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inet-dc01\inet-red$\yukika00616\Documents\yukika\"/>
    </mc:Choice>
  </mc:AlternateContent>
  <bookViews>
    <workbookView xWindow="315" yWindow="495" windowWidth="28320" windowHeight="16275" tabRatio="628" firstSheet="1" activeTab="3"/>
  </bookViews>
  <sheets>
    <sheet name="000000" sheetId="10" state="veryHidden" r:id="rId1"/>
    <sheet name="添付資料" sheetId="8" r:id="rId2"/>
    <sheet name="経営現状と目標" sheetId="13" r:id="rId3"/>
    <sheet name="労働時間" sheetId="11" r:id="rId4"/>
    <sheet name="減価償却" sheetId="19" r:id="rId5"/>
    <sheet name="作型" sheetId="20" r:id="rId6"/>
    <sheet name="農地一覧 " sheetId="21" r:id="rId7"/>
    <sheet name="機械・施設一覧 " sheetId="22" r:id="rId8"/>
    <sheet name="履歴書" sheetId="23" r:id="rId9"/>
  </sheets>
  <definedNames>
    <definedName name="_xlnm.Print_Area" localSheetId="7">'機械・施設一覧 '!$A$1:$J$18</definedName>
    <definedName name="_xlnm.Print_Area" localSheetId="2">経営現状と目標!$A$1:$AG$78</definedName>
    <definedName name="_xlnm.Print_Area" localSheetId="4">減価償却!$A$1:$W$36</definedName>
    <definedName name="_xlnm.Print_Area" localSheetId="5">作型!$A$1:$AQ$17</definedName>
    <definedName name="_xlnm.Print_Area" localSheetId="6">'農地一覧 '!$A$1:$K$19</definedName>
    <definedName name="_xlnm.Print_Area" localSheetId="8">履歴書!$A$1:$Q$58</definedName>
    <definedName name="_xlnm.Print_Area" localSheetId="3">労働時間!$A$1:$AG$33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21" l="1"/>
  <c r="D19" i="21"/>
  <c r="R40" i="19" l="1"/>
  <c r="R12" i="19"/>
  <c r="R39" i="19" s="1"/>
  <c r="N12" i="19"/>
  <c r="J12" i="19"/>
  <c r="H12" i="19"/>
  <c r="L1" i="13"/>
  <c r="AC72" i="13"/>
  <c r="AC31" i="13"/>
  <c r="E4" i="11"/>
  <c r="AP4" i="11"/>
  <c r="AR4" i="11"/>
  <c r="AV4" i="11"/>
  <c r="AZ4" i="11"/>
  <c r="BD4" i="11"/>
  <c r="BH4" i="11"/>
  <c r="AL4" i="11"/>
  <c r="E3" i="11"/>
  <c r="BF3" i="11"/>
  <c r="BH3" i="11"/>
  <c r="AT3" i="11"/>
  <c r="AV3" i="11"/>
  <c r="AX3" i="11"/>
  <c r="AZ3" i="11"/>
  <c r="BB3" i="11"/>
  <c r="BD3" i="11"/>
  <c r="AP3" i="11"/>
  <c r="AR3" i="11"/>
  <c r="AN3" i="11"/>
  <c r="AL3" i="11"/>
  <c r="T46" i="13"/>
  <c r="B50" i="13"/>
  <c r="E12" i="11"/>
  <c r="AC12" i="11" s="1"/>
  <c r="E13" i="11"/>
  <c r="AC13" i="11"/>
  <c r="E14" i="11"/>
  <c r="AC14" i="11" s="1"/>
  <c r="AE14" i="11" s="1"/>
  <c r="E15" i="11"/>
  <c r="AC15" i="11"/>
  <c r="E16" i="11"/>
  <c r="AC16" i="11" s="1"/>
  <c r="AE16" i="11" s="1"/>
  <c r="E17" i="11"/>
  <c r="AC17" i="11"/>
  <c r="AC33" i="11"/>
  <c r="AC19" i="11" s="1"/>
  <c r="S33" i="11"/>
  <c r="S19" i="11"/>
  <c r="G33" i="11"/>
  <c r="G19" i="11" s="1"/>
  <c r="I33" i="11"/>
  <c r="I19" i="11"/>
  <c r="K33" i="11"/>
  <c r="K19" i="11" s="1"/>
  <c r="K20" i="11" s="1"/>
  <c r="M33" i="11"/>
  <c r="M19" i="11"/>
  <c r="O33" i="11"/>
  <c r="O19" i="11" s="1"/>
  <c r="Q33" i="11"/>
  <c r="Q19" i="11"/>
  <c r="U33" i="11"/>
  <c r="U19" i="11" s="1"/>
  <c r="W33" i="11"/>
  <c r="W19" i="11"/>
  <c r="Y33" i="11"/>
  <c r="Y19" i="11" s="1"/>
  <c r="AA33" i="11"/>
  <c r="AA19" i="11"/>
  <c r="AC17" i="13"/>
  <c r="AC18" i="13"/>
  <c r="AC19" i="13"/>
  <c r="AC20" i="13"/>
  <c r="AC25" i="13" s="1"/>
  <c r="AC21" i="13"/>
  <c r="AC22" i="13"/>
  <c r="AC23" i="13"/>
  <c r="AC24" i="13"/>
  <c r="Z17" i="13"/>
  <c r="Z18" i="13"/>
  <c r="Z19" i="13"/>
  <c r="Z20" i="13"/>
  <c r="Z21" i="13"/>
  <c r="Z22" i="13"/>
  <c r="Z25" i="13" s="1"/>
  <c r="Z23" i="13"/>
  <c r="Z24" i="13"/>
  <c r="W17" i="13"/>
  <c r="W18" i="13"/>
  <c r="W25" i="13" s="1"/>
  <c r="W19" i="13"/>
  <c r="W20" i="13"/>
  <c r="W21" i="13"/>
  <c r="W22" i="13"/>
  <c r="W23" i="13"/>
  <c r="W24" i="13"/>
  <c r="AP50" i="13"/>
  <c r="AP52" i="13" s="1"/>
  <c r="AP54" i="13" s="1"/>
  <c r="AP68" i="13" s="1"/>
  <c r="Q63" i="13"/>
  <c r="E63" i="13" s="1"/>
  <c r="AM50" i="13"/>
  <c r="AM52" i="13"/>
  <c r="AM54" i="13"/>
  <c r="AM68" i="13" s="1"/>
  <c r="N63" i="13"/>
  <c r="T63" i="13"/>
  <c r="W63" i="13"/>
  <c r="Z63" i="13"/>
  <c r="AC63" i="13"/>
  <c r="N58" i="13"/>
  <c r="E58" i="13" s="1"/>
  <c r="Q58" i="13"/>
  <c r="T58" i="13"/>
  <c r="W58" i="13"/>
  <c r="W66" i="13" s="1"/>
  <c r="Z58" i="13"/>
  <c r="AC58" i="13"/>
  <c r="N59" i="13"/>
  <c r="E59" i="13" s="1"/>
  <c r="Q59" i="13"/>
  <c r="T59" i="13"/>
  <c r="W59" i="13"/>
  <c r="Z59" i="13"/>
  <c r="AC59" i="13"/>
  <c r="AC66" i="13" s="1"/>
  <c r="N60" i="13"/>
  <c r="Q60" i="13"/>
  <c r="T60" i="13"/>
  <c r="W60" i="13"/>
  <c r="Z60" i="13"/>
  <c r="AC60" i="13"/>
  <c r="N61" i="13"/>
  <c r="Q61" i="13"/>
  <c r="E61" i="13" s="1"/>
  <c r="T61" i="13"/>
  <c r="W61" i="13"/>
  <c r="Z61" i="13"/>
  <c r="AC61" i="13"/>
  <c r="N62" i="13"/>
  <c r="Q62" i="13"/>
  <c r="E62" i="13" s="1"/>
  <c r="T62" i="13"/>
  <c r="W62" i="13"/>
  <c r="Z62" i="13"/>
  <c r="AC62" i="13"/>
  <c r="N64" i="13"/>
  <c r="E64" i="13" s="1"/>
  <c r="Q64" i="13"/>
  <c r="T64" i="13"/>
  <c r="W64" i="13"/>
  <c r="Z64" i="13"/>
  <c r="Z66" i="13" s="1"/>
  <c r="AC64" i="13"/>
  <c r="N65" i="13"/>
  <c r="Q65" i="13"/>
  <c r="T65" i="13"/>
  <c r="W65" i="13"/>
  <c r="E65" i="13"/>
  <c r="Z65" i="13"/>
  <c r="AC65" i="13"/>
  <c r="N17" i="13"/>
  <c r="Q17" i="13"/>
  <c r="T17" i="13"/>
  <c r="N18" i="13"/>
  <c r="E18" i="13"/>
  <c r="Q18" i="13"/>
  <c r="T18" i="13"/>
  <c r="N19" i="13"/>
  <c r="E19" i="13"/>
  <c r="Q19" i="13"/>
  <c r="T19" i="13"/>
  <c r="N20" i="13"/>
  <c r="E20" i="13"/>
  <c r="Q20" i="13"/>
  <c r="T20" i="13"/>
  <c r="N21" i="13"/>
  <c r="E21" i="13"/>
  <c r="Q21" i="13"/>
  <c r="T21" i="13"/>
  <c r="AM9" i="13"/>
  <c r="AM11" i="13"/>
  <c r="AM13" i="13" s="1"/>
  <c r="AM27" i="13" s="1"/>
  <c r="N22" i="13"/>
  <c r="E22" i="13" s="1"/>
  <c r="AP9" i="13"/>
  <c r="AP11" i="13" s="1"/>
  <c r="AP13" i="13" s="1"/>
  <c r="AP27" i="13" s="1"/>
  <c r="Q22" i="13"/>
  <c r="T22" i="13"/>
  <c r="N23" i="13"/>
  <c r="E23" i="13" s="1"/>
  <c r="Q23" i="13"/>
  <c r="T23" i="13"/>
  <c r="N24" i="13"/>
  <c r="E24" i="13" s="1"/>
  <c r="Q24" i="13"/>
  <c r="T24" i="13"/>
  <c r="K9" i="11"/>
  <c r="M9" i="11"/>
  <c r="O9" i="11"/>
  <c r="Q9" i="11"/>
  <c r="S9" i="11"/>
  <c r="U9" i="11"/>
  <c r="W9" i="11"/>
  <c r="Y9" i="11"/>
  <c r="AA9" i="11"/>
  <c r="AC9" i="11"/>
  <c r="I9" i="11"/>
  <c r="G9" i="11"/>
  <c r="I28" i="11"/>
  <c r="I10" i="11" s="1"/>
  <c r="I11" i="11" s="1"/>
  <c r="AN5" i="11"/>
  <c r="AP5" i="11"/>
  <c r="AR5" i="11"/>
  <c r="AT5" i="11"/>
  <c r="AV5" i="11"/>
  <c r="AX5" i="11"/>
  <c r="AZ5" i="11"/>
  <c r="BB5" i="11"/>
  <c r="BD5" i="11"/>
  <c r="BF5" i="11"/>
  <c r="BH5" i="11"/>
  <c r="AN6" i="11"/>
  <c r="AP6" i="11"/>
  <c r="AR6" i="11"/>
  <c r="AT6" i="11"/>
  <c r="AV6" i="11"/>
  <c r="AX6" i="11"/>
  <c r="AZ6" i="11"/>
  <c r="BB6" i="11"/>
  <c r="BD6" i="11"/>
  <c r="BF6" i="11"/>
  <c r="BH6" i="11"/>
  <c r="AN7" i="11"/>
  <c r="AP7" i="11"/>
  <c r="AR7" i="11"/>
  <c r="AT7" i="11"/>
  <c r="AV7" i="11"/>
  <c r="AX7" i="11"/>
  <c r="AZ7" i="11"/>
  <c r="BB7" i="11"/>
  <c r="BD7" i="11"/>
  <c r="BF7" i="11"/>
  <c r="BH7" i="11"/>
  <c r="AN8" i="11"/>
  <c r="AP8" i="11"/>
  <c r="AR8" i="11"/>
  <c r="AT8" i="11"/>
  <c r="AV8" i="11"/>
  <c r="AX8" i="11"/>
  <c r="AZ8" i="11"/>
  <c r="BB8" i="11"/>
  <c r="BD8" i="11"/>
  <c r="BF8" i="11"/>
  <c r="BH8" i="11"/>
  <c r="E5" i="11"/>
  <c r="AL5" i="11"/>
  <c r="E6" i="11"/>
  <c r="AL6" i="11"/>
  <c r="E7" i="11"/>
  <c r="AL7" i="11"/>
  <c r="E8" i="11"/>
  <c r="AL8" i="11"/>
  <c r="N10" i="13"/>
  <c r="AM66" i="13"/>
  <c r="AC28" i="11"/>
  <c r="AC10" i="11"/>
  <c r="AC11" i="11" s="1"/>
  <c r="AA28" i="11"/>
  <c r="AA10" i="11" s="1"/>
  <c r="AA11" i="11" s="1"/>
  <c r="Y28" i="11"/>
  <c r="Y10" i="11" s="1"/>
  <c r="Y11" i="11" s="1"/>
  <c r="W28" i="11"/>
  <c r="W10" i="11" s="1"/>
  <c r="W11" i="11" s="1"/>
  <c r="U28" i="11"/>
  <c r="U10" i="11"/>
  <c r="U11" i="11" s="1"/>
  <c r="S28" i="11"/>
  <c r="S10" i="11" s="1"/>
  <c r="S11" i="11" s="1"/>
  <c r="Q28" i="11"/>
  <c r="Q10" i="11" s="1"/>
  <c r="Q11" i="11" s="1"/>
  <c r="O28" i="11"/>
  <c r="O10" i="11" s="1"/>
  <c r="O11" i="11" s="1"/>
  <c r="M28" i="11"/>
  <c r="M10" i="11"/>
  <c r="M11" i="11" s="1"/>
  <c r="K28" i="11"/>
  <c r="K10" i="11" s="1"/>
  <c r="K11" i="11" s="1"/>
  <c r="G28" i="11"/>
  <c r="G10" i="11" s="1"/>
  <c r="AE32" i="11"/>
  <c r="E32" i="11"/>
  <c r="AE31" i="11"/>
  <c r="E31" i="11"/>
  <c r="AE30" i="11"/>
  <c r="E30" i="11"/>
  <c r="AE29" i="11"/>
  <c r="E29" i="11"/>
  <c r="AE27" i="11"/>
  <c r="E27" i="11"/>
  <c r="AE26" i="11"/>
  <c r="E26" i="11"/>
  <c r="AE25" i="11"/>
  <c r="E25" i="11"/>
  <c r="AE24" i="11"/>
  <c r="E24" i="11"/>
  <c r="E28" i="11" s="1"/>
  <c r="B17" i="11"/>
  <c r="AI17" i="11" s="1"/>
  <c r="B16" i="11"/>
  <c r="AI16" i="11" s="1"/>
  <c r="B15" i="11"/>
  <c r="AI15" i="11" s="1"/>
  <c r="B14" i="11"/>
  <c r="AI14" i="11" s="1"/>
  <c r="B13" i="11"/>
  <c r="AI13" i="11" s="1"/>
  <c r="B12" i="11"/>
  <c r="AI12" i="11" s="1"/>
  <c r="B8" i="11"/>
  <c r="AI8" i="11" s="1"/>
  <c r="B7" i="11"/>
  <c r="AI7" i="11" s="1"/>
  <c r="B6" i="11"/>
  <c r="AI6" i="11" s="1"/>
  <c r="B5" i="11"/>
  <c r="AI5" i="11" s="1"/>
  <c r="B4" i="11"/>
  <c r="AI4" i="11" s="1"/>
  <c r="B3" i="11"/>
  <c r="AI3" i="11" s="1"/>
  <c r="AE4" i="11"/>
  <c r="AE5" i="11"/>
  <c r="AE6" i="11"/>
  <c r="AE7" i="11"/>
  <c r="AE8" i="11"/>
  <c r="N49" i="13"/>
  <c r="N50" i="13" s="1"/>
  <c r="N52" i="13" s="1"/>
  <c r="N54" i="13" s="1"/>
  <c r="N51" i="13"/>
  <c r="Q49" i="13"/>
  <c r="Q50" i="13"/>
  <c r="Q52" i="13" s="1"/>
  <c r="Q54" i="13" s="1"/>
  <c r="Q51" i="13"/>
  <c r="T49" i="13"/>
  <c r="T50" i="13"/>
  <c r="T52" i="13" s="1"/>
  <c r="T54" i="13" s="1"/>
  <c r="T51" i="13"/>
  <c r="W49" i="13"/>
  <c r="W50" i="13" s="1"/>
  <c r="W52" i="13" s="1"/>
  <c r="W54" i="13" s="1"/>
  <c r="W51" i="13"/>
  <c r="Z49" i="13"/>
  <c r="Z50" i="13" s="1"/>
  <c r="Z52" i="13" s="1"/>
  <c r="Z54" i="13" s="1"/>
  <c r="Z51" i="13"/>
  <c r="Q8" i="13"/>
  <c r="Q9" i="13" s="1"/>
  <c r="Q11" i="13" s="1"/>
  <c r="Q13" i="13" s="1"/>
  <c r="Q10" i="13"/>
  <c r="T8" i="13"/>
  <c r="T9" i="13" s="1"/>
  <c r="T11" i="13" s="1"/>
  <c r="T13" i="13" s="1"/>
  <c r="T10" i="13"/>
  <c r="W8" i="13"/>
  <c r="W9" i="13"/>
  <c r="W11" i="13" s="1"/>
  <c r="W13" i="13" s="1"/>
  <c r="W10" i="13"/>
  <c r="Z8" i="13"/>
  <c r="Z9" i="13" s="1"/>
  <c r="Z11" i="13" s="1"/>
  <c r="Z13" i="13" s="1"/>
  <c r="Z10" i="13"/>
  <c r="AC8" i="13"/>
  <c r="AC9" i="13" s="1"/>
  <c r="AC11" i="13" s="1"/>
  <c r="AC13" i="13" s="1"/>
  <c r="AC10" i="13"/>
  <c r="N8" i="13"/>
  <c r="N9" i="13"/>
  <c r="N11" i="13" s="1"/>
  <c r="N13" i="13" s="1"/>
  <c r="AC49" i="13"/>
  <c r="AC50" i="13"/>
  <c r="AC52" i="13" s="1"/>
  <c r="AC54" i="13" s="1"/>
  <c r="AC51" i="13"/>
  <c r="AC46" i="13"/>
  <c r="B53" i="13"/>
  <c r="BB50" i="13"/>
  <c r="BB52" i="13"/>
  <c r="BB54" i="13" s="1"/>
  <c r="BB68" i="13" s="1"/>
  <c r="AY50" i="13"/>
  <c r="AY52" i="13"/>
  <c r="AY54" i="13" s="1"/>
  <c r="AY68" i="13" s="1"/>
  <c r="AV50" i="13"/>
  <c r="AV52" i="13"/>
  <c r="AV54" i="13" s="1"/>
  <c r="AV68" i="13" s="1"/>
  <c r="AS50" i="13"/>
  <c r="AS52" i="13"/>
  <c r="AS54" i="13" s="1"/>
  <c r="AS68" i="13" s="1"/>
  <c r="T66" i="13"/>
  <c r="AC47" i="13"/>
  <c r="Z47" i="13"/>
  <c r="W47" i="13"/>
  <c r="T47" i="13"/>
  <c r="Q47" i="13"/>
  <c r="N47" i="13"/>
  <c r="Z46" i="13"/>
  <c r="B52" i="13" s="1"/>
  <c r="W46" i="13"/>
  <c r="Q46" i="13"/>
  <c r="B49" i="13" s="1"/>
  <c r="N46" i="13"/>
  <c r="B48" i="13" s="1"/>
  <c r="AC6" i="13"/>
  <c r="Z6" i="13"/>
  <c r="W6" i="13"/>
  <c r="T6" i="13"/>
  <c r="Q6" i="13"/>
  <c r="AC5" i="13"/>
  <c r="B12" i="13"/>
  <c r="Z5" i="13"/>
  <c r="W5" i="13"/>
  <c r="T5" i="13"/>
  <c r="BB9" i="13"/>
  <c r="BB11" i="13" s="1"/>
  <c r="BB13" i="13" s="1"/>
  <c r="BB27" i="13" s="1"/>
  <c r="AY9" i="13"/>
  <c r="AY11" i="13" s="1"/>
  <c r="AY13" i="13" s="1"/>
  <c r="AY27" i="13" s="1"/>
  <c r="AV9" i="13"/>
  <c r="AS9" i="13"/>
  <c r="N6" i="13"/>
  <c r="Q5" i="13"/>
  <c r="B8" i="13"/>
  <c r="N5" i="13"/>
  <c r="B7" i="13"/>
  <c r="BB66" i="13"/>
  <c r="AY66" i="13"/>
  <c r="AV66" i="13"/>
  <c r="AS66" i="13"/>
  <c r="AP66" i="13"/>
  <c r="BB25" i="13"/>
  <c r="AY25" i="13"/>
  <c r="AV11" i="13"/>
  <c r="AV13" i="13" s="1"/>
  <c r="AV27" i="13" s="1"/>
  <c r="AV25" i="13"/>
  <c r="AS11" i="13"/>
  <c r="AS13" i="13" s="1"/>
  <c r="AS27" i="13" s="1"/>
  <c r="AS25" i="13"/>
  <c r="AP25" i="13"/>
  <c r="AM25" i="13"/>
  <c r="L42" i="13"/>
  <c r="B51" i="13"/>
  <c r="B11" i="13"/>
  <c r="B10" i="13"/>
  <c r="B9" i="13"/>
  <c r="T25" i="13"/>
  <c r="Q25" i="13"/>
  <c r="E18" i="11"/>
  <c r="AE3" i="11"/>
  <c r="AE9" i="11" s="1"/>
  <c r="G12" i="11"/>
  <c r="K12" i="11"/>
  <c r="O12" i="11"/>
  <c r="S12" i="11"/>
  <c r="W12" i="11"/>
  <c r="W18" i="11" s="1"/>
  <c r="W20" i="11" s="1"/>
  <c r="AA12" i="11"/>
  <c r="G13" i="11"/>
  <c r="K13" i="11"/>
  <c r="O13" i="11"/>
  <c r="S13" i="11"/>
  <c r="W13" i="11"/>
  <c r="AA13" i="11"/>
  <c r="G14" i="11"/>
  <c r="K14" i="11"/>
  <c r="O14" i="11"/>
  <c r="S14" i="11"/>
  <c r="W14" i="11"/>
  <c r="AA14" i="11"/>
  <c r="G15" i="11"/>
  <c r="K15" i="11"/>
  <c r="O15" i="11"/>
  <c r="S15" i="11"/>
  <c r="W15" i="11"/>
  <c r="AA15" i="11"/>
  <c r="G16" i="11"/>
  <c r="K16" i="11"/>
  <c r="O16" i="11"/>
  <c r="S16" i="11"/>
  <c r="W16" i="11"/>
  <c r="AA16" i="11"/>
  <c r="G17" i="11"/>
  <c r="K17" i="11"/>
  <c r="O17" i="11"/>
  <c r="S17" i="11"/>
  <c r="W17" i="11"/>
  <c r="AA17" i="11"/>
  <c r="AN4" i="11"/>
  <c r="BF4" i="11"/>
  <c r="BB4" i="11"/>
  <c r="AX4" i="11"/>
  <c r="AT4" i="11"/>
  <c r="I12" i="11"/>
  <c r="I18" i="11" s="1"/>
  <c r="I20" i="11" s="1"/>
  <c r="M12" i="11"/>
  <c r="Q12" i="11"/>
  <c r="U12" i="11"/>
  <c r="Y12" i="11"/>
  <c r="I13" i="11"/>
  <c r="M13" i="11"/>
  <c r="Q13" i="11"/>
  <c r="U13" i="11"/>
  <c r="Y13" i="11"/>
  <c r="Y18" i="11" s="1"/>
  <c r="Y20" i="11" s="1"/>
  <c r="I14" i="11"/>
  <c r="M14" i="11"/>
  <c r="Q14" i="11"/>
  <c r="U14" i="11"/>
  <c r="U18" i="11" s="1"/>
  <c r="U20" i="11" s="1"/>
  <c r="Y14" i="11"/>
  <c r="I15" i="11"/>
  <c r="M15" i="11"/>
  <c r="Q15" i="11"/>
  <c r="Q18" i="11" s="1"/>
  <c r="Q20" i="11" s="1"/>
  <c r="U15" i="11"/>
  <c r="Y15" i="11"/>
  <c r="I16" i="11"/>
  <c r="M16" i="11"/>
  <c r="Q16" i="11"/>
  <c r="U16" i="11"/>
  <c r="Y16" i="11"/>
  <c r="I17" i="11"/>
  <c r="AE17" i="11" s="1"/>
  <c r="M17" i="11"/>
  <c r="Q17" i="11"/>
  <c r="U17" i="11"/>
  <c r="Y17" i="11"/>
  <c r="AE13" i="11"/>
  <c r="O18" i="11"/>
  <c r="O20" i="11" s="1"/>
  <c r="G18" i="11"/>
  <c r="S18" i="11"/>
  <c r="S20" i="11" s="1"/>
  <c r="E33" i="11"/>
  <c r="AA18" i="11"/>
  <c r="AA20" i="11" s="1"/>
  <c r="K18" i="11"/>
  <c r="M18" i="11"/>
  <c r="M20" i="11"/>
  <c r="AE28" i="11"/>
  <c r="E17" i="13"/>
  <c r="E60" i="13"/>
  <c r="N66" i="13"/>
  <c r="AE33" i="11"/>
  <c r="E9" i="11"/>
  <c r="Q66" i="13"/>
  <c r="Z27" i="13" l="1"/>
  <c r="E11" i="13"/>
  <c r="E49" i="13"/>
  <c r="Q68" i="13"/>
  <c r="AE19" i="11"/>
  <c r="Q72" i="13" s="1"/>
  <c r="G20" i="11"/>
  <c r="AC18" i="11"/>
  <c r="AC20" i="11" s="1"/>
  <c r="AE12" i="11"/>
  <c r="AE18" i="11" s="1"/>
  <c r="E53" i="13"/>
  <c r="AC68" i="13"/>
  <c r="E9" i="13"/>
  <c r="T27" i="13"/>
  <c r="Z68" i="13"/>
  <c r="E52" i="13"/>
  <c r="E50" i="13"/>
  <c r="T68" i="13"/>
  <c r="AE10" i="11"/>
  <c r="Q31" i="13" s="1"/>
  <c r="G11" i="11"/>
  <c r="AE11" i="11"/>
  <c r="Q34" i="13" s="1"/>
  <c r="AC27" i="13"/>
  <c r="E12" i="13"/>
  <c r="E10" i="13"/>
  <c r="W27" i="13"/>
  <c r="N27" i="13"/>
  <c r="E7" i="13"/>
  <c r="E8" i="13"/>
  <c r="Q27" i="13"/>
  <c r="E51" i="13"/>
  <c r="W68" i="13"/>
  <c r="E48" i="13"/>
  <c r="N68" i="13"/>
  <c r="E36" i="13"/>
  <c r="N25" i="13"/>
  <c r="AE15" i="11"/>
  <c r="E54" i="13" l="1"/>
  <c r="K73" i="13"/>
  <c r="AE20" i="11"/>
  <c r="E13" i="13"/>
  <c r="E37" i="13" s="1"/>
  <c r="K32" i="13"/>
  <c r="AD22" i="11" l="1"/>
  <c r="E70" i="13" s="1"/>
  <c r="E77" i="13" s="1"/>
  <c r="Q75" i="13"/>
  <c r="E78" i="13"/>
</calcChain>
</file>

<file path=xl/sharedStrings.xml><?xml version="1.0" encoding="utf-8"?>
<sst xmlns="http://schemas.openxmlformats.org/spreadsheetml/2006/main" count="945" uniqueCount="205">
  <si>
    <t>2月</t>
  </si>
  <si>
    <t>3月</t>
  </si>
  <si>
    <t>4月</t>
  </si>
  <si>
    <t>5月</t>
  </si>
  <si>
    <t>6月</t>
  </si>
  <si>
    <t>7月</t>
  </si>
  <si>
    <t>8月</t>
  </si>
  <si>
    <t>9月</t>
  </si>
  <si>
    <t>10月</t>
  </si>
  <si>
    <t>11月</t>
  </si>
  <si>
    <t>12月</t>
  </si>
  <si>
    <t>（年齢）</t>
    <rPh sb="1" eb="3">
      <t>ネンレイ</t>
    </rPh>
    <phoneticPr fontId="2"/>
  </si>
  <si>
    <t>農業経営の現状</t>
    <rPh sb="0" eb="2">
      <t>ノウギョウ</t>
    </rPh>
    <rPh sb="2" eb="4">
      <t>ケイエイ</t>
    </rPh>
    <rPh sb="5" eb="7">
      <t>ゲンジョウ</t>
    </rPh>
    <phoneticPr fontId="2"/>
  </si>
  <si>
    <t>現況</t>
    <rPh sb="0" eb="2">
      <t>ゲンキョウ</t>
    </rPh>
    <phoneticPr fontId="2"/>
  </si>
  <si>
    <t>作物別収支明細</t>
    <rPh sb="0" eb="2">
      <t>サクモツ</t>
    </rPh>
    <rPh sb="2" eb="3">
      <t>ベツ</t>
    </rPh>
    <rPh sb="3" eb="5">
      <t>シュウシ</t>
    </rPh>
    <rPh sb="5" eb="7">
      <t>メイサイ</t>
    </rPh>
    <phoneticPr fontId="2"/>
  </si>
  <si>
    <t>収入総括表</t>
    <rPh sb="0" eb="2">
      <t>シュウニュウ</t>
    </rPh>
    <rPh sb="2" eb="4">
      <t>ソウカツ</t>
    </rPh>
    <rPh sb="4" eb="5">
      <t>ヒョウ</t>
    </rPh>
    <phoneticPr fontId="2"/>
  </si>
  <si>
    <t>作物名</t>
    <rPh sb="0" eb="2">
      <t>サクモツ</t>
    </rPh>
    <rPh sb="2" eb="3">
      <t>メイ</t>
    </rPh>
    <phoneticPr fontId="2"/>
  </si>
  <si>
    <t>作目</t>
    <rPh sb="0" eb="2">
      <t>サクモク</t>
    </rPh>
    <phoneticPr fontId="2"/>
  </si>
  <si>
    <t>金額</t>
    <rPh sb="0" eb="2">
      <t>キンガク</t>
    </rPh>
    <phoneticPr fontId="2"/>
  </si>
  <si>
    <t>作型</t>
    <rPh sb="0" eb="1">
      <t>サク</t>
    </rPh>
    <rPh sb="1" eb="2">
      <t>ガタ</t>
    </rPh>
    <phoneticPr fontId="2"/>
  </si>
  <si>
    <t>円</t>
    <rPh sb="0" eb="1">
      <t>エン</t>
    </rPh>
    <phoneticPr fontId="2"/>
  </si>
  <si>
    <t>栽培面積</t>
    <rPh sb="0" eb="2">
      <t>サイバイ</t>
    </rPh>
    <rPh sb="2" eb="4">
      <t>メンセキ</t>
    </rPh>
    <phoneticPr fontId="2"/>
  </si>
  <si>
    <t>１０ａ当収量</t>
    <rPh sb="3" eb="4">
      <t>ア</t>
    </rPh>
    <rPh sb="4" eb="6">
      <t>シュウリョウ</t>
    </rPh>
    <phoneticPr fontId="2"/>
  </si>
  <si>
    <t>出荷数量</t>
    <rPh sb="0" eb="2">
      <t>シュッカ</t>
    </rPh>
    <rPh sb="2" eb="4">
      <t>スウリョウ</t>
    </rPh>
    <phoneticPr fontId="2"/>
  </si>
  <si>
    <t>販売単価</t>
    <rPh sb="0" eb="2">
      <t>ハンバイ</t>
    </rPh>
    <rPh sb="2" eb="4">
      <t>タンカ</t>
    </rPh>
    <phoneticPr fontId="2"/>
  </si>
  <si>
    <t>販売金額</t>
    <rPh sb="0" eb="2">
      <t>ハンバイ</t>
    </rPh>
    <rPh sb="2" eb="4">
      <t>キンガク</t>
    </rPh>
    <phoneticPr fontId="2"/>
  </si>
  <si>
    <t>収入計（Ａ）</t>
    <rPh sb="0" eb="2">
      <t>シュウニュウ</t>
    </rPh>
    <rPh sb="2" eb="3">
      <t>ケイ</t>
    </rPh>
    <phoneticPr fontId="2"/>
  </si>
  <si>
    <t>作物収入計（Ｃ）</t>
    <rPh sb="0" eb="2">
      <t>サクモツ</t>
    </rPh>
    <rPh sb="2" eb="4">
      <t>シュウニュウ</t>
    </rPh>
    <rPh sb="4" eb="5">
      <t>ケイ</t>
    </rPh>
    <phoneticPr fontId="2"/>
  </si>
  <si>
    <t>支出総括表</t>
    <rPh sb="0" eb="2">
      <t>シシュツ</t>
    </rPh>
    <rPh sb="2" eb="4">
      <t>ソウカツ</t>
    </rPh>
    <rPh sb="4" eb="5">
      <t>ヒョウ</t>
    </rPh>
    <phoneticPr fontId="2"/>
  </si>
  <si>
    <t>科目</t>
    <rPh sb="0" eb="2">
      <t>カモク</t>
    </rPh>
    <phoneticPr fontId="2"/>
  </si>
  <si>
    <t>*</t>
    <phoneticPr fontId="2"/>
  </si>
  <si>
    <t>種苗費</t>
    <rPh sb="0" eb="1">
      <t>シュ</t>
    </rPh>
    <rPh sb="1" eb="2">
      <t>ナエ</t>
    </rPh>
    <rPh sb="2" eb="3">
      <t>ヒ</t>
    </rPh>
    <phoneticPr fontId="2"/>
  </si>
  <si>
    <t>肥料費</t>
    <rPh sb="0" eb="2">
      <t>ヒリョウ</t>
    </rPh>
    <rPh sb="2" eb="3">
      <t>ヒ</t>
    </rPh>
    <phoneticPr fontId="2"/>
  </si>
  <si>
    <t>農薬費</t>
    <rPh sb="0" eb="2">
      <t>ノウヤク</t>
    </rPh>
    <rPh sb="2" eb="3">
      <t>ヒ</t>
    </rPh>
    <phoneticPr fontId="2"/>
  </si>
  <si>
    <t>諸材料費</t>
    <rPh sb="0" eb="1">
      <t>ショ</t>
    </rPh>
    <rPh sb="1" eb="4">
      <t>ザイリョウヒ</t>
    </rPh>
    <phoneticPr fontId="2"/>
  </si>
  <si>
    <t>水道光熱費</t>
    <rPh sb="0" eb="2">
      <t>スイドウ</t>
    </rPh>
    <rPh sb="2" eb="5">
      <t>コウネツヒ</t>
    </rPh>
    <phoneticPr fontId="2"/>
  </si>
  <si>
    <t>販売費</t>
    <rPh sb="0" eb="3">
      <t>ハンバイヒ</t>
    </rPh>
    <phoneticPr fontId="2"/>
  </si>
  <si>
    <t>手数料</t>
    <rPh sb="0" eb="3">
      <t>テスウリョウ</t>
    </rPh>
    <phoneticPr fontId="2"/>
  </si>
  <si>
    <t>配送運賃</t>
    <rPh sb="0" eb="2">
      <t>ハイソウ</t>
    </rPh>
    <rPh sb="2" eb="4">
      <t>ウンチン</t>
    </rPh>
    <phoneticPr fontId="2"/>
  </si>
  <si>
    <t>包装資材</t>
    <rPh sb="0" eb="2">
      <t>ホウソウ</t>
    </rPh>
    <rPh sb="2" eb="4">
      <t>シザイ</t>
    </rPh>
    <phoneticPr fontId="2"/>
  </si>
  <si>
    <t>減償（施建）</t>
    <rPh sb="0" eb="1">
      <t>ゲン</t>
    </rPh>
    <rPh sb="1" eb="2">
      <t>ショウ</t>
    </rPh>
    <rPh sb="3" eb="4">
      <t>シ</t>
    </rPh>
    <rPh sb="4" eb="5">
      <t>ケン</t>
    </rPh>
    <phoneticPr fontId="2"/>
  </si>
  <si>
    <t>減償（大植）</t>
    <rPh sb="0" eb="1">
      <t>ゲン</t>
    </rPh>
    <rPh sb="1" eb="2">
      <t>ショウ</t>
    </rPh>
    <rPh sb="3" eb="4">
      <t>ダイ</t>
    </rPh>
    <rPh sb="4" eb="5">
      <t>ウ</t>
    </rPh>
    <phoneticPr fontId="2"/>
  </si>
  <si>
    <t>減償（農具）</t>
    <rPh sb="0" eb="1">
      <t>ゲン</t>
    </rPh>
    <rPh sb="1" eb="2">
      <t>ショウ</t>
    </rPh>
    <rPh sb="3" eb="5">
      <t>ノウグ</t>
    </rPh>
    <phoneticPr fontId="2"/>
  </si>
  <si>
    <t>ﾌﾟﾛｾｽ利益（C-D）</t>
    <rPh sb="5" eb="7">
      <t>リエキ</t>
    </rPh>
    <phoneticPr fontId="2"/>
  </si>
  <si>
    <t>修繕費</t>
    <rPh sb="0" eb="3">
      <t>シュウゼンヒ</t>
    </rPh>
    <phoneticPr fontId="2"/>
  </si>
  <si>
    <t>雇用労賃</t>
    <rPh sb="0" eb="2">
      <t>コヨウ</t>
    </rPh>
    <rPh sb="2" eb="3">
      <t>ロウ</t>
    </rPh>
    <rPh sb="3" eb="4">
      <t>チン</t>
    </rPh>
    <phoneticPr fontId="2"/>
  </si>
  <si>
    <t>労働時間の現状</t>
    <rPh sb="0" eb="2">
      <t>ロウドウ</t>
    </rPh>
    <rPh sb="2" eb="4">
      <t>ジカン</t>
    </rPh>
    <rPh sb="5" eb="7">
      <t>ゲンジョウ</t>
    </rPh>
    <phoneticPr fontId="2"/>
  </si>
  <si>
    <t>小作・賃借費</t>
    <rPh sb="0" eb="2">
      <t>コサク</t>
    </rPh>
    <rPh sb="3" eb="5">
      <t>チンシャク</t>
    </rPh>
    <rPh sb="5" eb="6">
      <t>ヒ</t>
    </rPh>
    <phoneticPr fontId="2"/>
  </si>
  <si>
    <t>総労働時間</t>
    <rPh sb="0" eb="1">
      <t>ソウ</t>
    </rPh>
    <rPh sb="1" eb="3">
      <t>ロウドウ</t>
    </rPh>
    <rPh sb="3" eb="5">
      <t>ジカン</t>
    </rPh>
    <phoneticPr fontId="2"/>
  </si>
  <si>
    <t>土改費</t>
    <rPh sb="0" eb="1">
      <t>ド</t>
    </rPh>
    <rPh sb="1" eb="2">
      <t>カイ</t>
    </rPh>
    <rPh sb="2" eb="3">
      <t>ヒ</t>
    </rPh>
    <phoneticPr fontId="2"/>
  </si>
  <si>
    <t>家族労働時間</t>
    <rPh sb="0" eb="2">
      <t>カゾク</t>
    </rPh>
    <rPh sb="2" eb="4">
      <t>ロウドウ</t>
    </rPh>
    <rPh sb="4" eb="6">
      <t>ジカン</t>
    </rPh>
    <phoneticPr fontId="2"/>
  </si>
  <si>
    <t>家族就農人数</t>
    <rPh sb="0" eb="2">
      <t>カゾク</t>
    </rPh>
    <rPh sb="2" eb="3">
      <t>シュウ</t>
    </rPh>
    <rPh sb="3" eb="4">
      <t>ノウ</t>
    </rPh>
    <rPh sb="4" eb="6">
      <t>ニンズウ</t>
    </rPh>
    <phoneticPr fontId="2"/>
  </si>
  <si>
    <t>農業共済</t>
    <rPh sb="0" eb="2">
      <t>ノウギョウ</t>
    </rPh>
    <rPh sb="2" eb="4">
      <t>キョウサイ</t>
    </rPh>
    <phoneticPr fontId="2"/>
  </si>
  <si>
    <t>租税公課</t>
    <rPh sb="0" eb="2">
      <t>ソゼイ</t>
    </rPh>
    <rPh sb="2" eb="3">
      <t>コウ</t>
    </rPh>
    <rPh sb="3" eb="4">
      <t>カ</t>
    </rPh>
    <phoneticPr fontId="2"/>
  </si>
  <si>
    <t>支払利子</t>
    <rPh sb="0" eb="2">
      <t>シハラ</t>
    </rPh>
    <rPh sb="2" eb="4">
      <t>リシ</t>
    </rPh>
    <phoneticPr fontId="2"/>
  </si>
  <si>
    <t>雇用労働時間</t>
    <rPh sb="0" eb="2">
      <t>コヨウ</t>
    </rPh>
    <rPh sb="2" eb="4">
      <t>ロウドウ</t>
    </rPh>
    <rPh sb="4" eb="6">
      <t>ジカン</t>
    </rPh>
    <phoneticPr fontId="2"/>
  </si>
  <si>
    <t>経営費合計（Ｂ）</t>
    <rPh sb="0" eb="2">
      <t>ケイエイ</t>
    </rPh>
    <rPh sb="2" eb="3">
      <t>ヒ</t>
    </rPh>
    <rPh sb="3" eb="5">
      <t>ゴウケイ</t>
    </rPh>
    <phoneticPr fontId="2"/>
  </si>
  <si>
    <t>農業所得（A-B）</t>
    <rPh sb="0" eb="2">
      <t>ノウギョウ</t>
    </rPh>
    <rPh sb="2" eb="4">
      <t>ショトク</t>
    </rPh>
    <phoneticPr fontId="2"/>
  </si>
  <si>
    <t>農業経営の目標</t>
    <rPh sb="0" eb="2">
      <t>ノウギョウ</t>
    </rPh>
    <rPh sb="2" eb="4">
      <t>ケイエイ</t>
    </rPh>
    <rPh sb="5" eb="7">
      <t>モクヒョウ</t>
    </rPh>
    <phoneticPr fontId="2"/>
  </si>
  <si>
    <t>目標</t>
    <rPh sb="0" eb="2">
      <t>モクヒョウ</t>
    </rPh>
    <phoneticPr fontId="2"/>
  </si>
  <si>
    <t>品目</t>
    <rPh sb="0" eb="2">
      <t>ヒンモク</t>
    </rPh>
    <phoneticPr fontId="2"/>
  </si>
  <si>
    <t>経営面積</t>
    <rPh sb="0" eb="2">
      <t>ケイエイ</t>
    </rPh>
    <rPh sb="2" eb="4">
      <t>メンセキ</t>
    </rPh>
    <phoneticPr fontId="2"/>
  </si>
  <si>
    <t>1月</t>
    <rPh sb="0" eb="2">
      <t>１ガツ</t>
    </rPh>
    <phoneticPr fontId="2"/>
  </si>
  <si>
    <t>合計</t>
    <rPh sb="0" eb="2">
      <t>ゴウケイ</t>
    </rPh>
    <phoneticPr fontId="2"/>
  </si>
  <si>
    <t>ａ</t>
    <phoneticPr fontId="2"/>
  </si>
  <si>
    <t>家族労働</t>
    <rPh sb="0" eb="2">
      <t>カゾク</t>
    </rPh>
    <rPh sb="2" eb="4">
      <t>ロウドウ</t>
    </rPh>
    <phoneticPr fontId="2"/>
  </si>
  <si>
    <t>雇用労働</t>
    <rPh sb="0" eb="2">
      <t>コヨウ</t>
    </rPh>
    <rPh sb="2" eb="4">
      <t>ロウドウ</t>
    </rPh>
    <phoneticPr fontId="2"/>
  </si>
  <si>
    <t>構成員</t>
    <rPh sb="0" eb="3">
      <t>コウセイイン</t>
    </rPh>
    <phoneticPr fontId="2"/>
  </si>
  <si>
    <t>年間就農日</t>
    <rPh sb="0" eb="2">
      <t>ネンカン</t>
    </rPh>
    <rPh sb="2" eb="3">
      <t>シュウ</t>
    </rPh>
    <rPh sb="3" eb="4">
      <t>ノウ</t>
    </rPh>
    <rPh sb="4" eb="5">
      <t>ビ</t>
    </rPh>
    <phoneticPr fontId="2"/>
  </si>
  <si>
    <t>小計（Ｄ）</t>
    <rPh sb="0" eb="2">
      <t>ショウケイ</t>
    </rPh>
    <phoneticPr fontId="2"/>
  </si>
  <si>
    <t>１人当たり家族</t>
    <rPh sb="0" eb="2">
      <t>ヒトリ</t>
    </rPh>
    <rPh sb="2" eb="3">
      <t>ア</t>
    </rPh>
    <rPh sb="5" eb="7">
      <t>カゾク</t>
    </rPh>
    <phoneticPr fontId="2"/>
  </si>
  <si>
    <t>労働時間</t>
    <rPh sb="0" eb="2">
      <t>ロウドウ</t>
    </rPh>
    <rPh sb="2" eb="4">
      <t>ジカン</t>
    </rPh>
    <phoneticPr fontId="2"/>
  </si>
  <si>
    <t>歳</t>
    <rPh sb="0" eb="1">
      <t>サイ</t>
    </rPh>
    <phoneticPr fontId="2"/>
  </si>
  <si>
    <t>氏名</t>
    <rPh sb="0" eb="2">
      <t>シメイ</t>
    </rPh>
    <phoneticPr fontId="2"/>
  </si>
  <si>
    <t>単位：時間</t>
    <rPh sb="0" eb="2">
      <t>タンイ</t>
    </rPh>
    <rPh sb="3" eb="5">
      <t>ジカン</t>
    </rPh>
    <phoneticPr fontId="2"/>
  </si>
  <si>
    <t>労働時間の目標</t>
    <rPh sb="0" eb="2">
      <t>ロウドウ</t>
    </rPh>
    <rPh sb="2" eb="4">
      <t>ジカン</t>
    </rPh>
    <rPh sb="5" eb="7">
      <t>モクヒョウ</t>
    </rPh>
    <phoneticPr fontId="2"/>
  </si>
  <si>
    <t>減価償却</t>
    <rPh sb="0" eb="2">
      <t>ゲンカ</t>
    </rPh>
    <rPh sb="2" eb="4">
      <t>ショウキャク</t>
    </rPh>
    <phoneticPr fontId="2"/>
  </si>
  <si>
    <t>農業経営改善計画認定添付資料</t>
    <rPh sb="0" eb="2">
      <t>ノウギョウ</t>
    </rPh>
    <rPh sb="2" eb="4">
      <t>ケイエイ</t>
    </rPh>
    <rPh sb="4" eb="6">
      <t>カイゼン</t>
    </rPh>
    <rPh sb="6" eb="8">
      <t>ケイカク</t>
    </rPh>
    <rPh sb="8" eb="10">
      <t>ニンテイ</t>
    </rPh>
    <rPh sb="10" eb="12">
      <t>テンプ</t>
    </rPh>
    <rPh sb="12" eb="14">
      <t>シリョウ</t>
    </rPh>
    <phoneticPr fontId="2"/>
  </si>
  <si>
    <t>（ 農　業　経　営　計　画　策　定 ）</t>
    <rPh sb="2" eb="3">
      <t>ノウ</t>
    </rPh>
    <rPh sb="4" eb="5">
      <t>ギョウ</t>
    </rPh>
    <rPh sb="6" eb="7">
      <t>キョウ</t>
    </rPh>
    <rPh sb="8" eb="9">
      <t>エイ</t>
    </rPh>
    <rPh sb="10" eb="11">
      <t>ケイ</t>
    </rPh>
    <rPh sb="12" eb="13">
      <t>ガ</t>
    </rPh>
    <rPh sb="14" eb="15">
      <t>サク</t>
    </rPh>
    <rPh sb="16" eb="17">
      <t>サダム</t>
    </rPh>
    <phoneticPr fontId="2"/>
  </si>
  <si>
    <t>　月別労働時間</t>
    <rPh sb="1" eb="3">
      <t>ツキベツ</t>
    </rPh>
    <rPh sb="3" eb="5">
      <t>ロウドウ</t>
    </rPh>
    <rPh sb="5" eb="7">
      <t>ジカン</t>
    </rPh>
    <phoneticPr fontId="2"/>
  </si>
  <si>
    <t>人</t>
    <rPh sb="0" eb="1">
      <t>ニン</t>
    </rPh>
    <phoneticPr fontId="2"/>
  </si>
  <si>
    <t>農家氏名</t>
    <rPh sb="0" eb="2">
      <t>ノウカ</t>
    </rPh>
    <rPh sb="2" eb="4">
      <t>シメイ</t>
    </rPh>
    <phoneticPr fontId="2"/>
  </si>
  <si>
    <t>住所</t>
    <rPh sb="0" eb="2">
      <t>ジュウショ</t>
    </rPh>
    <phoneticPr fontId="2"/>
  </si>
  <si>
    <t>営農類型</t>
    <rPh sb="0" eb="2">
      <t>エイノウ</t>
    </rPh>
    <rPh sb="2" eb="4">
      <t>ルイケイ</t>
    </rPh>
    <phoneticPr fontId="2"/>
  </si>
  <si>
    <t>ａ</t>
    <phoneticPr fontId="2"/>
  </si>
  <si>
    <t>ｋｇ</t>
    <phoneticPr fontId="2"/>
  </si>
  <si>
    <t>ｋｇ</t>
    <phoneticPr fontId="2"/>
  </si>
  <si>
    <t>*</t>
    <phoneticPr fontId="2"/>
  </si>
  <si>
    <t>H</t>
    <phoneticPr fontId="2"/>
  </si>
  <si>
    <t>H</t>
    <phoneticPr fontId="2"/>
  </si>
  <si>
    <t>H</t>
    <phoneticPr fontId="2"/>
  </si>
  <si>
    <t>ａ</t>
    <phoneticPr fontId="2"/>
  </si>
  <si>
    <t>現況の部　１０アール当収益性指標　入力表</t>
    <rPh sb="0" eb="2">
      <t>ゲンキョウ</t>
    </rPh>
    <rPh sb="3" eb="4">
      <t>ブ</t>
    </rPh>
    <rPh sb="10" eb="11">
      <t>ア</t>
    </rPh>
    <rPh sb="11" eb="14">
      <t>シュウエキセイ</t>
    </rPh>
    <rPh sb="14" eb="16">
      <t>シヒョウ</t>
    </rPh>
    <rPh sb="17" eb="19">
      <t>ニュウリョク</t>
    </rPh>
    <rPh sb="19" eb="20">
      <t>ヒョウ</t>
    </rPh>
    <phoneticPr fontId="2"/>
  </si>
  <si>
    <t>目標の部　１０アール当収益性指標　入力表</t>
    <rPh sb="0" eb="2">
      <t>モクヒョウ</t>
    </rPh>
    <rPh sb="3" eb="4">
      <t>ブ</t>
    </rPh>
    <rPh sb="10" eb="11">
      <t>ア</t>
    </rPh>
    <rPh sb="11" eb="14">
      <t>シュウエキセイ</t>
    </rPh>
    <rPh sb="14" eb="16">
      <t>シヒョウ</t>
    </rPh>
    <rPh sb="17" eb="19">
      <t>ニュウリョク</t>
    </rPh>
    <rPh sb="19" eb="20">
      <t>ヒョウ</t>
    </rPh>
    <phoneticPr fontId="2"/>
  </si>
  <si>
    <t>ａ</t>
    <phoneticPr fontId="2"/>
  </si>
  <si>
    <t>ｋｇ</t>
  </si>
  <si>
    <t>円</t>
  </si>
  <si>
    <t>ｋｇ</t>
    <phoneticPr fontId="2"/>
  </si>
  <si>
    <t>合計(時間）</t>
    <rPh sb="0" eb="2">
      <t>ゴウケイ</t>
    </rPh>
    <rPh sb="3" eb="5">
      <t>ジカン</t>
    </rPh>
    <phoneticPr fontId="2"/>
  </si>
  <si>
    <t>雑費</t>
    <rPh sb="0" eb="2">
      <t>ザッピ</t>
    </rPh>
    <phoneticPr fontId="2"/>
  </si>
  <si>
    <t>年間雇用労賃</t>
    <phoneticPr fontId="2"/>
  </si>
  <si>
    <t>*</t>
    <phoneticPr fontId="2"/>
  </si>
  <si>
    <t>　家族労働の積算基礎</t>
    <rPh sb="1" eb="3">
      <t>カゾク</t>
    </rPh>
    <rPh sb="3" eb="5">
      <t>ロウドウ</t>
    </rPh>
    <rPh sb="6" eb="8">
      <t>セキサン</t>
    </rPh>
    <rPh sb="8" eb="10">
      <t>キソ</t>
    </rPh>
    <phoneticPr fontId="2"/>
  </si>
  <si>
    <t>電話番号</t>
    <rPh sb="0" eb="2">
      <t>デンワ</t>
    </rPh>
    <rPh sb="2" eb="4">
      <t>バンゴウ</t>
    </rPh>
    <phoneticPr fontId="2"/>
  </si>
  <si>
    <t>　名　　称</t>
    <rPh sb="1" eb="2">
      <t>ナ</t>
    </rPh>
    <rPh sb="4" eb="5">
      <t>ショウ</t>
    </rPh>
    <phoneticPr fontId="2"/>
  </si>
  <si>
    <t>　台数・面積</t>
    <rPh sb="1" eb="3">
      <t>ダイスウ</t>
    </rPh>
    <rPh sb="4" eb="6">
      <t>メンセキ</t>
    </rPh>
    <phoneticPr fontId="2"/>
  </si>
  <si>
    <t>　型式・構造</t>
    <rPh sb="1" eb="3">
      <t>カタシキ</t>
    </rPh>
    <rPh sb="4" eb="6">
      <t>コウゾウ</t>
    </rPh>
    <phoneticPr fontId="2"/>
  </si>
  <si>
    <t>　新調価格</t>
    <rPh sb="1" eb="3">
      <t>シンチョウ</t>
    </rPh>
    <rPh sb="3" eb="5">
      <t>カカク</t>
    </rPh>
    <phoneticPr fontId="2"/>
  </si>
  <si>
    <t>　償却費</t>
    <rPh sb="1" eb="4">
      <t>ショウキャクヒ</t>
    </rPh>
    <phoneticPr fontId="2"/>
  </si>
  <si>
    <t>　耐用年数</t>
    <rPh sb="1" eb="3">
      <t>タイヨウ</t>
    </rPh>
    <rPh sb="3" eb="5">
      <t>ネンスウ</t>
    </rPh>
    <phoneticPr fontId="2"/>
  </si>
  <si>
    <t>　年償却費</t>
    <rPh sb="1" eb="2">
      <t>ネン</t>
    </rPh>
    <rPh sb="2" eb="5">
      <t>ショウキャクヒ</t>
    </rPh>
    <phoneticPr fontId="2"/>
  </si>
  <si>
    <t>　修繕費係数</t>
    <rPh sb="1" eb="4">
      <t>シュウゼンヒ</t>
    </rPh>
    <rPh sb="4" eb="6">
      <t>ケイスウ</t>
    </rPh>
    <phoneticPr fontId="2"/>
  </si>
  <si>
    <t>　年間修繕費</t>
    <rPh sb="1" eb="3">
      <t>ネンカン</t>
    </rPh>
    <rPh sb="3" eb="6">
      <t>シュウゼンヒ</t>
    </rPh>
    <phoneticPr fontId="2"/>
  </si>
  <si>
    <t>　経過年数</t>
    <rPh sb="1" eb="3">
      <t>ケイカ</t>
    </rPh>
    <rPh sb="3" eb="5">
      <t>ネンスウ</t>
    </rPh>
    <phoneticPr fontId="2"/>
  </si>
  <si>
    <t>　備　　　考</t>
    <rPh sb="1" eb="2">
      <t>ビ</t>
    </rPh>
    <rPh sb="5" eb="6">
      <t>コウ</t>
    </rPh>
    <phoneticPr fontId="2"/>
  </si>
  <si>
    <t xml:space="preserve">  A</t>
    <phoneticPr fontId="2"/>
  </si>
  <si>
    <t xml:space="preserve"> B （A×新調）</t>
    <rPh sb="6" eb="8">
      <t>シンチョウ</t>
    </rPh>
    <phoneticPr fontId="2"/>
  </si>
  <si>
    <t xml:space="preserve"> C </t>
    <phoneticPr fontId="2"/>
  </si>
  <si>
    <t xml:space="preserve">  D</t>
    <phoneticPr fontId="2"/>
  </si>
  <si>
    <t xml:space="preserve"> E （C／D）</t>
    <phoneticPr fontId="2"/>
  </si>
  <si>
    <t xml:space="preserve">  F</t>
    <phoneticPr fontId="2"/>
  </si>
  <si>
    <t xml:space="preserve"> G （B×F／D）</t>
    <phoneticPr fontId="2"/>
  </si>
  <si>
    <t>大　　　道　　　具</t>
    <rPh sb="0" eb="1">
      <t>ダイ</t>
    </rPh>
    <rPh sb="4" eb="5">
      <t>ミチ</t>
    </rPh>
    <rPh sb="8" eb="9">
      <t>グ</t>
    </rPh>
    <phoneticPr fontId="2"/>
  </si>
  <si>
    <t>現　　状</t>
    <rPh sb="0" eb="1">
      <t>ウツツ</t>
    </rPh>
    <rPh sb="3" eb="4">
      <t>ジョウ</t>
    </rPh>
    <phoneticPr fontId="2"/>
  </si>
  <si>
    <t>　現況償却費合計</t>
    <rPh sb="1" eb="3">
      <t>ゲンキョウ</t>
    </rPh>
    <rPh sb="3" eb="6">
      <t>ショウキャクヒ</t>
    </rPh>
    <rPh sb="6" eb="8">
      <t>ゴウケイ</t>
    </rPh>
    <phoneticPr fontId="2"/>
  </si>
  <si>
    <t>目　　標</t>
    <rPh sb="0" eb="1">
      <t>メ</t>
    </rPh>
    <rPh sb="3" eb="4">
      <t>ヒョウ</t>
    </rPh>
    <phoneticPr fontId="2"/>
  </si>
  <si>
    <t>　目標償却費合計</t>
    <rPh sb="1" eb="3">
      <t>モクヒョウ</t>
    </rPh>
    <rPh sb="3" eb="6">
      <t>ショウキャクヒ</t>
    </rPh>
    <rPh sb="6" eb="8">
      <t>ゴウケイ</t>
    </rPh>
    <phoneticPr fontId="2"/>
  </si>
  <si>
    <t>施　　　　設</t>
    <rPh sb="0" eb="1">
      <t>シ</t>
    </rPh>
    <rPh sb="5" eb="6">
      <t>セツ</t>
    </rPh>
    <phoneticPr fontId="2"/>
  </si>
  <si>
    <t>固定資産償却費・修繕費算出表</t>
    <rPh sb="0" eb="2">
      <t>コテイ</t>
    </rPh>
    <rPh sb="2" eb="4">
      <t>シサン</t>
    </rPh>
    <rPh sb="4" eb="7">
      <t>ショウキャクヒ</t>
    </rPh>
    <rPh sb="8" eb="11">
      <t>シュウゼンヒ</t>
    </rPh>
    <rPh sb="11" eb="13">
      <t>サンシュツ</t>
    </rPh>
    <rPh sb="13" eb="14">
      <t>ヒョウ</t>
    </rPh>
    <phoneticPr fontId="2"/>
  </si>
  <si>
    <t>作型表</t>
    <rPh sb="0" eb="3">
      <t>サクガタヒョウ</t>
    </rPh>
    <phoneticPr fontId="2"/>
  </si>
  <si>
    <t>●定植</t>
    <rPh sb="1" eb="3">
      <t>テイショク</t>
    </rPh>
    <phoneticPr fontId="2"/>
  </si>
  <si>
    <t>□収穫</t>
    <rPh sb="1" eb="3">
      <t>シュウカク</t>
    </rPh>
    <phoneticPr fontId="2"/>
  </si>
  <si>
    <t>圃場</t>
    <rPh sb="0" eb="2">
      <t>ホジョウ</t>
    </rPh>
    <phoneticPr fontId="2"/>
  </si>
  <si>
    <t>栽培
面積</t>
    <rPh sb="0" eb="2">
      <t>サイバイ</t>
    </rPh>
    <rPh sb="3" eb="5">
      <t>メンセキ</t>
    </rPh>
    <phoneticPr fontId="2"/>
  </si>
  <si>
    <t>年度
（10月から翌年6月迄）</t>
    <rPh sb="0" eb="2">
      <t>ネンド</t>
    </rPh>
    <rPh sb="6" eb="7">
      <t>ガツ</t>
    </rPh>
    <rPh sb="9" eb="11">
      <t>ヨクネン</t>
    </rPh>
    <rPh sb="12" eb="13">
      <t>ガツ</t>
    </rPh>
    <rPh sb="13" eb="14">
      <t>マデ</t>
    </rPh>
    <phoneticPr fontId="2"/>
  </si>
  <si>
    <t>販売量
(kg)</t>
    <rPh sb="0" eb="3">
      <t>ハンバイリョウ</t>
    </rPh>
    <phoneticPr fontId="2"/>
  </si>
  <si>
    <t>粗収入
（円）</t>
    <rPh sb="0" eb="1">
      <t>アラ</t>
    </rPh>
    <rPh sb="1" eb="3">
      <t>シュウニュウ</t>
    </rPh>
    <rPh sb="5" eb="6">
      <t>エン</t>
    </rPh>
    <phoneticPr fontId="2"/>
  </si>
  <si>
    <t>摘要</t>
    <rPh sb="0" eb="2">
      <t>テキヨウ</t>
    </rPh>
    <phoneticPr fontId="2"/>
  </si>
  <si>
    <t>上</t>
    <rPh sb="0" eb="1">
      <t>ジョウ</t>
    </rPh>
    <phoneticPr fontId="2"/>
  </si>
  <si>
    <t>中</t>
    <rPh sb="0" eb="1">
      <t>チュウ</t>
    </rPh>
    <phoneticPr fontId="2"/>
  </si>
  <si>
    <t>下</t>
    <rPh sb="0" eb="1">
      <t>ゲ</t>
    </rPh>
    <phoneticPr fontId="2"/>
  </si>
  <si>
    <t>とうがん
施設栽培</t>
    <rPh sb="5" eb="7">
      <t>シセツ</t>
    </rPh>
    <rPh sb="7" eb="9">
      <t>サイバイ</t>
    </rPh>
    <phoneticPr fontId="2"/>
  </si>
  <si>
    <t>5a</t>
    <phoneticPr fontId="2"/>
  </si>
  <si>
    <t>平成26年度</t>
    <rPh sb="0" eb="2">
      <t>ヘイセイ</t>
    </rPh>
    <rPh sb="4" eb="5">
      <t>ネン</t>
    </rPh>
    <rPh sb="5" eb="6">
      <t>ド</t>
    </rPh>
    <phoneticPr fontId="2"/>
  </si>
  <si>
    <t>●</t>
    <phoneticPr fontId="2"/>
  </si>
  <si>
    <t>●</t>
    <phoneticPr fontId="2"/>
  </si>
  <si>
    <t>□</t>
    <phoneticPr fontId="2"/>
  </si>
  <si>
    <t>□</t>
    <phoneticPr fontId="2"/>
  </si>
  <si>
    <t>20a</t>
    <phoneticPr fontId="2"/>
  </si>
  <si>
    <t>平成27年度</t>
    <rPh sb="0" eb="2">
      <t>ヘイセイ</t>
    </rPh>
    <rPh sb="4" eb="5">
      <t>ネン</t>
    </rPh>
    <rPh sb="5" eb="6">
      <t>ド</t>
    </rPh>
    <phoneticPr fontId="2"/>
  </si>
  <si>
    <t>□</t>
  </si>
  <si>
    <t>平成28年度</t>
    <rPh sb="0" eb="2">
      <t>ヘイセイ</t>
    </rPh>
    <rPh sb="4" eb="5">
      <t>ネン</t>
    </rPh>
    <rPh sb="5" eb="6">
      <t>ド</t>
    </rPh>
    <phoneticPr fontId="2"/>
  </si>
  <si>
    <t>平成29年度</t>
    <rPh sb="0" eb="2">
      <t>ヘイセイ</t>
    </rPh>
    <rPh sb="4" eb="5">
      <t>ネン</t>
    </rPh>
    <rPh sb="5" eb="6">
      <t>ド</t>
    </rPh>
    <phoneticPr fontId="2"/>
  </si>
  <si>
    <t>平成30年度</t>
    <rPh sb="0" eb="2">
      <t>ヘイセイ</t>
    </rPh>
    <rPh sb="4" eb="5">
      <t>ネン</t>
    </rPh>
    <rPh sb="5" eb="6">
      <t>ド</t>
    </rPh>
    <phoneticPr fontId="2"/>
  </si>
  <si>
    <t>年度</t>
    <rPh sb="0" eb="2">
      <t>ネンド</t>
    </rPh>
    <phoneticPr fontId="2"/>
  </si>
  <si>
    <t>販売量</t>
    <rPh sb="0" eb="3">
      <t>ハンバイリョウ</t>
    </rPh>
    <phoneticPr fontId="2"/>
  </si>
  <si>
    <t>粗収入</t>
    <rPh sb="0" eb="1">
      <t>アラ</t>
    </rPh>
    <rPh sb="1" eb="3">
      <t>シュウニュウ</t>
    </rPh>
    <phoneticPr fontId="2"/>
  </si>
  <si>
    <t>さとうきび
（夏植）
露地栽培
機械収穫</t>
    <rPh sb="7" eb="9">
      <t>ナツウ</t>
    </rPh>
    <rPh sb="11" eb="15">
      <t>ロジサイバイ</t>
    </rPh>
    <rPh sb="16" eb="20">
      <t>キカイシュウカク</t>
    </rPh>
    <phoneticPr fontId="2"/>
  </si>
  <si>
    <t>20a</t>
    <phoneticPr fontId="2"/>
  </si>
  <si>
    <t>●</t>
    <phoneticPr fontId="2"/>
  </si>
  <si>
    <t>農地　一覧表</t>
    <rPh sb="0" eb="2">
      <t>ノウチ</t>
    </rPh>
    <rPh sb="3" eb="5">
      <t>イチラン</t>
    </rPh>
    <rPh sb="5" eb="6">
      <t>ヒョウ</t>
    </rPh>
    <phoneticPr fontId="2"/>
  </si>
  <si>
    <t>生年月日</t>
    <rPh sb="0" eb="2">
      <t>セイネン</t>
    </rPh>
    <rPh sb="2" eb="4">
      <t>ガッピ</t>
    </rPh>
    <phoneticPr fontId="2"/>
  </si>
  <si>
    <t>番号</t>
    <rPh sb="0" eb="2">
      <t>バンゴウ</t>
    </rPh>
    <phoneticPr fontId="2"/>
  </si>
  <si>
    <t>所在地</t>
    <rPh sb="0" eb="3">
      <t>ショザイチ</t>
    </rPh>
    <phoneticPr fontId="2"/>
  </si>
  <si>
    <t>現況地目</t>
    <rPh sb="0" eb="2">
      <t>ゲンキョウ</t>
    </rPh>
    <rPh sb="2" eb="4">
      <t>チモク</t>
    </rPh>
    <phoneticPr fontId="2"/>
  </si>
  <si>
    <t>面積（㎡）</t>
    <rPh sb="0" eb="2">
      <t>メンセキ</t>
    </rPh>
    <phoneticPr fontId="2"/>
  </si>
  <si>
    <t>所有者</t>
    <rPh sb="0" eb="3">
      <t>ショユウシャ</t>
    </rPh>
    <phoneticPr fontId="2"/>
  </si>
  <si>
    <t>権原の種類</t>
    <rPh sb="0" eb="2">
      <t>ケンゲン</t>
    </rPh>
    <rPh sb="3" eb="5">
      <t>シュルイ</t>
    </rPh>
    <phoneticPr fontId="2"/>
  </si>
  <si>
    <t>借地料</t>
    <rPh sb="0" eb="3">
      <t>シャクチリョウ</t>
    </rPh>
    <phoneticPr fontId="2"/>
  </si>
  <si>
    <t>契約期間</t>
    <rPh sb="0" eb="2">
      <t>ケイヤク</t>
    </rPh>
    <rPh sb="2" eb="4">
      <t>キカン</t>
    </rPh>
    <phoneticPr fontId="2"/>
  </si>
  <si>
    <t>備考</t>
    <rPh sb="0" eb="2">
      <t>ビコウ</t>
    </rPh>
    <phoneticPr fontId="2"/>
  </si>
  <si>
    <t>計</t>
    <rPh sb="0" eb="1">
      <t>ケイ</t>
    </rPh>
    <phoneticPr fontId="2"/>
  </si>
  <si>
    <t>機械・施設　一覧表</t>
    <rPh sb="0" eb="2">
      <t>キカイ</t>
    </rPh>
    <rPh sb="3" eb="5">
      <t>シセツ</t>
    </rPh>
    <rPh sb="6" eb="8">
      <t>イチラン</t>
    </rPh>
    <rPh sb="8" eb="9">
      <t>ヒョウ</t>
    </rPh>
    <phoneticPr fontId="2"/>
  </si>
  <si>
    <t>農業機械・施設名</t>
    <rPh sb="0" eb="2">
      <t>ノウギョウ</t>
    </rPh>
    <rPh sb="2" eb="4">
      <t>キカイ</t>
    </rPh>
    <rPh sb="5" eb="7">
      <t>シセツ</t>
    </rPh>
    <rPh sb="7" eb="8">
      <t>メイ</t>
    </rPh>
    <phoneticPr fontId="2"/>
  </si>
  <si>
    <t>規格</t>
    <rPh sb="0" eb="2">
      <t>キカク</t>
    </rPh>
    <phoneticPr fontId="2"/>
  </si>
  <si>
    <t>数量</t>
    <rPh sb="0" eb="2">
      <t>スウリョウ</t>
    </rPh>
    <phoneticPr fontId="2"/>
  </si>
  <si>
    <t>権原の種類</t>
    <rPh sb="0" eb="1">
      <t>ケン</t>
    </rPh>
    <rPh sb="1" eb="2">
      <t>ハラ</t>
    </rPh>
    <rPh sb="3" eb="5">
      <t>シュルイ</t>
    </rPh>
    <phoneticPr fontId="2"/>
  </si>
  <si>
    <t>購入・借受価格（円）</t>
    <rPh sb="0" eb="2">
      <t>コウニュウ</t>
    </rPh>
    <rPh sb="3" eb="5">
      <t>カリウケ</t>
    </rPh>
    <rPh sb="5" eb="7">
      <t>カカク</t>
    </rPh>
    <rPh sb="8" eb="9">
      <t>エン</t>
    </rPh>
    <phoneticPr fontId="2"/>
  </si>
  <si>
    <t>返済残期間</t>
    <rPh sb="0" eb="2">
      <t>ヘンサイ</t>
    </rPh>
    <rPh sb="2" eb="3">
      <t>ザン</t>
    </rPh>
    <rPh sb="3" eb="5">
      <t>キカン</t>
    </rPh>
    <phoneticPr fontId="2"/>
  </si>
  <si>
    <t>履　歴　書</t>
    <phoneticPr fontId="2"/>
  </si>
  <si>
    <t>　 　　 　年   　 月 　　日現在</t>
    <phoneticPr fontId="2"/>
  </si>
  <si>
    <t>　</t>
    <phoneticPr fontId="2"/>
  </si>
  <si>
    <t>年</t>
    <phoneticPr fontId="2"/>
  </si>
  <si>
    <t>月</t>
    <phoneticPr fontId="2"/>
  </si>
  <si>
    <t>学歴 ・ 職歴 （各別にまとめて書く）</t>
    <phoneticPr fontId="2"/>
  </si>
  <si>
    <t>フリガナ</t>
    <phoneticPr fontId="2"/>
  </si>
  <si>
    <t xml:space="preserve"> 氏　名</t>
    <phoneticPr fontId="2"/>
  </si>
  <si>
    <t>年　　　 月 　　日生　（満　　　歳）</t>
    <phoneticPr fontId="2"/>
  </si>
  <si>
    <t>※性別</t>
    <rPh sb="1" eb="3">
      <t>セイベツ</t>
    </rPh>
    <phoneticPr fontId="2"/>
  </si>
  <si>
    <t xml:space="preserve"> 電話　</t>
    <phoneticPr fontId="2"/>
  </si>
  <si>
    <t xml:space="preserve"> 現住所</t>
    <phoneticPr fontId="2"/>
  </si>
  <si>
    <t>〒</t>
    <phoneticPr fontId="2"/>
  </si>
  <si>
    <t xml:space="preserve"> メール</t>
    <phoneticPr fontId="2"/>
  </si>
  <si>
    <t>免許 ・ 資格</t>
    <phoneticPr fontId="2"/>
  </si>
  <si>
    <t>連絡先</t>
    <rPh sb="0" eb="3">
      <t>レンラクサキ</t>
    </rPh>
    <phoneticPr fontId="2"/>
  </si>
  <si>
    <t>（現住所以外に連絡を希望する場合のみ記入）</t>
    <rPh sb="1" eb="2">
      <t>ゲン</t>
    </rPh>
    <rPh sb="2" eb="4">
      <t>ジュウショ</t>
    </rPh>
    <rPh sb="4" eb="6">
      <t>イガイ</t>
    </rPh>
    <rPh sb="7" eb="9">
      <t>レンラク</t>
    </rPh>
    <rPh sb="10" eb="12">
      <t>キボウ</t>
    </rPh>
    <rPh sb="14" eb="16">
      <t>バアイ</t>
    </rPh>
    <rPh sb="18" eb="20">
      <t>キニュウ</t>
    </rPh>
    <phoneticPr fontId="2"/>
  </si>
  <si>
    <t>方</t>
    <rPh sb="0" eb="1">
      <t>カタ</t>
    </rPh>
    <phoneticPr fontId="2"/>
  </si>
  <si>
    <t>年</t>
    <rPh sb="0" eb="1">
      <t>ネン</t>
    </rPh>
    <phoneticPr fontId="2"/>
  </si>
  <si>
    <t>月</t>
    <rPh sb="0" eb="1">
      <t>ガツ</t>
    </rPh>
    <phoneticPr fontId="2"/>
  </si>
  <si>
    <t>家　族　構　成　　　氏　　名</t>
    <rPh sb="0" eb="1">
      <t>イエ</t>
    </rPh>
    <rPh sb="2" eb="3">
      <t>ゾク</t>
    </rPh>
    <rPh sb="4" eb="5">
      <t>カマエ</t>
    </rPh>
    <rPh sb="6" eb="7">
      <t>シゲル</t>
    </rPh>
    <rPh sb="10" eb="11">
      <t>シ</t>
    </rPh>
    <rPh sb="13" eb="14">
      <t>ナ</t>
    </rPh>
    <phoneticPr fontId="2"/>
  </si>
  <si>
    <t>年　　齢</t>
    <rPh sb="0" eb="1">
      <t>ネン</t>
    </rPh>
    <rPh sb="3" eb="4">
      <t>トシ</t>
    </rPh>
    <phoneticPr fontId="2"/>
  </si>
  <si>
    <t>続　　柄</t>
    <rPh sb="0" eb="1">
      <t>ゾク</t>
    </rPh>
    <rPh sb="3" eb="4">
      <t>エ</t>
    </rPh>
    <phoneticPr fontId="2"/>
  </si>
  <si>
    <t>職　　業</t>
    <rPh sb="0" eb="1">
      <t>ショク</t>
    </rPh>
    <rPh sb="3" eb="4">
      <t>ギョウ</t>
    </rPh>
    <phoneticPr fontId="2"/>
  </si>
  <si>
    <t>新規就農の動機（理由等）</t>
    <rPh sb="0" eb="2">
      <t>シンキ</t>
    </rPh>
    <rPh sb="2" eb="4">
      <t>シュウノウ</t>
    </rPh>
    <rPh sb="5" eb="7">
      <t>ドウキ</t>
    </rPh>
    <rPh sb="8" eb="10">
      <t>リユウ</t>
    </rPh>
    <rPh sb="10" eb="11">
      <t>ナド</t>
    </rPh>
    <phoneticPr fontId="2"/>
  </si>
  <si>
    <t>※「性別」欄：記載は任意です。未記載とすることも可能です。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</si>
</sst>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0_ ;[Red]\-#,##0\ "/>
    <numFmt numFmtId="178" formatCode="#,##0.00_ "/>
    <numFmt numFmtId="179" formatCode="#,##0.0_ ;[Red]\-#,##0.0\ "/>
    <numFmt numFmtId="180" formatCode="0.0_ "/>
    <numFmt numFmtId="181" formatCode="#,##0.0_ "/>
    <numFmt numFmtId="182" formatCode="0.0_);[Red]\(0.0\)"/>
    <numFmt numFmtId="183" formatCode="#,##0.0;[Red]\-#,##0.0"/>
    <numFmt numFmtId="184" formatCode="#,##0.00;&quot;△ &quot;#,##0.00"/>
    <numFmt numFmtId="185" formatCode="#,##0.0;&quot;△ &quot;#,##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b/>
      <sz val="11"/>
      <name val="ＭＳ Ｐゴシック"/>
      <family val="3"/>
      <charset val="128"/>
    </font>
    <font>
      <b/>
      <sz val="11"/>
      <name val="ＭＳ Ｐ明朝"/>
      <family val="1"/>
      <charset val="128"/>
    </font>
    <font>
      <b/>
      <sz val="10"/>
      <name val="ＭＳ Ｐ明朝"/>
      <family val="1"/>
      <charset val="128"/>
    </font>
    <font>
      <sz val="14"/>
      <name val="ＭＳ Ｐゴシック"/>
      <family val="3"/>
      <charset val="128"/>
    </font>
    <font>
      <b/>
      <sz val="16"/>
      <name val="ＭＳ Ｐゴシック"/>
      <family val="3"/>
      <charset val="128"/>
    </font>
    <font>
      <b/>
      <sz val="16"/>
      <name val="ＭＳ Ｐ明朝"/>
      <family val="1"/>
      <charset val="128"/>
    </font>
    <font>
      <b/>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11"/>
      <color indexed="8"/>
      <name val="ＭＳ Ｐゴシック"/>
      <family val="3"/>
      <charset val="128"/>
      <scheme val="minor"/>
    </font>
    <font>
      <sz val="12"/>
      <color indexed="8"/>
      <name val="ＭＳ Ｐ明朝"/>
      <family val="1"/>
      <charset val="128"/>
    </font>
    <font>
      <b/>
      <sz val="20"/>
      <color indexed="8"/>
      <name val="ＭＳ Ｐ明朝"/>
      <family val="1"/>
      <charset val="128"/>
    </font>
    <font>
      <sz val="11"/>
      <color indexed="8"/>
      <name val="ＭＳ Ｐ明朝"/>
      <family val="1"/>
      <charset val="128"/>
    </font>
    <font>
      <sz val="8"/>
      <color indexed="8"/>
      <name val="ＭＳ Ｐ明朝"/>
      <family val="1"/>
      <charset val="128"/>
    </font>
    <font>
      <sz val="9"/>
      <color indexed="8"/>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78">
    <border>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right/>
      <top style="thin">
        <color indexed="8"/>
      </top>
      <bottom/>
      <diagonal/>
    </border>
    <border>
      <left/>
      <right style="medium">
        <color indexed="8"/>
      </right>
      <top style="thin">
        <color indexed="8"/>
      </top>
      <bottom/>
      <diagonal/>
    </border>
    <border>
      <left/>
      <right/>
      <top/>
      <bottom style="thin">
        <color indexed="8"/>
      </bottom>
      <diagonal/>
    </border>
    <border>
      <left/>
      <right style="medium">
        <color indexed="8"/>
      </right>
      <top/>
      <bottom style="thin">
        <color indexed="8"/>
      </bottom>
      <diagonal/>
    </border>
    <border>
      <left style="medium">
        <color indexed="8"/>
      </left>
      <right/>
      <top style="medium">
        <color indexed="8"/>
      </top>
      <bottom/>
      <diagonal/>
    </border>
    <border>
      <left style="medium">
        <color indexed="8"/>
      </left>
      <right/>
      <top/>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bottom style="medium">
        <color indexed="8"/>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medium">
        <color indexed="64"/>
      </top>
      <bottom/>
      <diagonal/>
    </border>
    <border>
      <left/>
      <right style="medium">
        <color indexed="64"/>
      </right>
      <top style="double">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style="double">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top style="double">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right style="double">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top style="thin">
        <color indexed="64"/>
      </top>
      <bottom style="thin">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s>
  <cellStyleXfs count="5">
    <xf numFmtId="0" fontId="0" fillId="0" borderId="0"/>
    <xf numFmtId="38" fontId="1" fillId="0" borderId="0" applyFont="0" applyFill="0" applyBorder="0" applyAlignment="0" applyProtection="0"/>
    <xf numFmtId="38" fontId="15" fillId="0" borderId="0" applyFont="0" applyFill="0" applyBorder="0" applyAlignment="0" applyProtection="0"/>
    <xf numFmtId="0" fontId="19" fillId="0" borderId="0">
      <alignment vertical="center"/>
    </xf>
    <xf numFmtId="0" fontId="23" fillId="0" borderId="0">
      <alignment vertical="center"/>
    </xf>
  </cellStyleXfs>
  <cellXfs count="697">
    <xf numFmtId="0" fontId="0" fillId="0" borderId="0" xfId="0"/>
    <xf numFmtId="0" fontId="3" fillId="0" borderId="0" xfId="0" applyFont="1"/>
    <xf numFmtId="0" fontId="6" fillId="0" borderId="0" xfId="0" applyFont="1" applyAlignment="1">
      <alignment horizontal="center" vertical="center"/>
    </xf>
    <xf numFmtId="0" fontId="3" fillId="0" borderId="0" xfId="0" applyFont="1" applyAlignment="1">
      <alignment horizontal="center"/>
    </xf>
    <xf numFmtId="0" fontId="3" fillId="2" borderId="0" xfId="0" applyFont="1" applyFill="1"/>
    <xf numFmtId="0" fontId="4" fillId="0" borderId="0" xfId="0" applyFont="1"/>
    <xf numFmtId="41" fontId="7" fillId="0" borderId="1" xfId="0" applyNumberFormat="1" applyFont="1" applyBorder="1" applyAlignment="1">
      <alignment horizontal="right" vertical="center"/>
    </xf>
    <xf numFmtId="41" fontId="7" fillId="0" borderId="2" xfId="0" applyNumberFormat="1" applyFont="1" applyBorder="1" applyAlignment="1">
      <alignment horizontal="right" vertical="center"/>
    </xf>
    <xf numFmtId="41" fontId="7" fillId="0" borderId="1" xfId="0" applyNumberFormat="1" applyFont="1" applyBorder="1" applyAlignment="1">
      <alignment horizontal="right"/>
    </xf>
    <xf numFmtId="180" fontId="7" fillId="0" borderId="3" xfId="0" applyNumberFormat="1" applyFont="1" applyBorder="1" applyAlignment="1">
      <alignment horizontal="right" vertical="center"/>
    </xf>
    <xf numFmtId="181" fontId="7" fillId="0" borderId="4" xfId="0" applyNumberFormat="1" applyFont="1" applyBorder="1" applyAlignment="1">
      <alignment horizontal="right" vertical="center"/>
    </xf>
    <xf numFmtId="182" fontId="7" fillId="0" borderId="4" xfId="0" applyNumberFormat="1" applyFont="1" applyBorder="1" applyAlignment="1">
      <alignment horizontal="right"/>
    </xf>
    <xf numFmtId="0" fontId="3" fillId="0" borderId="0" xfId="0" applyFont="1" applyAlignment="1">
      <alignment horizontal="distributed"/>
    </xf>
    <xf numFmtId="0" fontId="5" fillId="0" borderId="0" xfId="0" applyFont="1" applyAlignment="1">
      <alignment horizontal="distributed" vertical="center"/>
    </xf>
    <xf numFmtId="0" fontId="0" fillId="0" borderId="5" xfId="0" applyBorder="1"/>
    <xf numFmtId="0" fontId="0" fillId="0" borderId="6" xfId="0" applyBorder="1"/>
    <xf numFmtId="0" fontId="0" fillId="0" borderId="7" xfId="0"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0" xfId="0" applyFont="1" applyAlignment="1">
      <alignment horizontal="distributed" vertical="center"/>
    </xf>
    <xf numFmtId="0" fontId="6" fillId="0" borderId="7"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5"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0" fillId="0" borderId="14" xfId="0"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38" fontId="9" fillId="0" borderId="0" xfId="1" applyFont="1" applyFill="1"/>
    <xf numFmtId="38" fontId="9" fillId="0" borderId="0" xfId="1" applyFont="1" applyFill="1" applyBorder="1"/>
    <xf numFmtId="38" fontId="9" fillId="0" borderId="19" xfId="1" applyFont="1" applyFill="1" applyBorder="1"/>
    <xf numFmtId="38" fontId="9" fillId="0" borderId="20" xfId="1" applyFont="1" applyFill="1" applyBorder="1"/>
    <xf numFmtId="38" fontId="9" fillId="0" borderId="21" xfId="1" applyFont="1" applyFill="1" applyBorder="1"/>
    <xf numFmtId="38" fontId="9" fillId="0" borderId="22" xfId="1" applyFont="1" applyFill="1" applyBorder="1"/>
    <xf numFmtId="0" fontId="9" fillId="0" borderId="23" xfId="0" applyFont="1" applyBorder="1" applyAlignment="1">
      <alignment horizontal="right"/>
    </xf>
    <xf numFmtId="38" fontId="9" fillId="0" borderId="24" xfId="1" applyFont="1" applyFill="1" applyBorder="1"/>
    <xf numFmtId="0" fontId="9" fillId="0" borderId="23" xfId="1" applyNumberFormat="1" applyFont="1" applyFill="1" applyBorder="1" applyAlignment="1">
      <alignment horizontal="right"/>
    </xf>
    <xf numFmtId="38" fontId="9" fillId="0" borderId="3" xfId="1" applyFont="1" applyFill="1" applyBorder="1"/>
    <xf numFmtId="0" fontId="9" fillId="0" borderId="25" xfId="0" applyFont="1" applyBorder="1" applyAlignment="1">
      <alignment horizontal="right"/>
    </xf>
    <xf numFmtId="38" fontId="9" fillId="0" borderId="26" xfId="1" applyFont="1" applyFill="1" applyBorder="1"/>
    <xf numFmtId="38" fontId="9" fillId="0" borderId="25" xfId="1" applyFont="1" applyFill="1" applyBorder="1" applyAlignment="1">
      <alignment horizontal="right"/>
    </xf>
    <xf numFmtId="38" fontId="9" fillId="0" borderId="27" xfId="1" applyFont="1" applyFill="1" applyBorder="1"/>
    <xf numFmtId="38" fontId="9" fillId="0" borderId="25" xfId="1" applyFont="1" applyFill="1" applyBorder="1"/>
    <xf numFmtId="0" fontId="9" fillId="0" borderId="28" xfId="0" applyFont="1" applyBorder="1" applyAlignment="1">
      <alignment horizontal="right"/>
    </xf>
    <xf numFmtId="38" fontId="9" fillId="0" borderId="29" xfId="1" applyFont="1" applyFill="1" applyBorder="1"/>
    <xf numFmtId="38" fontId="9" fillId="0" borderId="30" xfId="1" applyFont="1" applyFill="1" applyBorder="1"/>
    <xf numFmtId="38" fontId="9" fillId="0" borderId="1" xfId="1" applyFont="1" applyFill="1" applyBorder="1"/>
    <xf numFmtId="0" fontId="9" fillId="0" borderId="31" xfId="0" applyFont="1" applyBorder="1" applyAlignment="1">
      <alignment horizontal="right"/>
    </xf>
    <xf numFmtId="38" fontId="9" fillId="0" borderId="23" xfId="1" applyFont="1" applyFill="1" applyBorder="1" applyAlignment="1">
      <alignment horizontal="right"/>
    </xf>
    <xf numFmtId="38" fontId="9" fillId="0" borderId="0" xfId="1" applyFont="1" applyFill="1" applyAlignment="1">
      <alignment horizontal="right"/>
    </xf>
    <xf numFmtId="38" fontId="9" fillId="0" borderId="32" xfId="1" applyFont="1" applyFill="1" applyBorder="1" applyAlignment="1">
      <alignment horizontal="right"/>
    </xf>
    <xf numFmtId="38" fontId="9" fillId="0" borderId="33" xfId="1" applyFont="1" applyFill="1" applyBorder="1"/>
    <xf numFmtId="38" fontId="9" fillId="0" borderId="34" xfId="1" applyFont="1" applyFill="1" applyBorder="1"/>
    <xf numFmtId="38" fontId="9" fillId="0" borderId="35" xfId="1" applyFont="1" applyFill="1" applyBorder="1"/>
    <xf numFmtId="38" fontId="9" fillId="0" borderId="35" xfId="1" applyFont="1" applyFill="1" applyBorder="1" applyAlignment="1">
      <alignment horizontal="right"/>
    </xf>
    <xf numFmtId="38" fontId="9" fillId="0" borderId="36" xfId="1" applyFont="1" applyFill="1" applyBorder="1"/>
    <xf numFmtId="38" fontId="9" fillId="0" borderId="0" xfId="1" applyFont="1" applyFill="1" applyBorder="1" applyAlignment="1">
      <alignment horizontal="right"/>
    </xf>
    <xf numFmtId="38" fontId="9" fillId="0" borderId="37" xfId="1" applyFont="1" applyFill="1" applyBorder="1" applyAlignment="1">
      <alignment horizontal="right"/>
    </xf>
    <xf numFmtId="38" fontId="9" fillId="0" borderId="38" xfId="1" applyFont="1" applyFill="1" applyBorder="1"/>
    <xf numFmtId="38" fontId="9" fillId="0" borderId="31" xfId="1" applyFont="1" applyFill="1" applyBorder="1"/>
    <xf numFmtId="38" fontId="9" fillId="0" borderId="37" xfId="1" applyFont="1" applyFill="1" applyBorder="1"/>
    <xf numFmtId="38" fontId="9" fillId="0" borderId="28" xfId="1" applyFont="1" applyFill="1" applyBorder="1" applyAlignment="1">
      <alignment horizontal="right"/>
    </xf>
    <xf numFmtId="38" fontId="9" fillId="0" borderId="39" xfId="1" applyFont="1" applyFill="1" applyBorder="1" applyAlignment="1">
      <alignment horizontal="right"/>
    </xf>
    <xf numFmtId="38" fontId="9" fillId="0" borderId="0" xfId="1" applyFont="1" applyFill="1" applyBorder="1" applyAlignment="1">
      <alignment horizontal="distributed" vertical="center"/>
    </xf>
    <xf numFmtId="38" fontId="9" fillId="0" borderId="0" xfId="1" applyFont="1" applyFill="1" applyBorder="1" applyAlignment="1"/>
    <xf numFmtId="38" fontId="9" fillId="0" borderId="40" xfId="1" applyFont="1" applyFill="1" applyBorder="1" applyAlignment="1">
      <alignment horizontal="right"/>
    </xf>
    <xf numFmtId="38" fontId="9" fillId="0" borderId="41" xfId="1" applyFont="1" applyFill="1" applyBorder="1"/>
    <xf numFmtId="38" fontId="9" fillId="0" borderId="42" xfId="1" applyFont="1" applyFill="1" applyBorder="1"/>
    <xf numFmtId="38" fontId="9" fillId="0" borderId="43" xfId="1" applyFont="1" applyFill="1" applyBorder="1"/>
    <xf numFmtId="0" fontId="9" fillId="0" borderId="44" xfId="1" applyNumberFormat="1" applyFont="1" applyFill="1" applyBorder="1" applyAlignment="1">
      <alignment horizontal="right"/>
    </xf>
    <xf numFmtId="38" fontId="9" fillId="0" borderId="45" xfId="1" applyFont="1" applyFill="1" applyBorder="1"/>
    <xf numFmtId="0" fontId="9" fillId="0" borderId="46" xfId="0" applyFont="1" applyBorder="1" applyAlignment="1">
      <alignment horizontal="right"/>
    </xf>
    <xf numFmtId="0" fontId="9" fillId="0" borderId="47" xfId="0" applyFont="1" applyBorder="1" applyAlignment="1">
      <alignment horizontal="right"/>
    </xf>
    <xf numFmtId="38" fontId="9" fillId="0" borderId="48" xfId="1" applyFont="1" applyFill="1" applyBorder="1"/>
    <xf numFmtId="38" fontId="9" fillId="0" borderId="44" xfId="1" applyFont="1" applyFill="1" applyBorder="1" applyAlignment="1">
      <alignment horizontal="right"/>
    </xf>
    <xf numFmtId="0" fontId="12" fillId="0" borderId="0" xfId="0" applyFont="1" applyAlignment="1">
      <alignment vertical="center"/>
    </xf>
    <xf numFmtId="0" fontId="13" fillId="0" borderId="0" xfId="0" applyFont="1"/>
    <xf numFmtId="0" fontId="4" fillId="0" borderId="43" xfId="0" applyFont="1" applyBorder="1"/>
    <xf numFmtId="41" fontId="7" fillId="0" borderId="30" xfId="0" applyNumberFormat="1" applyFont="1" applyBorder="1" applyAlignment="1">
      <alignment horizontal="right"/>
    </xf>
    <xf numFmtId="0" fontId="4" fillId="0" borderId="46" xfId="0" applyFont="1" applyBorder="1" applyAlignment="1">
      <alignment horizontal="distributed"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1" xfId="0" applyFont="1" applyBorder="1" applyAlignment="1">
      <alignment horizontal="center"/>
    </xf>
    <xf numFmtId="0" fontId="4" fillId="0" borderId="46"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47" xfId="0" applyFont="1" applyBorder="1" applyAlignment="1">
      <alignment horizontal="center"/>
    </xf>
    <xf numFmtId="0" fontId="14" fillId="0" borderId="0" xfId="0" applyFont="1"/>
    <xf numFmtId="0" fontId="9" fillId="0" borderId="32" xfId="0" applyFont="1" applyBorder="1" applyAlignment="1">
      <alignment horizontal="right"/>
    </xf>
    <xf numFmtId="0" fontId="9" fillId="0" borderId="53" xfId="0" applyFont="1" applyBorder="1" applyAlignment="1">
      <alignment horizontal="right"/>
    </xf>
    <xf numFmtId="180" fontId="7" fillId="0" borderId="33" xfId="0" applyNumberFormat="1" applyFont="1" applyBorder="1" applyAlignment="1">
      <alignment horizontal="right" vertical="center"/>
    </xf>
    <xf numFmtId="180" fontId="7" fillId="0" borderId="1" xfId="0" applyNumberFormat="1" applyFont="1" applyBorder="1" applyAlignment="1">
      <alignment horizontal="right" vertical="center"/>
    </xf>
    <xf numFmtId="38" fontId="4" fillId="0" borderId="54" xfId="1" applyFont="1" applyFill="1" applyBorder="1" applyAlignment="1"/>
    <xf numFmtId="0" fontId="14" fillId="0" borderId="54" xfId="0" applyFont="1" applyBorder="1" applyAlignment="1">
      <alignment vertical="center"/>
    </xf>
    <xf numFmtId="181" fontId="4" fillId="0" borderId="0" xfId="0" applyNumberFormat="1" applyFont="1"/>
    <xf numFmtId="38" fontId="13" fillId="0" borderId="0" xfId="1" applyFont="1" applyFill="1"/>
    <xf numFmtId="38" fontId="13" fillId="0" borderId="0" xfId="1" applyFont="1" applyFill="1" applyBorder="1"/>
    <xf numFmtId="0" fontId="0" fillId="0" borderId="54" xfId="0" applyBorder="1"/>
    <xf numFmtId="38" fontId="11" fillId="0" borderId="0" xfId="2" applyFont="1" applyAlignment="1">
      <alignment vertical="center"/>
    </xf>
    <xf numFmtId="38" fontId="0" fillId="0" borderId="0" xfId="2" applyFont="1" applyAlignment="1">
      <alignment vertical="center"/>
    </xf>
    <xf numFmtId="38" fontId="0" fillId="0" borderId="55" xfId="2" applyFont="1" applyBorder="1" applyAlignment="1">
      <alignment vertical="center"/>
    </xf>
    <xf numFmtId="38" fontId="0" fillId="0" borderId="56" xfId="2" applyFont="1" applyBorder="1" applyAlignment="1">
      <alignment vertical="center"/>
    </xf>
    <xf numFmtId="38" fontId="0" fillId="0" borderId="57" xfId="2" applyFont="1" applyBorder="1" applyAlignment="1">
      <alignment horizontal="center" vertical="center"/>
    </xf>
    <xf numFmtId="38" fontId="0" fillId="0" borderId="58" xfId="2" applyFont="1" applyBorder="1" applyAlignment="1">
      <alignment vertical="center"/>
    </xf>
    <xf numFmtId="38" fontId="0" fillId="0" borderId="59" xfId="2" applyFont="1" applyBorder="1" applyAlignment="1">
      <alignment vertical="center"/>
    </xf>
    <xf numFmtId="38" fontId="0" fillId="0" borderId="60" xfId="2" applyFont="1" applyBorder="1" applyAlignment="1">
      <alignment vertical="center"/>
    </xf>
    <xf numFmtId="38" fontId="0" fillId="0" borderId="61" xfId="2" applyFont="1" applyBorder="1" applyAlignment="1">
      <alignment vertical="center"/>
    </xf>
    <xf numFmtId="38" fontId="0" fillId="0" borderId="62" xfId="2" applyFont="1" applyBorder="1" applyAlignment="1">
      <alignment vertical="center"/>
    </xf>
    <xf numFmtId="38" fontId="0" fillId="0" borderId="63" xfId="2" applyFont="1" applyBorder="1" applyAlignment="1">
      <alignment vertical="center"/>
    </xf>
    <xf numFmtId="38" fontId="0" fillId="0" borderId="1" xfId="2" applyFont="1" applyBorder="1" applyAlignment="1">
      <alignment vertical="center"/>
    </xf>
    <xf numFmtId="38" fontId="0" fillId="0" borderId="31" xfId="2" applyFont="1" applyBorder="1" applyAlignment="1">
      <alignment vertical="center"/>
    </xf>
    <xf numFmtId="38" fontId="0" fillId="0" borderId="26" xfId="2" applyFont="1" applyBorder="1" applyAlignment="1">
      <alignment vertical="center"/>
    </xf>
    <xf numFmtId="38" fontId="0" fillId="0" borderId="3" xfId="2" applyFont="1" applyBorder="1" applyAlignment="1">
      <alignment vertical="center"/>
    </xf>
    <xf numFmtId="38" fontId="0" fillId="0" borderId="25" xfId="2" applyFont="1" applyBorder="1" applyAlignment="1">
      <alignment vertical="center"/>
    </xf>
    <xf numFmtId="38" fontId="0" fillId="0" borderId="64" xfId="2" applyFont="1" applyBorder="1" applyAlignment="1">
      <alignment vertical="center"/>
    </xf>
    <xf numFmtId="38" fontId="0" fillId="0" borderId="2" xfId="2" applyFont="1" applyBorder="1" applyAlignment="1">
      <alignment vertical="center"/>
    </xf>
    <xf numFmtId="38" fontId="0" fillId="0" borderId="65" xfId="2" applyFont="1" applyBorder="1" applyAlignment="1">
      <alignment vertical="center"/>
    </xf>
    <xf numFmtId="38" fontId="0" fillId="3" borderId="66" xfId="2" applyFont="1" applyFill="1" applyBorder="1" applyAlignment="1">
      <alignment vertical="center"/>
    </xf>
    <xf numFmtId="38" fontId="0" fillId="3" borderId="67" xfId="2" applyFont="1" applyFill="1" applyBorder="1" applyAlignment="1">
      <alignment vertical="center"/>
    </xf>
    <xf numFmtId="38" fontId="0" fillId="3" borderId="68" xfId="2" applyFont="1" applyFill="1" applyBorder="1" applyAlignment="1">
      <alignment vertical="center"/>
    </xf>
    <xf numFmtId="38" fontId="0" fillId="0" borderId="69" xfId="2" applyFont="1" applyBorder="1" applyAlignment="1">
      <alignment vertical="center"/>
    </xf>
    <xf numFmtId="38" fontId="0" fillId="3" borderId="61" xfId="2" applyFont="1" applyFill="1" applyBorder="1" applyAlignment="1">
      <alignment vertical="center"/>
    </xf>
    <xf numFmtId="38" fontId="0" fillId="3" borderId="59" xfId="2" applyFont="1" applyFill="1" applyBorder="1" applyAlignment="1">
      <alignment vertical="center"/>
    </xf>
    <xf numFmtId="38" fontId="0" fillId="3" borderId="60" xfId="2" applyFont="1" applyFill="1" applyBorder="1" applyAlignment="1">
      <alignment vertical="center"/>
    </xf>
    <xf numFmtId="38" fontId="15" fillId="0" borderId="0" xfId="2" applyFont="1" applyAlignment="1">
      <alignment vertical="center"/>
    </xf>
    <xf numFmtId="179" fontId="0" fillId="0" borderId="0" xfId="2" applyNumberFormat="1" applyFont="1" applyAlignment="1">
      <alignment vertical="center"/>
    </xf>
    <xf numFmtId="38" fontId="0" fillId="0" borderId="70" xfId="2" applyFont="1" applyBorder="1" applyAlignment="1">
      <alignment vertical="center"/>
    </xf>
    <xf numFmtId="38" fontId="0" fillId="0" borderId="71" xfId="2" applyFont="1" applyBorder="1" applyAlignment="1">
      <alignment vertical="center"/>
    </xf>
    <xf numFmtId="38" fontId="0" fillId="0" borderId="72" xfId="2" applyFont="1" applyBorder="1" applyAlignment="1">
      <alignment vertical="center"/>
    </xf>
    <xf numFmtId="38" fontId="0" fillId="3" borderId="73" xfId="2" applyFont="1" applyFill="1" applyBorder="1" applyAlignment="1">
      <alignment vertical="center"/>
    </xf>
    <xf numFmtId="0" fontId="18"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2" xfId="0" applyFont="1" applyBorder="1" applyAlignment="1">
      <alignment horizontal="center" vertical="center"/>
    </xf>
    <xf numFmtId="0" fontId="16" fillId="0" borderId="71"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38" fontId="16" fillId="0" borderId="87" xfId="2" applyFont="1" applyFill="1" applyBorder="1" applyAlignment="1">
      <alignment horizontal="center" vertical="center"/>
    </xf>
    <xf numFmtId="0" fontId="16" fillId="0" borderId="88" xfId="0" applyFont="1" applyBorder="1" applyAlignment="1">
      <alignment horizontal="left" vertical="center"/>
    </xf>
    <xf numFmtId="0" fontId="16" fillId="0" borderId="89"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5"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38" fontId="16" fillId="0" borderId="97" xfId="2" applyFont="1" applyFill="1" applyBorder="1" applyAlignment="1">
      <alignment horizontal="center" vertical="center"/>
    </xf>
    <xf numFmtId="0" fontId="16" fillId="0" borderId="98" xfId="0" applyFont="1" applyBorder="1" applyAlignment="1">
      <alignment horizontal="left"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left"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16" fillId="0" borderId="106" xfId="0" applyFont="1" applyBorder="1" applyAlignment="1">
      <alignment horizontal="center" vertical="center"/>
    </xf>
    <xf numFmtId="0" fontId="16" fillId="0" borderId="107" xfId="0" applyFont="1" applyBorder="1" applyAlignment="1">
      <alignment horizontal="center" vertical="center"/>
    </xf>
    <xf numFmtId="0" fontId="16" fillId="0" borderId="108" xfId="0" applyFont="1" applyBorder="1" applyAlignment="1">
      <alignment horizontal="center" vertical="center"/>
    </xf>
    <xf numFmtId="38" fontId="16" fillId="0" borderId="108" xfId="2" applyFont="1" applyFill="1" applyBorder="1" applyAlignment="1">
      <alignment horizontal="center" vertical="center"/>
    </xf>
    <xf numFmtId="0" fontId="16" fillId="0" borderId="109" xfId="0" applyFont="1" applyBorder="1" applyAlignment="1">
      <alignment horizontal="left" vertical="center"/>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0" fontId="20" fillId="0" borderId="0" xfId="3" applyFont="1">
      <alignment vertical="center"/>
    </xf>
    <xf numFmtId="0" fontId="19" fillId="0" borderId="0" xfId="3">
      <alignment vertical="center"/>
    </xf>
    <xf numFmtId="0" fontId="19" fillId="0" borderId="0" xfId="3" applyAlignment="1">
      <alignment horizontal="center" vertical="center"/>
    </xf>
    <xf numFmtId="0" fontId="19" fillId="0" borderId="26" xfId="3" applyBorder="1" applyAlignment="1">
      <alignment horizontal="center" vertical="center"/>
    </xf>
    <xf numFmtId="0" fontId="19" fillId="0" borderId="3" xfId="3" applyBorder="1" applyAlignment="1">
      <alignment horizontal="center" vertical="center"/>
    </xf>
    <xf numFmtId="0" fontId="22" fillId="0" borderId="26" xfId="3" applyFont="1" applyBorder="1" applyAlignment="1">
      <alignment horizontal="center" vertical="center" wrapText="1"/>
    </xf>
    <xf numFmtId="0" fontId="19" fillId="0" borderId="25" xfId="3" applyBorder="1" applyAlignment="1">
      <alignment horizontal="center" vertical="center"/>
    </xf>
    <xf numFmtId="0" fontId="24" fillId="0" borderId="0" xfId="4" applyFont="1" applyAlignment="1"/>
    <xf numFmtId="0" fontId="25" fillId="0" borderId="0" xfId="4" applyFont="1" applyAlignment="1"/>
    <xf numFmtId="0" fontId="26" fillId="0" borderId="0" xfId="4" applyFont="1" applyAlignment="1">
      <alignment horizontal="right"/>
    </xf>
    <xf numFmtId="0" fontId="24" fillId="0" borderId="0" xfId="4" applyFont="1">
      <alignment vertical="center"/>
    </xf>
    <xf numFmtId="0" fontId="27" fillId="0" borderId="116" xfId="4" applyFont="1" applyBorder="1">
      <alignment vertical="center"/>
    </xf>
    <xf numFmtId="0" fontId="26" fillId="0" borderId="63" xfId="4" applyFont="1" applyBorder="1" applyAlignment="1">
      <alignment horizontal="center" vertical="top"/>
    </xf>
    <xf numFmtId="0" fontId="24" fillId="0" borderId="1" xfId="4" applyFont="1" applyBorder="1" applyAlignment="1"/>
    <xf numFmtId="0" fontId="24" fillId="0" borderId="38" xfId="4" applyFont="1" applyBorder="1" applyAlignment="1"/>
    <xf numFmtId="0" fontId="26" fillId="0" borderId="34" xfId="4" applyFont="1" applyBorder="1">
      <alignment vertical="center"/>
    </xf>
    <xf numFmtId="0" fontId="26" fillId="0" borderId="163" xfId="4" applyFont="1" applyBorder="1" applyAlignment="1">
      <alignment horizontal="center" vertical="center"/>
    </xf>
    <xf numFmtId="0" fontId="26" fillId="0" borderId="163" xfId="4" applyFont="1" applyBorder="1" applyAlignment="1">
      <alignment horizontal="left" vertical="center"/>
    </xf>
    <xf numFmtId="0" fontId="26" fillId="0" borderId="36" xfId="4" applyFont="1" applyBorder="1" applyAlignment="1">
      <alignment vertical="top"/>
    </xf>
    <xf numFmtId="0" fontId="26" fillId="0" borderId="1" xfId="4" applyFont="1" applyBorder="1" applyAlignment="1">
      <alignment vertical="top"/>
    </xf>
    <xf numFmtId="0" fontId="26" fillId="0" borderId="27" xfId="4" applyFont="1" applyBorder="1">
      <alignment vertical="center"/>
    </xf>
    <xf numFmtId="0" fontId="26" fillId="0" borderId="26" xfId="4" applyFont="1" applyBorder="1" applyAlignment="1">
      <alignment horizontal="center" vertical="center"/>
    </xf>
    <xf numFmtId="0" fontId="26" fillId="0" borderId="116" xfId="4" applyFont="1" applyBorder="1" applyAlignment="1">
      <alignment horizontal="center" vertical="center"/>
    </xf>
    <xf numFmtId="0" fontId="26" fillId="0" borderId="63" xfId="4" applyFont="1" applyBorder="1" applyAlignment="1">
      <alignment horizontal="center" vertical="center"/>
    </xf>
    <xf numFmtId="0" fontId="27" fillId="0" borderId="0" xfId="4" applyFont="1" applyAlignment="1">
      <alignment horizontal="left" vertical="center"/>
    </xf>
    <xf numFmtId="0" fontId="27" fillId="0" borderId="0" xfId="4" applyFont="1" applyAlignment="1">
      <alignment horizontal="left"/>
    </xf>
    <xf numFmtId="0" fontId="24" fillId="0" borderId="0" xfId="4" applyFont="1" applyAlignment="1">
      <alignment horizontal="left"/>
    </xf>
    <xf numFmtId="0" fontId="24" fillId="0" borderId="0" xfId="4" applyFont="1" applyAlignment="1">
      <alignment horizontal="left" vertical="center"/>
    </xf>
    <xf numFmtId="0" fontId="3" fillId="0" borderId="0" xfId="0" applyFont="1" applyAlignment="1">
      <alignment horizontal="left"/>
    </xf>
    <xf numFmtId="0" fontId="0" fillId="0" borderId="0" xfId="0" applyAlignment="1">
      <alignment horizontal="left"/>
    </xf>
    <xf numFmtId="0" fontId="3" fillId="0" borderId="15" xfId="0" applyFont="1" applyBorder="1" applyAlignment="1">
      <alignment horizontal="center"/>
    </xf>
    <xf numFmtId="0" fontId="0" fillId="0" borderId="0" xfId="0" applyAlignment="1">
      <alignment horizontal="center"/>
    </xf>
    <xf numFmtId="0" fontId="0" fillId="0" borderId="7" xfId="0" applyBorder="1" applyAlignment="1">
      <alignment horizontal="center"/>
    </xf>
    <xf numFmtId="0" fontId="3" fillId="0" borderId="0" xfId="0" applyFont="1" applyAlignment="1">
      <alignment horizontal="center" justifyLastLine="1"/>
    </xf>
    <xf numFmtId="0" fontId="6" fillId="0" borderId="0" xfId="0" applyFont="1" applyAlignment="1">
      <alignment horizontal="center" vertical="center"/>
    </xf>
    <xf numFmtId="0" fontId="11" fillId="0" borderId="0" xfId="0" applyFont="1" applyAlignment="1">
      <alignment horizontal="distributed" justifyLastLine="1"/>
    </xf>
    <xf numFmtId="0" fontId="3" fillId="0" borderId="0" xfId="0" applyFont="1" applyAlignment="1">
      <alignment horizontal="justify" vertical="center"/>
    </xf>
    <xf numFmtId="0" fontId="6" fillId="0" borderId="0" xfId="0" applyFont="1" applyAlignment="1">
      <alignment horizontal="left"/>
    </xf>
    <xf numFmtId="0" fontId="0" fillId="0" borderId="15" xfId="0" applyBorder="1" applyAlignment="1">
      <alignment horizontal="center"/>
    </xf>
    <xf numFmtId="38" fontId="9" fillId="0" borderId="0" xfId="1" applyFont="1" applyFill="1" applyBorder="1" applyAlignment="1">
      <alignment horizontal="distributed"/>
    </xf>
    <xf numFmtId="38" fontId="9" fillId="0" borderId="53" xfId="1" applyFont="1" applyFill="1" applyBorder="1" applyAlignment="1">
      <alignment horizontal="right"/>
    </xf>
    <xf numFmtId="41" fontId="9" fillId="0" borderId="0" xfId="1" applyNumberFormat="1" applyFont="1" applyFill="1" applyBorder="1" applyAlignment="1"/>
    <xf numFmtId="41" fontId="9" fillId="0" borderId="0" xfId="0" applyNumberFormat="1" applyFont="1"/>
    <xf numFmtId="38" fontId="9" fillId="0" borderId="0" xfId="1" applyFont="1" applyFill="1" applyBorder="1" applyAlignment="1">
      <alignment horizontal="right" vertical="center"/>
    </xf>
    <xf numFmtId="38" fontId="9" fillId="0" borderId="0" xfId="1" applyFont="1" applyFill="1" applyBorder="1" applyAlignment="1">
      <alignment horizontal="distributed" vertical="center" justifyLastLine="1"/>
    </xf>
    <xf numFmtId="38" fontId="9" fillId="0" borderId="0" xfId="1" applyFont="1" applyFill="1" applyBorder="1" applyAlignment="1">
      <alignment horizontal="distributed" vertical="center" wrapText="1"/>
    </xf>
    <xf numFmtId="38" fontId="9" fillId="0" borderId="73" xfId="1" applyFont="1" applyFill="1" applyBorder="1" applyAlignment="1">
      <alignment horizontal="right"/>
    </xf>
    <xf numFmtId="38" fontId="9" fillId="0" borderId="66" xfId="1" applyFont="1" applyFill="1" applyBorder="1" applyAlignment="1">
      <alignment horizontal="right"/>
    </xf>
    <xf numFmtId="38" fontId="9" fillId="0" borderId="3" xfId="1" applyFont="1" applyFill="1" applyBorder="1" applyAlignment="1">
      <alignment horizontal="right"/>
    </xf>
    <xf numFmtId="38" fontId="9" fillId="0" borderId="27" xfId="1" applyFont="1" applyFill="1" applyBorder="1" applyAlignment="1">
      <alignment horizontal="right"/>
    </xf>
    <xf numFmtId="38" fontId="9" fillId="0" borderId="112" xfId="1" applyFont="1" applyFill="1" applyBorder="1" applyAlignment="1">
      <alignment horizontal="distributed" vertical="center"/>
    </xf>
    <xf numFmtId="38" fontId="9" fillId="0" borderId="113" xfId="1" applyFont="1" applyFill="1" applyBorder="1" applyAlignment="1">
      <alignment horizontal="distributed" vertical="center"/>
    </xf>
    <xf numFmtId="38" fontId="9" fillId="0" borderId="28" xfId="1" applyFont="1" applyFill="1" applyBorder="1" applyAlignment="1">
      <alignment horizontal="distributed" vertical="center"/>
    </xf>
    <xf numFmtId="38" fontId="9" fillId="0" borderId="30" xfId="1" applyFont="1" applyFill="1" applyBorder="1" applyAlignment="1">
      <alignment horizontal="right"/>
    </xf>
    <xf numFmtId="38" fontId="9" fillId="0" borderId="113" xfId="1" applyFont="1" applyFill="1" applyBorder="1" applyAlignment="1">
      <alignment horizontal="right"/>
    </xf>
    <xf numFmtId="38" fontId="9" fillId="0" borderId="3" xfId="1" applyFont="1" applyFill="1" applyBorder="1" applyAlignment="1">
      <alignment horizontal="distributed" vertical="center"/>
    </xf>
    <xf numFmtId="38" fontId="9" fillId="0" borderId="27" xfId="1" applyFont="1" applyFill="1" applyBorder="1" applyAlignment="1">
      <alignment horizontal="distributed" vertical="center"/>
    </xf>
    <xf numFmtId="38" fontId="9" fillId="0" borderId="25" xfId="1" applyFont="1" applyFill="1" applyBorder="1" applyAlignment="1">
      <alignment horizontal="distributed" vertical="center"/>
    </xf>
    <xf numFmtId="38" fontId="9" fillId="0" borderId="0" xfId="1" applyFont="1" applyFill="1" applyBorder="1" applyAlignment="1">
      <alignment horizontal="right"/>
    </xf>
    <xf numFmtId="0" fontId="9" fillId="0" borderId="0" xfId="0" applyFont="1" applyAlignment="1">
      <alignment horizontal="right"/>
    </xf>
    <xf numFmtId="38" fontId="9" fillId="0" borderId="0" xfId="1" applyFont="1" applyFill="1" applyBorder="1" applyAlignment="1">
      <alignment horizontal="center" vertical="distributed" textRotation="255" justifyLastLine="1"/>
    </xf>
    <xf numFmtId="38" fontId="9" fillId="0" borderId="0" xfId="1" applyFont="1" applyFill="1" applyBorder="1" applyAlignment="1"/>
    <xf numFmtId="0" fontId="9" fillId="0" borderId="0" xfId="0" applyFont="1"/>
    <xf numFmtId="177" fontId="9" fillId="0" borderId="0" xfId="1" applyNumberFormat="1" applyFont="1" applyFill="1" applyBorder="1" applyAlignment="1">
      <alignment horizontal="right"/>
    </xf>
    <xf numFmtId="38" fontId="9" fillId="0" borderId="73" xfId="1" applyFont="1" applyFill="1" applyBorder="1" applyAlignment="1">
      <alignment horizontal="right" shrinkToFit="1"/>
    </xf>
    <xf numFmtId="38" fontId="9" fillId="0" borderId="66" xfId="1" applyFont="1" applyFill="1" applyBorder="1" applyAlignment="1">
      <alignment horizontal="right" shrinkToFit="1"/>
    </xf>
    <xf numFmtId="38" fontId="9" fillId="0" borderId="73" xfId="1" applyFont="1" applyFill="1" applyBorder="1" applyAlignment="1">
      <alignment horizontal="distributed" vertical="center"/>
    </xf>
    <xf numFmtId="38" fontId="9" fillId="0" borderId="66" xfId="1" applyFont="1" applyFill="1" applyBorder="1" applyAlignment="1">
      <alignment horizontal="distributed" vertical="center"/>
    </xf>
    <xf numFmtId="38" fontId="9" fillId="0" borderId="32" xfId="1" applyFont="1" applyFill="1" applyBorder="1" applyAlignment="1">
      <alignment horizontal="distributed" vertical="center"/>
    </xf>
    <xf numFmtId="38" fontId="9" fillId="0" borderId="114" xfId="1" applyFont="1" applyFill="1" applyBorder="1" applyAlignment="1">
      <alignment vertical="top" textRotation="255"/>
    </xf>
    <xf numFmtId="0" fontId="9" fillId="0" borderId="42" xfId="0" applyFont="1" applyBorder="1" applyAlignment="1">
      <alignment vertical="top" textRotation="255"/>
    </xf>
    <xf numFmtId="0" fontId="9" fillId="0" borderId="115" xfId="0" applyFont="1" applyBorder="1" applyAlignment="1">
      <alignment vertical="top" textRotation="255"/>
    </xf>
    <xf numFmtId="0" fontId="9" fillId="0" borderId="27" xfId="0" applyFont="1" applyBorder="1" applyAlignment="1">
      <alignment horizontal="distributed" vertical="center"/>
    </xf>
    <xf numFmtId="0" fontId="9" fillId="0" borderId="25" xfId="0" applyFont="1" applyBorder="1" applyAlignment="1">
      <alignment horizontal="distributed" vertical="center"/>
    </xf>
    <xf numFmtId="38" fontId="9" fillId="0" borderId="3" xfId="1" applyFont="1" applyFill="1" applyBorder="1" applyAlignment="1">
      <alignment horizontal="distributed" justifyLastLine="1"/>
    </xf>
    <xf numFmtId="0" fontId="9" fillId="0" borderId="27" xfId="0" applyFont="1" applyBorder="1" applyAlignment="1">
      <alignment horizontal="distributed" justifyLastLine="1"/>
    </xf>
    <xf numFmtId="0" fontId="9" fillId="0" borderId="25" xfId="0" applyFont="1" applyBorder="1" applyAlignment="1">
      <alignment horizontal="distributed" justifyLastLine="1"/>
    </xf>
    <xf numFmtId="38" fontId="9" fillId="0" borderId="22" xfId="1" applyFont="1" applyFill="1" applyBorder="1" applyAlignment="1">
      <alignment horizontal="right"/>
    </xf>
    <xf numFmtId="38" fontId="9" fillId="0" borderId="29" xfId="1" applyFont="1" applyFill="1" applyBorder="1" applyAlignment="1">
      <alignment horizontal="right"/>
    </xf>
    <xf numFmtId="38" fontId="9" fillId="0" borderId="1" xfId="1" applyFont="1" applyFill="1" applyBorder="1" applyAlignment="1">
      <alignment horizontal="distributed" justifyLastLine="1"/>
    </xf>
    <xf numFmtId="0" fontId="9" fillId="0" borderId="38" xfId="0" applyFont="1" applyBorder="1" applyAlignment="1">
      <alignment horizontal="distributed" justifyLastLine="1"/>
    </xf>
    <xf numFmtId="0" fontId="9" fillId="0" borderId="31" xfId="0" applyFont="1" applyBorder="1" applyAlignment="1">
      <alignment horizontal="distributed" justifyLastLine="1"/>
    </xf>
    <xf numFmtId="38" fontId="9" fillId="0" borderId="30" xfId="1" applyFont="1" applyFill="1" applyBorder="1" applyAlignment="1">
      <alignment horizontal="distributed" justifyLastLine="1"/>
    </xf>
    <xf numFmtId="0" fontId="9" fillId="0" borderId="113" xfId="0" applyFont="1" applyBorder="1" applyAlignment="1">
      <alignment horizontal="distributed" justifyLastLine="1"/>
    </xf>
    <xf numFmtId="0" fontId="9" fillId="0" borderId="28" xfId="0" applyFont="1" applyBorder="1" applyAlignment="1">
      <alignment horizontal="distributed" justifyLastLine="1"/>
    </xf>
    <xf numFmtId="38" fontId="9" fillId="0" borderId="113" xfId="1" applyFont="1" applyFill="1" applyBorder="1" applyAlignment="1">
      <alignment horizontal="distributed" justifyLastLine="1"/>
    </xf>
    <xf numFmtId="38" fontId="9" fillId="0" borderId="28" xfId="1" applyFont="1" applyFill="1" applyBorder="1" applyAlignment="1">
      <alignment horizontal="distributed" justifyLastLine="1"/>
    </xf>
    <xf numFmtId="38" fontId="9" fillId="0" borderId="47" xfId="1" applyFont="1" applyFill="1" applyBorder="1" applyAlignment="1">
      <alignment horizontal="distributed" justifyLastLine="1"/>
    </xf>
    <xf numFmtId="38" fontId="9" fillId="0" borderId="29" xfId="1" applyFont="1" applyFill="1" applyBorder="1" applyAlignment="1">
      <alignment horizontal="center"/>
    </xf>
    <xf numFmtId="38" fontId="9" fillId="0" borderId="112" xfId="1" applyFont="1" applyFill="1" applyBorder="1" applyAlignment="1">
      <alignment horizontal="distributed" vertical="center" justifyLastLine="1"/>
    </xf>
    <xf numFmtId="0" fontId="8" fillId="0" borderId="113" xfId="0" applyFont="1" applyBorder="1" applyAlignment="1">
      <alignment horizontal="distributed" vertical="center" justifyLastLine="1"/>
    </xf>
    <xf numFmtId="0" fontId="8" fillId="0" borderId="28" xfId="0" applyFont="1" applyBorder="1" applyAlignment="1">
      <alignment horizontal="distributed" vertical="center" justifyLastLine="1"/>
    </xf>
    <xf numFmtId="38" fontId="9" fillId="0" borderId="44" xfId="1" applyFont="1" applyFill="1" applyBorder="1" applyAlignment="1">
      <alignment horizontal="center"/>
    </xf>
    <xf numFmtId="38" fontId="9" fillId="0" borderId="3" xfId="1" applyFont="1" applyFill="1" applyBorder="1" applyAlignment="1">
      <alignment horizontal="distributed"/>
    </xf>
    <xf numFmtId="0" fontId="9" fillId="0" borderId="27" xfId="0" applyFont="1" applyBorder="1" applyAlignment="1">
      <alignment horizontal="distributed"/>
    </xf>
    <xf numFmtId="0" fontId="9" fillId="0" borderId="25" xfId="0" applyFont="1" applyBorder="1" applyAlignment="1">
      <alignment horizontal="distributed"/>
    </xf>
    <xf numFmtId="38" fontId="9" fillId="0" borderId="30" xfId="1" applyFont="1" applyFill="1" applyBorder="1" applyAlignment="1">
      <alignment horizontal="center"/>
    </xf>
    <xf numFmtId="38" fontId="9" fillId="0" borderId="113" xfId="1" applyFont="1" applyFill="1" applyBorder="1" applyAlignment="1">
      <alignment horizontal="center"/>
    </xf>
    <xf numFmtId="38" fontId="9" fillId="0" borderId="28" xfId="1" applyFont="1" applyFill="1" applyBorder="1" applyAlignment="1">
      <alignment horizontal="center"/>
    </xf>
    <xf numFmtId="38" fontId="9" fillId="0" borderId="47" xfId="1" applyFont="1" applyFill="1" applyBorder="1" applyAlignment="1">
      <alignment horizontal="center"/>
    </xf>
    <xf numFmtId="38" fontId="9" fillId="0" borderId="22" xfId="1" applyFont="1" applyFill="1" applyBorder="1" applyAlignment="1">
      <alignment horizontal="distributed" justifyLastLine="1"/>
    </xf>
    <xf numFmtId="0" fontId="9" fillId="0" borderId="29" xfId="0" applyFont="1" applyBorder="1" applyAlignment="1">
      <alignment horizontal="distributed" justifyLastLine="1"/>
    </xf>
    <xf numFmtId="0" fontId="9" fillId="0" borderId="23" xfId="0" applyFont="1" applyBorder="1" applyAlignment="1">
      <alignment horizontal="distributed" justifyLastLine="1"/>
    </xf>
    <xf numFmtId="0" fontId="9" fillId="0" borderId="22" xfId="1" applyNumberFormat="1" applyFont="1" applyFill="1" applyBorder="1" applyAlignment="1">
      <alignment horizontal="right"/>
    </xf>
    <xf numFmtId="0" fontId="9" fillId="0" borderId="29" xfId="1" applyNumberFormat="1" applyFont="1" applyFill="1" applyBorder="1" applyAlignment="1">
      <alignment horizontal="right"/>
    </xf>
    <xf numFmtId="38" fontId="9" fillId="0" borderId="73" xfId="1" applyFont="1" applyFill="1" applyBorder="1" applyAlignment="1">
      <alignment horizontal="distributed" vertical="center" justifyLastLine="1"/>
    </xf>
    <xf numFmtId="38" fontId="9" fillId="0" borderId="66" xfId="1" applyFont="1" applyFill="1" applyBorder="1" applyAlignment="1">
      <alignment horizontal="distributed" vertical="center" justifyLastLine="1"/>
    </xf>
    <xf numFmtId="38" fontId="9" fillId="0" borderId="32" xfId="1" applyFont="1" applyFill="1" applyBorder="1" applyAlignment="1">
      <alignment horizontal="distributed" vertical="center" justifyLastLine="1"/>
    </xf>
    <xf numFmtId="38" fontId="9" fillId="0" borderId="0" xfId="1" applyFont="1" applyFill="1" applyBorder="1" applyAlignment="1">
      <alignment horizontal="distributed" justifyLastLine="1"/>
    </xf>
    <xf numFmtId="38" fontId="9" fillId="0" borderId="22" xfId="1" applyFont="1" applyFill="1" applyBorder="1" applyAlignment="1">
      <alignment horizontal="center"/>
    </xf>
    <xf numFmtId="38" fontId="9" fillId="0" borderId="23" xfId="1" applyFont="1" applyFill="1" applyBorder="1" applyAlignment="1">
      <alignment horizontal="center"/>
    </xf>
    <xf numFmtId="38" fontId="13" fillId="0" borderId="0" xfId="1" applyFont="1" applyFill="1" applyBorder="1" applyAlignment="1">
      <alignment horizontal="left"/>
    </xf>
    <xf numFmtId="38" fontId="9" fillId="0" borderId="30" xfId="1" applyFont="1" applyFill="1" applyBorder="1" applyAlignment="1">
      <alignment horizontal="distributed" vertical="center" justifyLastLine="1"/>
    </xf>
    <xf numFmtId="38" fontId="9" fillId="0" borderId="113" xfId="1" applyFont="1" applyFill="1" applyBorder="1" applyAlignment="1">
      <alignment horizontal="distributed" vertical="center" justifyLastLine="1"/>
    </xf>
    <xf numFmtId="38" fontId="9" fillId="0" borderId="28" xfId="1" applyFont="1" applyFill="1" applyBorder="1" applyAlignment="1">
      <alignment horizontal="distributed" vertical="center" justifyLastLine="1"/>
    </xf>
    <xf numFmtId="38" fontId="9" fillId="0" borderId="116" xfId="1" applyFont="1" applyFill="1" applyBorder="1" applyAlignment="1">
      <alignment vertical="top" textRotation="255"/>
    </xf>
    <xf numFmtId="0" fontId="9" fillId="0" borderId="21" xfId="0" applyFont="1" applyBorder="1" applyAlignment="1">
      <alignment vertical="top" textRotation="255"/>
    </xf>
    <xf numFmtId="0" fontId="9" fillId="0" borderId="63" xfId="0" applyFont="1" applyBorder="1" applyAlignment="1">
      <alignment vertical="top" textRotation="255"/>
    </xf>
    <xf numFmtId="0" fontId="0" fillId="0" borderId="29" xfId="0" applyBorder="1" applyAlignment="1">
      <alignment horizontal="center"/>
    </xf>
    <xf numFmtId="0" fontId="0" fillId="0" borderId="23" xfId="0" applyBorder="1" applyAlignment="1">
      <alignment horizontal="center"/>
    </xf>
    <xf numFmtId="38" fontId="9" fillId="0" borderId="39" xfId="1" applyFont="1" applyFill="1" applyBorder="1" applyAlignment="1">
      <alignment horizontal="distributed" vertical="center"/>
    </xf>
    <xf numFmtId="38" fontId="9" fillId="0" borderId="39" xfId="1" applyFont="1" applyFill="1" applyBorder="1" applyAlignment="1"/>
    <xf numFmtId="38" fontId="9" fillId="0" borderId="36" xfId="1" applyFont="1" applyFill="1" applyBorder="1" applyAlignment="1">
      <alignment horizontal="distributed" vertical="center" justifyLastLine="1"/>
    </xf>
    <xf numFmtId="38" fontId="9" fillId="0" borderId="37" xfId="1" applyFont="1" applyFill="1" applyBorder="1" applyAlignment="1">
      <alignment horizontal="distributed" vertical="center" justifyLastLine="1"/>
    </xf>
    <xf numFmtId="185" fontId="9" fillId="0" borderId="36" xfId="1" applyNumberFormat="1" applyFont="1" applyFill="1" applyBorder="1" applyAlignment="1">
      <alignment horizontal="right"/>
    </xf>
    <xf numFmtId="185" fontId="9" fillId="0" borderId="0" xfId="0" applyNumberFormat="1" applyFont="1" applyAlignment="1">
      <alignment horizontal="right"/>
    </xf>
    <xf numFmtId="185" fontId="9" fillId="0" borderId="37" xfId="0" applyNumberFormat="1" applyFont="1" applyBorder="1" applyAlignment="1">
      <alignment horizontal="right"/>
    </xf>
    <xf numFmtId="38" fontId="9" fillId="0" borderId="30" xfId="1" applyFont="1" applyFill="1" applyBorder="1" applyAlignment="1">
      <alignment horizontal="distributed" vertical="center"/>
    </xf>
    <xf numFmtId="176" fontId="9" fillId="0" borderId="36" xfId="1" applyNumberFormat="1" applyFont="1" applyFill="1" applyBorder="1" applyAlignment="1"/>
    <xf numFmtId="176" fontId="9" fillId="0" borderId="0" xfId="0" applyNumberFormat="1" applyFont="1"/>
    <xf numFmtId="176" fontId="9" fillId="0" borderId="37" xfId="0" applyNumberFormat="1" applyFont="1" applyBorder="1"/>
    <xf numFmtId="185" fontId="9" fillId="0" borderId="36" xfId="1" applyNumberFormat="1" applyFont="1" applyFill="1" applyBorder="1" applyAlignment="1">
      <alignment horizontal="right" vertical="center"/>
    </xf>
    <xf numFmtId="185" fontId="9" fillId="0" borderId="0" xfId="1" applyNumberFormat="1" applyFont="1" applyFill="1" applyBorder="1" applyAlignment="1">
      <alignment horizontal="right" vertical="center"/>
    </xf>
    <xf numFmtId="185" fontId="9" fillId="0" borderId="37" xfId="1" applyNumberFormat="1" applyFont="1" applyFill="1" applyBorder="1" applyAlignment="1">
      <alignment horizontal="right" vertical="center"/>
    </xf>
    <xf numFmtId="38" fontId="9" fillId="0" borderId="1" xfId="1" applyFont="1" applyFill="1" applyBorder="1" applyAlignment="1">
      <alignment horizontal="distributed" vertical="center" wrapText="1"/>
    </xf>
    <xf numFmtId="38" fontId="9" fillId="0" borderId="38" xfId="1" applyFont="1" applyFill="1" applyBorder="1" applyAlignment="1">
      <alignment horizontal="distributed" vertical="center" wrapText="1"/>
    </xf>
    <xf numFmtId="38" fontId="9" fillId="0" borderId="31" xfId="1" applyFont="1" applyFill="1" applyBorder="1" applyAlignment="1">
      <alignment horizontal="distributed" vertical="center" wrapText="1"/>
    </xf>
    <xf numFmtId="38" fontId="9" fillId="0" borderId="119" xfId="1" applyFont="1" applyFill="1" applyBorder="1" applyAlignment="1">
      <alignment horizontal="distributed" vertical="center"/>
    </xf>
    <xf numFmtId="38" fontId="9" fillId="0" borderId="120" xfId="1" applyFont="1" applyFill="1" applyBorder="1" applyAlignment="1">
      <alignment horizontal="distributed" vertical="center"/>
    </xf>
    <xf numFmtId="38" fontId="9" fillId="0" borderId="33" xfId="1" applyFont="1" applyFill="1" applyBorder="1" applyAlignment="1">
      <alignment horizontal="distributed" vertical="center" justifyLastLine="1"/>
    </xf>
    <xf numFmtId="38" fontId="9" fillId="0" borderId="34" xfId="1" applyFont="1" applyFill="1" applyBorder="1" applyAlignment="1">
      <alignment horizontal="distributed" vertical="center" justifyLastLine="1"/>
    </xf>
    <xf numFmtId="38" fontId="9" fillId="0" borderId="35" xfId="1" applyFont="1" applyFill="1" applyBorder="1" applyAlignment="1">
      <alignment horizontal="distributed" vertical="center" justifyLastLine="1"/>
    </xf>
    <xf numFmtId="185" fontId="9" fillId="0" borderId="36" xfId="1" applyNumberFormat="1" applyFont="1" applyFill="1" applyBorder="1" applyAlignment="1"/>
    <xf numFmtId="185" fontId="9" fillId="0" borderId="0" xfId="0" applyNumberFormat="1" applyFont="1"/>
    <xf numFmtId="185" fontId="9" fillId="0" borderId="37" xfId="0" applyNumberFormat="1" applyFont="1" applyBorder="1"/>
    <xf numFmtId="38" fontId="9" fillId="0" borderId="36" xfId="1" applyFont="1" applyFill="1" applyBorder="1" applyAlignment="1">
      <alignment horizontal="right"/>
    </xf>
    <xf numFmtId="38" fontId="9" fillId="0" borderId="37" xfId="1" applyFont="1" applyFill="1" applyBorder="1" applyAlignment="1">
      <alignment horizontal="right"/>
    </xf>
    <xf numFmtId="38" fontId="9" fillId="0" borderId="38" xfId="1" applyFont="1" applyFill="1" applyBorder="1" applyAlignment="1">
      <alignment horizontal="distributed"/>
    </xf>
    <xf numFmtId="38" fontId="10" fillId="0" borderId="3" xfId="1" applyFont="1" applyFill="1" applyBorder="1" applyAlignment="1">
      <alignment horizontal="distributed" vertical="center"/>
    </xf>
    <xf numFmtId="38" fontId="10" fillId="0" borderId="27" xfId="1" applyFont="1" applyFill="1" applyBorder="1" applyAlignment="1">
      <alignment horizontal="distributed" vertical="center"/>
    </xf>
    <xf numFmtId="38" fontId="10" fillId="0" borderId="25" xfId="1" applyFont="1" applyFill="1" applyBorder="1" applyAlignment="1">
      <alignment horizontal="distributed" vertical="center"/>
    </xf>
    <xf numFmtId="38" fontId="9" fillId="0" borderId="116" xfId="1" applyFont="1" applyFill="1" applyBorder="1" applyAlignment="1">
      <alignment horizontal="center" vertical="distributed" textRotation="255" justifyLastLine="1"/>
    </xf>
    <xf numFmtId="38" fontId="9" fillId="0" borderId="21" xfId="1" applyFont="1" applyFill="1" applyBorder="1" applyAlignment="1">
      <alignment horizontal="center" vertical="distributed" textRotation="255" justifyLastLine="1"/>
    </xf>
    <xf numFmtId="38" fontId="9" fillId="0" borderId="63" xfId="1" applyFont="1" applyFill="1" applyBorder="1" applyAlignment="1">
      <alignment horizontal="center" vertical="distributed" textRotation="255" justifyLastLine="1"/>
    </xf>
    <xf numFmtId="38" fontId="9" fillId="0" borderId="19" xfId="1" applyFont="1" applyFill="1" applyBorder="1" applyAlignment="1">
      <alignment vertical="top" textRotation="255" shrinkToFit="1"/>
    </xf>
    <xf numFmtId="38" fontId="9" fillId="0" borderId="21" xfId="1" applyFont="1" applyFill="1" applyBorder="1" applyAlignment="1">
      <alignment vertical="top" textRotation="255" shrinkToFit="1"/>
    </xf>
    <xf numFmtId="38" fontId="9" fillId="0" borderId="63" xfId="1" applyFont="1" applyFill="1" applyBorder="1" applyAlignment="1">
      <alignment vertical="top" textRotation="255" shrinkToFit="1"/>
    </xf>
    <xf numFmtId="38" fontId="9" fillId="0" borderId="22" xfId="1" applyFont="1" applyFill="1" applyBorder="1" applyAlignment="1">
      <alignment horizontal="distributed" vertical="center"/>
    </xf>
    <xf numFmtId="38" fontId="9" fillId="0" borderId="29" xfId="1" applyFont="1" applyFill="1" applyBorder="1" applyAlignment="1">
      <alignment horizontal="distributed" vertical="center"/>
    </xf>
    <xf numFmtId="38" fontId="9" fillId="0" borderId="23" xfId="1" applyFont="1" applyFill="1" applyBorder="1" applyAlignment="1">
      <alignment horizontal="distributed" vertical="center"/>
    </xf>
    <xf numFmtId="38" fontId="9" fillId="0" borderId="1" xfId="1" applyFont="1" applyFill="1" applyBorder="1" applyAlignment="1">
      <alignment horizontal="right"/>
    </xf>
    <xf numFmtId="38" fontId="9" fillId="0" borderId="38" xfId="1" applyFont="1" applyFill="1" applyBorder="1" applyAlignment="1">
      <alignment horizontal="right"/>
    </xf>
    <xf numFmtId="38" fontId="9" fillId="0" borderId="3" xfId="1" applyFont="1" applyFill="1" applyBorder="1" applyAlignment="1">
      <alignment vertical="top" textRotation="255"/>
    </xf>
    <xf numFmtId="38" fontId="9" fillId="0" borderId="30" xfId="1" applyFont="1" applyFill="1" applyBorder="1" applyAlignment="1">
      <alignment vertical="top" textRotation="255"/>
    </xf>
    <xf numFmtId="38" fontId="9" fillId="0" borderId="30" xfId="1" applyFont="1" applyFill="1" applyBorder="1" applyAlignment="1">
      <alignment horizontal="right" shrinkToFit="1"/>
    </xf>
    <xf numFmtId="38" fontId="9" fillId="0" borderId="113" xfId="1" applyFont="1" applyFill="1" applyBorder="1" applyAlignment="1">
      <alignment horizontal="right" shrinkToFit="1"/>
    </xf>
    <xf numFmtId="38" fontId="9" fillId="0" borderId="30" xfId="1" applyFont="1" applyFill="1" applyBorder="1" applyAlignment="1">
      <alignment horizontal="distributed"/>
    </xf>
    <xf numFmtId="38" fontId="9" fillId="0" borderId="113" xfId="1" applyFont="1" applyFill="1" applyBorder="1" applyAlignment="1">
      <alignment horizontal="distributed"/>
    </xf>
    <xf numFmtId="38" fontId="9" fillId="0" borderId="28" xfId="1" applyFont="1" applyFill="1" applyBorder="1" applyAlignment="1">
      <alignment horizontal="distributed"/>
    </xf>
    <xf numFmtId="41" fontId="9" fillId="0" borderId="3" xfId="1" applyNumberFormat="1" applyFont="1" applyFill="1" applyBorder="1" applyAlignment="1">
      <alignment horizontal="center" vertical="center"/>
    </xf>
    <xf numFmtId="41" fontId="9" fillId="0" borderId="27" xfId="1" applyNumberFormat="1" applyFont="1" applyFill="1" applyBorder="1" applyAlignment="1">
      <alignment horizontal="center" vertical="center"/>
    </xf>
    <xf numFmtId="41" fontId="9" fillId="0" borderId="25" xfId="1" applyNumberFormat="1" applyFont="1" applyFill="1" applyBorder="1" applyAlignment="1">
      <alignment horizontal="center" vertical="center"/>
    </xf>
    <xf numFmtId="38" fontId="9" fillId="0" borderId="33" xfId="1" applyFont="1" applyFill="1" applyBorder="1" applyAlignment="1">
      <alignment horizontal="right"/>
    </xf>
    <xf numFmtId="38" fontId="9" fillId="0" borderId="34" xfId="1" applyFont="1" applyFill="1" applyBorder="1" applyAlignment="1">
      <alignment horizontal="right"/>
    </xf>
    <xf numFmtId="38" fontId="9" fillId="0" borderId="3" xfId="1" applyFont="1" applyFill="1" applyBorder="1" applyAlignment="1">
      <alignment horizontal="right" shrinkToFit="1"/>
    </xf>
    <xf numFmtId="38" fontId="9" fillId="0" borderId="27" xfId="1" applyFont="1" applyFill="1" applyBorder="1" applyAlignment="1">
      <alignment horizontal="right" shrinkToFit="1"/>
    </xf>
    <xf numFmtId="38" fontId="13" fillId="0" borderId="0" xfId="1" applyFont="1" applyFill="1" applyAlignment="1">
      <alignment horizontal="distributed"/>
    </xf>
    <xf numFmtId="38" fontId="13" fillId="0" borderId="38" xfId="1" applyFont="1" applyFill="1" applyBorder="1" applyAlignment="1">
      <alignment horizontal="distributed"/>
    </xf>
    <xf numFmtId="38" fontId="9" fillId="0" borderId="73" xfId="1" applyFont="1" applyFill="1" applyBorder="1" applyAlignment="1">
      <alignment horizontal="distributed" justifyLastLine="1"/>
    </xf>
    <xf numFmtId="0" fontId="9" fillId="0" borderId="66" xfId="0" applyFont="1" applyBorder="1" applyAlignment="1">
      <alignment horizontal="distributed" justifyLastLine="1"/>
    </xf>
    <xf numFmtId="0" fontId="9" fillId="0" borderId="32" xfId="0" applyFont="1" applyBorder="1" applyAlignment="1">
      <alignment horizontal="distributed" justifyLastLine="1"/>
    </xf>
    <xf numFmtId="38" fontId="9" fillId="0" borderId="66" xfId="1" applyFont="1" applyFill="1" applyBorder="1" applyAlignment="1">
      <alignment horizontal="distributed" justifyLastLine="1"/>
    </xf>
    <xf numFmtId="38" fontId="9" fillId="0" borderId="32" xfId="1" applyFont="1" applyFill="1" applyBorder="1" applyAlignment="1">
      <alignment horizontal="distributed" justifyLastLine="1"/>
    </xf>
    <xf numFmtId="38" fontId="9" fillId="0" borderId="22" xfId="1" applyFont="1" applyFill="1" applyBorder="1" applyAlignment="1">
      <alignment horizontal="distributed"/>
    </xf>
    <xf numFmtId="38" fontId="9" fillId="0" borderId="29" xfId="1" applyFont="1" applyFill="1" applyBorder="1" applyAlignment="1">
      <alignment horizontal="distributed"/>
    </xf>
    <xf numFmtId="38" fontId="9" fillId="0" borderId="23" xfId="1" applyFont="1" applyFill="1" applyBorder="1" applyAlignment="1">
      <alignment horizontal="distributed"/>
    </xf>
    <xf numFmtId="38" fontId="12" fillId="0" borderId="0" xfId="1" applyFont="1" applyFill="1" applyAlignment="1">
      <alignment horizontal="distributed" justifyLastLine="1"/>
    </xf>
    <xf numFmtId="0" fontId="12" fillId="0" borderId="0" xfId="0" applyFont="1" applyAlignment="1">
      <alignment horizontal="distributed" justifyLastLine="1"/>
    </xf>
    <xf numFmtId="38" fontId="9" fillId="0" borderId="117" xfId="1" applyFont="1" applyFill="1" applyBorder="1" applyAlignment="1">
      <alignment horizontal="distributed"/>
    </xf>
    <xf numFmtId="38" fontId="9" fillId="0" borderId="53" xfId="1" applyFont="1" applyFill="1" applyBorder="1" applyAlignment="1">
      <alignment horizontal="distributed"/>
    </xf>
    <xf numFmtId="38" fontId="9" fillId="0" borderId="118" xfId="1" applyFont="1" applyFill="1" applyBorder="1" applyAlignment="1">
      <alignment horizontal="distributed"/>
    </xf>
    <xf numFmtId="183" fontId="9" fillId="0" borderId="36" xfId="1" applyNumberFormat="1" applyFont="1" applyFill="1" applyBorder="1" applyAlignment="1">
      <alignment horizontal="right" vertical="center"/>
    </xf>
    <xf numFmtId="183" fontId="9" fillId="0" borderId="0" xfId="1" applyNumberFormat="1" applyFont="1" applyFill="1" applyBorder="1" applyAlignment="1">
      <alignment horizontal="right" vertical="center"/>
    </xf>
    <xf numFmtId="183" fontId="9" fillId="0" borderId="37" xfId="1" applyNumberFormat="1" applyFont="1" applyFill="1" applyBorder="1" applyAlignment="1">
      <alignment horizontal="right" vertical="center"/>
    </xf>
    <xf numFmtId="38" fontId="9" fillId="0" borderId="1" xfId="1" applyFont="1" applyFill="1" applyBorder="1" applyAlignment="1">
      <alignment horizontal="distributed" vertical="center" justifyLastLine="1"/>
    </xf>
    <xf numFmtId="38" fontId="9" fillId="0" borderId="38" xfId="1" applyFont="1" applyFill="1" applyBorder="1" applyAlignment="1">
      <alignment horizontal="distributed" vertical="center" justifyLastLine="1"/>
    </xf>
    <xf numFmtId="38" fontId="9" fillId="0" borderId="31" xfId="1" applyFont="1" applyFill="1" applyBorder="1" applyAlignment="1">
      <alignment horizontal="distributed" vertical="center" justifyLastLine="1"/>
    </xf>
    <xf numFmtId="183" fontId="9" fillId="0" borderId="36" xfId="1" applyNumberFormat="1" applyFont="1" applyFill="1" applyBorder="1" applyAlignment="1"/>
    <xf numFmtId="183" fontId="9" fillId="0" borderId="0" xfId="0" applyNumberFormat="1" applyFont="1"/>
    <xf numFmtId="183" fontId="9" fillId="0" borderId="37" xfId="0" applyNumberFormat="1" applyFont="1" applyBorder="1"/>
    <xf numFmtId="177" fontId="9" fillId="0" borderId="36" xfId="1" applyNumberFormat="1" applyFont="1" applyFill="1" applyBorder="1" applyAlignment="1">
      <alignment horizontal="right"/>
    </xf>
    <xf numFmtId="177" fontId="9" fillId="0" borderId="37" xfId="1" applyNumberFormat="1" applyFont="1" applyFill="1" applyBorder="1" applyAlignment="1">
      <alignment horizontal="right"/>
    </xf>
    <xf numFmtId="38" fontId="9" fillId="0" borderId="1" xfId="1" applyFont="1" applyFill="1" applyBorder="1" applyAlignment="1">
      <alignment horizontal="center"/>
    </xf>
    <xf numFmtId="38" fontId="9" fillId="0" borderId="38" xfId="1" applyFont="1" applyFill="1" applyBorder="1" applyAlignment="1">
      <alignment horizontal="center"/>
    </xf>
    <xf numFmtId="38" fontId="9" fillId="0" borderId="31" xfId="1" applyFont="1" applyFill="1" applyBorder="1" applyAlignment="1">
      <alignment horizontal="center"/>
    </xf>
    <xf numFmtId="41" fontId="9" fillId="0" borderId="22" xfId="1" applyNumberFormat="1" applyFont="1" applyFill="1" applyBorder="1" applyAlignment="1">
      <alignment horizontal="center" vertical="center"/>
    </xf>
    <xf numFmtId="41" fontId="9" fillId="0" borderId="29" xfId="1" applyNumberFormat="1" applyFont="1" applyFill="1" applyBorder="1" applyAlignment="1">
      <alignment horizontal="center" vertical="center"/>
    </xf>
    <xf numFmtId="41" fontId="9" fillId="0" borderId="23" xfId="1" applyNumberFormat="1" applyFont="1" applyFill="1" applyBorder="1" applyAlignment="1">
      <alignment horizontal="center" vertical="center"/>
    </xf>
    <xf numFmtId="38" fontId="9" fillId="0" borderId="73" xfId="1" applyFont="1" applyFill="1" applyBorder="1" applyAlignment="1"/>
    <xf numFmtId="38" fontId="9" fillId="0" borderId="66" xfId="1" applyFont="1" applyFill="1" applyBorder="1" applyAlignment="1"/>
    <xf numFmtId="0" fontId="4" fillId="0" borderId="26"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27" xfId="0" applyFont="1" applyBorder="1" applyAlignment="1">
      <alignment horizontal="distributed" vertical="center" justifyLastLine="1"/>
    </xf>
    <xf numFmtId="183" fontId="9" fillId="0" borderId="31" xfId="1" applyNumberFormat="1" applyFont="1" applyFill="1" applyBorder="1" applyAlignment="1">
      <alignment horizontal="right"/>
    </xf>
    <xf numFmtId="183" fontId="9" fillId="0" borderId="63" xfId="1" applyNumberFormat="1" applyFont="1" applyFill="1" applyBorder="1" applyAlignment="1">
      <alignment horizontal="right"/>
    </xf>
    <xf numFmtId="181" fontId="4" fillId="0" borderId="69" xfId="0" applyNumberFormat="1" applyFont="1" applyBorder="1" applyAlignment="1">
      <alignment horizontal="right"/>
    </xf>
    <xf numFmtId="181" fontId="4" fillId="0" borderId="63" xfId="0" applyNumberFormat="1" applyFont="1" applyBorder="1" applyAlignment="1">
      <alignment horizontal="right"/>
    </xf>
    <xf numFmtId="38" fontId="4" fillId="0" borderId="3" xfId="0" applyNumberFormat="1" applyFont="1" applyBorder="1" applyAlignment="1">
      <alignment horizontal="distributed" vertical="center"/>
    </xf>
    <xf numFmtId="0" fontId="4" fillId="0" borderId="27" xfId="0" applyFont="1" applyBorder="1" applyAlignment="1">
      <alignment horizontal="distributed" vertical="center"/>
    </xf>
    <xf numFmtId="178" fontId="4" fillId="0" borderId="26" xfId="1" applyNumberFormat="1" applyFont="1" applyFill="1" applyBorder="1" applyAlignment="1">
      <alignment horizontal="right" vertical="center"/>
    </xf>
    <xf numFmtId="178" fontId="4" fillId="0" borderId="123" xfId="1" applyNumberFormat="1" applyFont="1" applyFill="1" applyBorder="1" applyAlignment="1">
      <alignment horizontal="right" vertical="center"/>
    </xf>
    <xf numFmtId="179" fontId="9" fillId="0" borderId="26" xfId="1" applyNumberFormat="1" applyFont="1" applyFill="1" applyBorder="1" applyAlignment="1">
      <alignment horizontal="right"/>
    </xf>
    <xf numFmtId="178" fontId="4" fillId="0" borderId="63" xfId="0" applyNumberFormat="1" applyFont="1" applyBorder="1" applyAlignment="1">
      <alignment horizontal="right"/>
    </xf>
    <xf numFmtId="178" fontId="4" fillId="0" borderId="122" xfId="0" applyNumberFormat="1" applyFont="1" applyBorder="1" applyAlignment="1">
      <alignment horizontal="right"/>
    </xf>
    <xf numFmtId="181" fontId="4" fillId="0" borderId="127" xfId="0" applyNumberFormat="1" applyFont="1" applyBorder="1" applyAlignment="1">
      <alignment horizontal="right" vertical="center"/>
    </xf>
    <xf numFmtId="181" fontId="4" fillId="0" borderId="128" xfId="0" applyNumberFormat="1" applyFont="1" applyBorder="1" applyAlignment="1">
      <alignment horizontal="right" vertical="center"/>
    </xf>
    <xf numFmtId="179" fontId="9" fillId="0" borderId="116" xfId="1" applyNumberFormat="1" applyFont="1" applyFill="1" applyBorder="1" applyAlignment="1">
      <alignment horizontal="right"/>
    </xf>
    <xf numFmtId="181" fontId="4" fillId="0" borderId="3" xfId="0" applyNumberFormat="1" applyFont="1" applyBorder="1" applyAlignment="1">
      <alignment horizontal="right"/>
    </xf>
    <xf numFmtId="181" fontId="4" fillId="0" borderId="25" xfId="0" applyNumberFormat="1" applyFont="1" applyBorder="1" applyAlignment="1">
      <alignment horizontal="right"/>
    </xf>
    <xf numFmtId="179" fontId="4" fillId="0" borderId="20" xfId="0" applyNumberFormat="1" applyFont="1" applyBorder="1" applyAlignment="1">
      <alignment horizontal="right"/>
    </xf>
    <xf numFmtId="179" fontId="4" fillId="0" borderId="63" xfId="0" applyNumberFormat="1" applyFont="1" applyBorder="1" applyAlignment="1">
      <alignment horizontal="right"/>
    </xf>
    <xf numFmtId="178" fontId="4" fillId="0" borderId="70" xfId="1" applyNumberFormat="1" applyFont="1" applyFill="1" applyBorder="1" applyAlignment="1">
      <alignment horizontal="right"/>
    </xf>
    <xf numFmtId="178" fontId="4" fillId="0" borderId="134" xfId="1" applyNumberFormat="1" applyFont="1" applyFill="1" applyBorder="1" applyAlignment="1">
      <alignment horizontal="right"/>
    </xf>
    <xf numFmtId="178" fontId="4" fillId="0" borderId="63" xfId="1" applyNumberFormat="1" applyFont="1" applyFill="1" applyBorder="1" applyAlignment="1">
      <alignment horizontal="right"/>
    </xf>
    <xf numFmtId="178" fontId="4" fillId="0" borderId="122" xfId="1" applyNumberFormat="1" applyFont="1" applyFill="1" applyBorder="1" applyAlignment="1">
      <alignment horizontal="right"/>
    </xf>
    <xf numFmtId="178" fontId="4" fillId="0" borderId="128" xfId="0" applyNumberFormat="1" applyFont="1" applyBorder="1" applyAlignment="1">
      <alignment horizontal="right" vertical="center"/>
    </xf>
    <xf numFmtId="178" fontId="4" fillId="0" borderId="129" xfId="0" applyNumberFormat="1" applyFont="1" applyBorder="1" applyAlignment="1">
      <alignment horizontal="right" vertical="center"/>
    </xf>
    <xf numFmtId="41" fontId="4" fillId="0" borderId="20" xfId="0" applyNumberFormat="1" applyFont="1" applyBorder="1" applyAlignment="1">
      <alignment horizontal="right" vertical="center"/>
    </xf>
    <xf numFmtId="184" fontId="4" fillId="0" borderId="20" xfId="0" applyNumberFormat="1" applyFont="1" applyBorder="1" applyAlignment="1">
      <alignment horizontal="right"/>
    </xf>
    <xf numFmtId="184" fontId="4" fillId="0" borderId="121" xfId="0" applyNumberFormat="1" applyFont="1" applyBorder="1" applyAlignment="1">
      <alignment horizontal="right"/>
    </xf>
    <xf numFmtId="41" fontId="4" fillId="0" borderId="121" xfId="0" applyNumberFormat="1" applyFont="1" applyBorder="1" applyAlignment="1">
      <alignment horizontal="right" vertical="center"/>
    </xf>
    <xf numFmtId="41" fontId="4" fillId="0" borderId="26" xfId="1" applyNumberFormat="1" applyFont="1" applyFill="1" applyBorder="1" applyAlignment="1">
      <alignment horizontal="right" vertical="center"/>
    </xf>
    <xf numFmtId="41" fontId="4" fillId="0" borderId="123" xfId="1" applyNumberFormat="1" applyFont="1" applyFill="1" applyBorder="1" applyAlignment="1">
      <alignment horizontal="right" vertical="center"/>
    </xf>
    <xf numFmtId="41" fontId="4" fillId="0" borderId="20" xfId="0" applyNumberFormat="1" applyFont="1" applyBorder="1" applyAlignment="1">
      <alignment vertical="center"/>
    </xf>
    <xf numFmtId="41" fontId="4" fillId="0" borderId="121" xfId="0" applyNumberFormat="1" applyFont="1" applyBorder="1" applyAlignment="1">
      <alignment vertical="center"/>
    </xf>
    <xf numFmtId="178" fontId="4" fillId="0" borderId="130" xfId="1" applyNumberFormat="1" applyFont="1" applyFill="1" applyBorder="1" applyAlignment="1">
      <alignment horizontal="right"/>
    </xf>
    <xf numFmtId="178" fontId="4" fillId="0" borderId="131" xfId="1" applyNumberFormat="1" applyFont="1" applyFill="1" applyBorder="1" applyAlignment="1">
      <alignment horizontal="right"/>
    </xf>
    <xf numFmtId="184" fontId="4" fillId="0" borderId="69" xfId="0" applyNumberFormat="1" applyFont="1" applyBorder="1" applyAlignment="1">
      <alignment horizontal="right" vertical="center"/>
    </xf>
    <xf numFmtId="184" fontId="4" fillId="0" borderId="133" xfId="0" applyNumberFormat="1" applyFont="1" applyBorder="1" applyAlignment="1">
      <alignment horizontal="right" vertical="center"/>
    </xf>
    <xf numFmtId="0" fontId="4" fillId="0" borderId="3" xfId="0" applyFont="1" applyBorder="1" applyAlignment="1">
      <alignment horizontal="distributed" vertical="center"/>
    </xf>
    <xf numFmtId="0" fontId="4" fillId="0" borderId="25" xfId="0" applyFont="1" applyBorder="1" applyAlignment="1">
      <alignment horizontal="distributed" vertical="center"/>
    </xf>
    <xf numFmtId="41" fontId="4" fillId="0" borderId="26" xfId="0" applyNumberFormat="1" applyFont="1" applyBorder="1" applyAlignment="1">
      <alignment horizontal="right" vertical="center"/>
    </xf>
    <xf numFmtId="41" fontId="4" fillId="0" borderId="123" xfId="0" applyNumberFormat="1" applyFont="1" applyBorder="1" applyAlignment="1">
      <alignment horizontal="right" vertical="center"/>
    </xf>
    <xf numFmtId="182" fontId="4" fillId="0" borderId="25" xfId="0" applyNumberFormat="1" applyFont="1" applyBorder="1" applyAlignment="1">
      <alignment horizontal="right" vertical="center"/>
    </xf>
    <xf numFmtId="182" fontId="4" fillId="0" borderId="26" xfId="0" applyNumberFormat="1" applyFont="1" applyBorder="1" applyAlignment="1">
      <alignment horizontal="right" vertical="center"/>
    </xf>
    <xf numFmtId="182" fontId="4" fillId="0" borderId="26" xfId="1" applyNumberFormat="1" applyFont="1" applyFill="1" applyBorder="1" applyAlignment="1">
      <alignment horizontal="right" vertical="center"/>
    </xf>
    <xf numFmtId="0" fontId="10" fillId="0" borderId="41" xfId="0" applyFont="1" applyBorder="1" applyAlignment="1">
      <alignment horizontal="center" vertical="distributed" textRotation="255" justifyLastLine="1"/>
    </xf>
    <xf numFmtId="0" fontId="10" fillId="0" borderId="42" xfId="0" applyFont="1" applyBorder="1" applyAlignment="1">
      <alignment horizontal="center" vertical="distributed" textRotation="255" justifyLastLine="1"/>
    </xf>
    <xf numFmtId="0" fontId="10" fillId="0" borderId="124" xfId="0" applyFont="1" applyBorder="1" applyAlignment="1">
      <alignment horizontal="center" vertical="distributed" textRotation="255" justifyLastLine="1"/>
    </xf>
    <xf numFmtId="0" fontId="4" fillId="0" borderId="22"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4" fillId="0" borderId="23" xfId="0" applyFont="1" applyBorder="1" applyAlignment="1">
      <alignment horizontal="distributed" vertical="center" justifyLastLine="1"/>
    </xf>
    <xf numFmtId="182" fontId="4" fillId="0" borderId="25" xfId="1" applyNumberFormat="1" applyFont="1" applyFill="1" applyBorder="1" applyAlignment="1">
      <alignment horizontal="right" vertical="center"/>
    </xf>
    <xf numFmtId="0" fontId="4" fillId="0" borderId="30" xfId="0" applyFont="1" applyBorder="1" applyAlignment="1">
      <alignment horizontal="distributed" vertical="center"/>
    </xf>
    <xf numFmtId="0" fontId="4" fillId="0" borderId="113" xfId="0" applyFont="1" applyBorder="1" applyAlignment="1">
      <alignment horizontal="distributed" vertical="center"/>
    </xf>
    <xf numFmtId="0" fontId="4" fillId="0" borderId="28" xfId="0" applyFont="1" applyBorder="1" applyAlignment="1">
      <alignment horizontal="distributed" vertical="center"/>
    </xf>
    <xf numFmtId="41" fontId="4" fillId="0" borderId="28" xfId="0" applyNumberFormat="1" applyFont="1" applyBorder="1" applyAlignment="1">
      <alignment horizontal="right" vertical="center"/>
    </xf>
    <xf numFmtId="182" fontId="4" fillId="0" borderId="3" xfId="1" applyNumberFormat="1" applyFont="1" applyFill="1" applyBorder="1" applyAlignment="1">
      <alignment horizontal="right" vertical="center"/>
    </xf>
    <xf numFmtId="41" fontId="4" fillId="0" borderId="28" xfId="0" applyNumberFormat="1" applyFont="1" applyBorder="1" applyAlignment="1">
      <alignment vertical="center"/>
    </xf>
    <xf numFmtId="0" fontId="4" fillId="0" borderId="24" xfId="0" applyFont="1" applyBorder="1" applyAlignment="1">
      <alignment horizontal="distributed" vertical="center"/>
    </xf>
    <xf numFmtId="0" fontId="4" fillId="0" borderId="125" xfId="0" applyFont="1" applyBorder="1" applyAlignment="1">
      <alignment horizontal="distributed"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82" fontId="4" fillId="0" borderId="3" xfId="0" applyNumberFormat="1" applyFont="1" applyBorder="1" applyAlignment="1">
      <alignment horizontal="right" vertical="center"/>
    </xf>
    <xf numFmtId="0" fontId="4" fillId="0" borderId="30" xfId="0" applyFont="1" applyBorder="1" applyAlignment="1">
      <alignment horizontal="distributed" vertical="center" justifyLastLine="1"/>
    </xf>
    <xf numFmtId="0" fontId="4" fillId="0" borderId="113" xfId="0" applyFont="1" applyBorder="1" applyAlignment="1">
      <alignment horizontal="distributed" vertical="center" justifyLastLine="1"/>
    </xf>
    <xf numFmtId="0" fontId="4" fillId="0" borderId="28" xfId="0" applyFont="1" applyBorder="1" applyAlignment="1">
      <alignment horizontal="distributed" vertical="center" justifyLastLine="1"/>
    </xf>
    <xf numFmtId="179" fontId="4" fillId="0" borderId="28" xfId="0" applyNumberFormat="1" applyFont="1" applyBorder="1" applyAlignment="1">
      <alignment horizontal="right"/>
    </xf>
    <xf numFmtId="0" fontId="4" fillId="0" borderId="117" xfId="0" applyFont="1" applyBorder="1" applyAlignment="1">
      <alignment horizontal="distributed" vertical="center" justifyLastLine="1"/>
    </xf>
    <xf numFmtId="0" fontId="4" fillId="0" borderId="126" xfId="0" applyFont="1" applyBorder="1" applyAlignment="1">
      <alignment horizontal="distributed" vertical="center" justifyLastLine="1"/>
    </xf>
    <xf numFmtId="0" fontId="4" fillId="0" borderId="29" xfId="0" applyFont="1" applyBorder="1" applyAlignment="1">
      <alignment horizontal="center" vertical="center"/>
    </xf>
    <xf numFmtId="0" fontId="4" fillId="0" borderId="114" xfId="0" applyFont="1" applyBorder="1" applyAlignment="1">
      <alignment horizontal="center" vertical="distributed" textRotation="255" justifyLastLine="1"/>
    </xf>
    <xf numFmtId="0" fontId="4" fillId="0" borderId="42" xfId="0" applyFont="1" applyBorder="1" applyAlignment="1">
      <alignment horizontal="center" vertical="distributed" textRotation="255" justifyLastLine="1"/>
    </xf>
    <xf numFmtId="0" fontId="4" fillId="0" borderId="124" xfId="0" applyFont="1" applyBorder="1" applyAlignment="1">
      <alignment horizontal="center" vertical="distributed" textRotation="255" justifyLastLine="1"/>
    </xf>
    <xf numFmtId="41" fontId="4" fillId="0" borderId="24" xfId="0" applyNumberFormat="1" applyFont="1" applyBorder="1" applyAlignment="1">
      <alignment horizontal="right" vertical="center"/>
    </xf>
    <xf numFmtId="41" fontId="4" fillId="0" borderId="125" xfId="0" applyNumberFormat="1" applyFont="1" applyBorder="1" applyAlignment="1">
      <alignment horizontal="right" vertical="center"/>
    </xf>
    <xf numFmtId="179" fontId="4" fillId="0" borderId="31" xfId="0" applyNumberFormat="1" applyFont="1" applyBorder="1" applyAlignment="1">
      <alignment horizontal="right"/>
    </xf>
    <xf numFmtId="179" fontId="4" fillId="0" borderId="127" xfId="0" applyNumberFormat="1" applyFont="1" applyBorder="1" applyAlignment="1">
      <alignment horizontal="right"/>
    </xf>
    <xf numFmtId="179" fontId="4" fillId="0" borderId="128" xfId="0" applyNumberFormat="1" applyFont="1" applyBorder="1" applyAlignment="1">
      <alignment horizontal="right"/>
    </xf>
    <xf numFmtId="0" fontId="4" fillId="0" borderId="4" xfId="0" applyFont="1" applyBorder="1" applyAlignment="1">
      <alignment horizontal="distributed" vertical="center"/>
    </xf>
    <xf numFmtId="0" fontId="4" fillId="0" borderId="132" xfId="0" applyFont="1" applyBorder="1" applyAlignment="1">
      <alignment horizontal="distributed" vertical="center"/>
    </xf>
    <xf numFmtId="0" fontId="4" fillId="0" borderId="127" xfId="0" applyFont="1" applyBorder="1" applyAlignment="1">
      <alignment horizontal="distributed" vertical="center"/>
    </xf>
    <xf numFmtId="38" fontId="4" fillId="0" borderId="30" xfId="0" applyNumberFormat="1" applyFont="1" applyBorder="1" applyAlignment="1">
      <alignment horizontal="distributed" vertical="center"/>
    </xf>
    <xf numFmtId="0" fontId="10" fillId="0" borderId="42" xfId="0" applyFont="1" applyBorder="1" applyAlignment="1">
      <alignment vertical="distributed" textRotation="255" justifyLastLine="1"/>
    </xf>
    <xf numFmtId="0" fontId="8" fillId="0" borderId="42" xfId="0" applyFont="1" applyBorder="1" applyAlignment="1">
      <alignment vertical="distributed" textRotation="255" justifyLastLine="1"/>
    </xf>
    <xf numFmtId="0" fontId="8" fillId="0" borderId="124" xfId="0" applyFont="1" applyBorder="1" applyAlignment="1">
      <alignment vertical="distributed" textRotation="255" justifyLastLine="1"/>
    </xf>
    <xf numFmtId="49" fontId="4" fillId="0" borderId="1" xfId="0" applyNumberFormat="1" applyFont="1" applyBorder="1" applyAlignment="1">
      <alignment horizontal="distributed" vertical="center"/>
    </xf>
    <xf numFmtId="49" fontId="4" fillId="0" borderId="38" xfId="0" applyNumberFormat="1" applyFont="1" applyBorder="1" applyAlignment="1">
      <alignment horizontal="distributed" vertical="center"/>
    </xf>
    <xf numFmtId="49" fontId="4" fillId="0" borderId="31" xfId="0" applyNumberFormat="1" applyFont="1" applyBorder="1" applyAlignment="1">
      <alignment horizontal="distributed" vertical="center"/>
    </xf>
    <xf numFmtId="181" fontId="4" fillId="0" borderId="31" xfId="0" applyNumberFormat="1" applyFont="1" applyBorder="1" applyAlignment="1">
      <alignment horizontal="right"/>
    </xf>
    <xf numFmtId="0" fontId="4" fillId="0" borderId="2" xfId="0" applyFont="1" applyBorder="1" applyAlignment="1">
      <alignment horizontal="distributed" vertical="center" justifyLastLine="1"/>
    </xf>
    <xf numFmtId="0" fontId="4" fillId="0" borderId="135" xfId="0" applyFont="1" applyBorder="1" applyAlignment="1">
      <alignment horizontal="distributed" vertical="center" justifyLastLine="1"/>
    </xf>
    <xf numFmtId="0" fontId="4" fillId="0" borderId="65" xfId="0" applyFont="1" applyBorder="1" applyAlignment="1">
      <alignment horizontal="distributed" vertical="center" justifyLastLine="1"/>
    </xf>
    <xf numFmtId="181" fontId="4" fillId="0" borderId="65" xfId="0" applyNumberFormat="1" applyFont="1" applyBorder="1" applyAlignment="1">
      <alignment horizontal="right"/>
    </xf>
    <xf numFmtId="179" fontId="9" fillId="0" borderId="35" xfId="1" applyNumberFormat="1" applyFont="1" applyFill="1" applyBorder="1" applyAlignment="1">
      <alignment horizontal="right"/>
    </xf>
    <xf numFmtId="179" fontId="9" fillId="0" borderId="25" xfId="1" applyNumberFormat="1" applyFont="1" applyFill="1" applyBorder="1" applyAlignment="1">
      <alignment horizontal="right"/>
    </xf>
    <xf numFmtId="0" fontId="4" fillId="0" borderId="114" xfId="0" applyFont="1" applyBorder="1" applyAlignment="1">
      <alignment vertical="distributed" textRotation="255" justifyLastLine="1"/>
    </xf>
    <xf numFmtId="0" fontId="4" fillId="0" borderId="42" xfId="0" applyFont="1" applyBorder="1" applyAlignment="1">
      <alignment vertical="distributed" textRotation="255" justifyLastLine="1"/>
    </xf>
    <xf numFmtId="0" fontId="0" fillId="0" borderId="42" xfId="0" applyBorder="1" applyAlignment="1">
      <alignment vertical="distributed" textRotation="255" justifyLastLine="1"/>
    </xf>
    <xf numFmtId="0" fontId="0" fillId="0" borderId="136" xfId="0" applyBorder="1" applyAlignment="1">
      <alignment vertical="distributed" textRotation="255" justifyLastLine="1"/>
    </xf>
    <xf numFmtId="38" fontId="4" fillId="0" borderId="3"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179" fontId="9" fillId="0" borderId="137" xfId="1" applyNumberFormat="1" applyFont="1" applyFill="1" applyBorder="1" applyAlignment="1">
      <alignment horizontal="right"/>
    </xf>
    <xf numFmtId="0" fontId="4" fillId="0" borderId="44" xfId="0" applyFont="1" applyBorder="1" applyAlignment="1">
      <alignment horizontal="distributed" vertical="center" justifyLastLine="1"/>
    </xf>
    <xf numFmtId="0" fontId="12" fillId="0" borderId="0" xfId="0" applyFont="1" applyAlignment="1">
      <alignment horizontal="left" vertical="center"/>
    </xf>
    <xf numFmtId="38" fontId="4" fillId="0" borderId="54" xfId="1" applyFont="1" applyFill="1" applyBorder="1" applyAlignment="1">
      <alignment horizontal="center"/>
    </xf>
    <xf numFmtId="178" fontId="4" fillId="0" borderId="128" xfId="0" applyNumberFormat="1" applyFont="1" applyBorder="1" applyAlignment="1">
      <alignment horizontal="right"/>
    </xf>
    <xf numFmtId="178" fontId="4" fillId="0" borderId="129" xfId="0" applyNumberFormat="1" applyFont="1" applyBorder="1" applyAlignment="1">
      <alignment horizontal="right"/>
    </xf>
    <xf numFmtId="38" fontId="4" fillId="0" borderId="0" xfId="1" applyFont="1" applyFill="1" applyAlignment="1">
      <alignment horizontal="center"/>
    </xf>
    <xf numFmtId="38" fontId="0" fillId="0" borderId="57" xfId="2" applyFont="1" applyBorder="1" applyAlignment="1">
      <alignment horizontal="center" vertical="center"/>
    </xf>
    <xf numFmtId="38" fontId="0" fillId="0" borderId="138" xfId="2" applyFont="1" applyBorder="1" applyAlignment="1">
      <alignment horizontal="center" vertical="center"/>
    </xf>
    <xf numFmtId="38" fontId="0" fillId="0" borderId="139" xfId="2" applyFont="1" applyBorder="1" applyAlignment="1">
      <alignment horizontal="center" vertical="center"/>
    </xf>
    <xf numFmtId="38" fontId="0" fillId="0" borderId="60" xfId="2" applyFont="1" applyBorder="1" applyAlignment="1">
      <alignment horizontal="center" vertical="center"/>
    </xf>
    <xf numFmtId="38" fontId="0" fillId="0" borderId="59" xfId="2" applyFont="1" applyBorder="1" applyAlignment="1">
      <alignment horizontal="center" vertical="center"/>
    </xf>
    <xf numFmtId="38" fontId="0" fillId="4" borderId="140" xfId="2" applyFont="1" applyFill="1" applyBorder="1" applyAlignment="1">
      <alignment horizontal="center" vertical="center" textRotation="255"/>
    </xf>
    <xf numFmtId="38" fontId="0" fillId="4" borderId="58" xfId="2" applyFont="1" applyFill="1" applyBorder="1" applyAlignment="1">
      <alignment horizontal="center" vertical="center" textRotation="255"/>
    </xf>
    <xf numFmtId="38" fontId="0" fillId="0" borderId="141" xfId="2" applyFont="1" applyBorder="1" applyAlignment="1">
      <alignment horizontal="center" vertical="center" textRotation="255"/>
    </xf>
    <xf numFmtId="38" fontId="0" fillId="0" borderId="141" xfId="2" applyFont="1" applyBorder="1" applyAlignment="1">
      <alignment vertical="center"/>
    </xf>
    <xf numFmtId="38" fontId="0" fillId="0" borderId="142" xfId="2" applyFont="1" applyBorder="1" applyAlignment="1">
      <alignment vertical="center"/>
    </xf>
    <xf numFmtId="38" fontId="0" fillId="0" borderId="1" xfId="2" applyFont="1" applyBorder="1" applyAlignment="1">
      <alignment vertical="center"/>
    </xf>
    <xf numFmtId="38" fontId="0" fillId="0" borderId="31" xfId="2" applyFont="1" applyBorder="1" applyAlignment="1">
      <alignment vertical="center"/>
    </xf>
    <xf numFmtId="38" fontId="0" fillId="0" borderId="1" xfId="2" applyFont="1" applyFill="1" applyBorder="1" applyAlignment="1">
      <alignment vertical="center"/>
    </xf>
    <xf numFmtId="38" fontId="0" fillId="0" borderId="31" xfId="2" applyFont="1" applyFill="1" applyBorder="1" applyAlignment="1">
      <alignment vertical="center"/>
    </xf>
    <xf numFmtId="38" fontId="0" fillId="0" borderId="1" xfId="2" applyFont="1" applyBorder="1" applyAlignment="1">
      <alignment horizontal="right" vertical="center"/>
    </xf>
    <xf numFmtId="38" fontId="0" fillId="0" borderId="31" xfId="2" applyFont="1" applyBorder="1" applyAlignment="1">
      <alignment horizontal="right" vertical="center"/>
    </xf>
    <xf numFmtId="38" fontId="15" fillId="0" borderId="1" xfId="2" applyFont="1" applyBorder="1" applyAlignment="1">
      <alignment vertical="center"/>
    </xf>
    <xf numFmtId="38" fontId="15" fillId="0" borderId="31" xfId="2" applyFont="1" applyBorder="1" applyAlignment="1">
      <alignment vertical="center"/>
    </xf>
    <xf numFmtId="179" fontId="0" fillId="0" borderId="1" xfId="2" applyNumberFormat="1" applyFont="1" applyBorder="1" applyAlignment="1">
      <alignment vertical="center"/>
    </xf>
    <xf numFmtId="179" fontId="0" fillId="0" borderId="31" xfId="2" applyNumberFormat="1" applyFont="1" applyBorder="1" applyAlignment="1">
      <alignment vertical="center"/>
    </xf>
    <xf numFmtId="38" fontId="0" fillId="0" borderId="143" xfId="2" applyFont="1" applyBorder="1" applyAlignment="1">
      <alignment vertical="center"/>
    </xf>
    <xf numFmtId="38" fontId="0" fillId="0" borderId="3" xfId="2" applyFont="1" applyBorder="1" applyAlignment="1">
      <alignment vertical="center"/>
    </xf>
    <xf numFmtId="38" fontId="0" fillId="0" borderId="25" xfId="2" applyFont="1" applyBorder="1" applyAlignment="1">
      <alignment vertical="center"/>
    </xf>
    <xf numFmtId="38" fontId="0" fillId="0" borderId="3" xfId="2" applyFont="1" applyFill="1" applyBorder="1" applyAlignment="1">
      <alignment vertical="center"/>
    </xf>
    <xf numFmtId="38" fontId="0" fillId="0" borderId="25" xfId="2" applyFont="1" applyFill="1" applyBorder="1" applyAlignment="1">
      <alignment vertical="center"/>
    </xf>
    <xf numFmtId="38" fontId="0" fillId="0" borderId="3" xfId="2" applyFont="1" applyBorder="1" applyAlignment="1">
      <alignment horizontal="right" vertical="center"/>
    </xf>
    <xf numFmtId="38" fontId="0" fillId="0" borderId="25" xfId="2" applyFont="1" applyBorder="1" applyAlignment="1">
      <alignment horizontal="right" vertical="center"/>
    </xf>
    <xf numFmtId="38" fontId="15" fillId="0" borderId="3" xfId="2" applyFont="1" applyBorder="1" applyAlignment="1">
      <alignment vertical="center"/>
    </xf>
    <xf numFmtId="38" fontId="15" fillId="0" borderId="25" xfId="2" applyFont="1" applyBorder="1" applyAlignment="1">
      <alignment vertical="center"/>
    </xf>
    <xf numFmtId="179" fontId="0" fillId="0" borderId="3" xfId="2" applyNumberFormat="1" applyFont="1" applyBorder="1" applyAlignment="1">
      <alignment vertical="center"/>
    </xf>
    <xf numFmtId="179" fontId="0" fillId="0" borderId="25" xfId="2" applyNumberFormat="1" applyFont="1" applyBorder="1" applyAlignment="1">
      <alignment vertical="center"/>
    </xf>
    <xf numFmtId="38" fontId="0" fillId="0" borderId="144" xfId="2" applyFont="1" applyBorder="1" applyAlignment="1">
      <alignment vertical="center"/>
    </xf>
    <xf numFmtId="38" fontId="0" fillId="0" borderId="2" xfId="2" applyFont="1" applyBorder="1" applyAlignment="1">
      <alignment horizontal="center" vertical="center"/>
    </xf>
    <xf numFmtId="38" fontId="0" fillId="0" borderId="65" xfId="2" applyFont="1" applyBorder="1" applyAlignment="1">
      <alignment horizontal="center" vertical="center"/>
    </xf>
    <xf numFmtId="38" fontId="0" fillId="0" borderId="2" xfId="2" applyFont="1" applyFill="1" applyBorder="1" applyAlignment="1">
      <alignment vertical="center"/>
    </xf>
    <xf numFmtId="38" fontId="0" fillId="0" borderId="65" xfId="2" applyFont="1" applyFill="1" applyBorder="1" applyAlignment="1">
      <alignment vertical="center"/>
    </xf>
    <xf numFmtId="38" fontId="0" fillId="0" borderId="2" xfId="2" applyFont="1" applyBorder="1" applyAlignment="1">
      <alignment vertical="center"/>
    </xf>
    <xf numFmtId="38" fontId="0" fillId="0" borderId="65" xfId="2" applyFont="1" applyBorder="1" applyAlignment="1">
      <alignment vertical="center"/>
    </xf>
    <xf numFmtId="38" fontId="15" fillId="0" borderId="2" xfId="2" applyFont="1" applyBorder="1" applyAlignment="1">
      <alignment vertical="center"/>
    </xf>
    <xf numFmtId="38" fontId="15" fillId="0" borderId="65" xfId="2" applyFont="1" applyBorder="1" applyAlignment="1">
      <alignment vertical="center"/>
    </xf>
    <xf numFmtId="38" fontId="0" fillId="0" borderId="145" xfId="2" applyFont="1" applyBorder="1" applyAlignment="1">
      <alignment vertical="center"/>
    </xf>
    <xf numFmtId="38" fontId="0" fillId="3" borderId="68" xfId="2" applyFont="1" applyFill="1" applyBorder="1" applyAlignment="1">
      <alignment horizontal="center" vertical="center"/>
    </xf>
    <xf numFmtId="38" fontId="0" fillId="3" borderId="67" xfId="2" applyFont="1" applyFill="1" applyBorder="1" applyAlignment="1">
      <alignment horizontal="center" vertical="center"/>
    </xf>
    <xf numFmtId="38" fontId="0" fillId="3" borderId="68" xfId="2" applyFont="1" applyFill="1" applyBorder="1" applyAlignment="1">
      <alignment horizontal="right" vertical="center"/>
    </xf>
    <xf numFmtId="38" fontId="0" fillId="3" borderId="67" xfId="2" applyFont="1" applyFill="1" applyBorder="1" applyAlignment="1">
      <alignment horizontal="right" vertical="center"/>
    </xf>
    <xf numFmtId="38" fontId="15" fillId="3" borderId="68" xfId="2" applyFont="1" applyFill="1" applyBorder="1" applyAlignment="1">
      <alignment vertical="center"/>
    </xf>
    <xf numFmtId="38" fontId="15" fillId="3" borderId="67" xfId="2" applyFont="1" applyFill="1" applyBorder="1" applyAlignment="1">
      <alignment vertical="center"/>
    </xf>
    <xf numFmtId="179" fontId="0" fillId="3" borderId="68" xfId="2" applyNumberFormat="1" applyFont="1" applyFill="1" applyBorder="1" applyAlignment="1">
      <alignment horizontal="center" vertical="center"/>
    </xf>
    <xf numFmtId="179" fontId="0" fillId="3" borderId="67" xfId="2" applyNumberFormat="1" applyFont="1" applyFill="1" applyBorder="1" applyAlignment="1">
      <alignment horizontal="center" vertical="center"/>
    </xf>
    <xf numFmtId="38" fontId="0" fillId="3" borderId="68" xfId="2" applyFont="1" applyFill="1" applyBorder="1" applyAlignment="1">
      <alignment vertical="center"/>
    </xf>
    <xf numFmtId="38" fontId="0" fillId="3" borderId="67" xfId="2" applyFont="1" applyFill="1" applyBorder="1" applyAlignment="1">
      <alignment vertical="center"/>
    </xf>
    <xf numFmtId="38" fontId="0" fillId="3" borderId="32" xfId="2" applyFont="1" applyFill="1" applyBorder="1" applyAlignment="1">
      <alignment vertical="center"/>
    </xf>
    <xf numFmtId="38" fontId="0" fillId="0" borderId="146" xfId="2" applyFont="1" applyBorder="1" applyAlignment="1">
      <alignment horizontal="center" vertical="center" textRotation="255"/>
    </xf>
    <xf numFmtId="38" fontId="0" fillId="0" borderId="142" xfId="2" applyFont="1" applyBorder="1" applyAlignment="1">
      <alignment horizontal="center" vertical="center" textRotation="255"/>
    </xf>
    <xf numFmtId="38" fontId="0" fillId="0" borderId="3" xfId="2" applyFont="1" applyBorder="1" applyAlignment="1">
      <alignment horizontal="center" vertical="center"/>
    </xf>
    <xf numFmtId="38" fontId="0" fillId="0" borderId="25" xfId="2" applyFont="1" applyBorder="1" applyAlignment="1">
      <alignment horizontal="center" vertical="center"/>
    </xf>
    <xf numFmtId="38" fontId="15" fillId="0" borderId="144" xfId="2" applyFont="1" applyBorder="1" applyAlignment="1">
      <alignment vertical="center"/>
    </xf>
    <xf numFmtId="179" fontId="0" fillId="0" borderId="2" xfId="2" applyNumberFormat="1" applyFont="1" applyBorder="1" applyAlignment="1">
      <alignment vertical="center"/>
    </xf>
    <xf numFmtId="179" fontId="0" fillId="0" borderId="65" xfId="2" applyNumberFormat="1" applyFont="1" applyBorder="1" applyAlignment="1">
      <alignment vertical="center"/>
    </xf>
    <xf numFmtId="38" fontId="0" fillId="3" borderId="60" xfId="2" applyFont="1" applyFill="1" applyBorder="1" applyAlignment="1">
      <alignment horizontal="center" vertical="center"/>
    </xf>
    <xf numFmtId="38" fontId="0" fillId="3" borderId="59" xfId="2" applyFont="1" applyFill="1" applyBorder="1" applyAlignment="1">
      <alignment horizontal="center" vertical="center"/>
    </xf>
    <xf numFmtId="38" fontId="0" fillId="3" borderId="60" xfId="2" applyFont="1" applyFill="1" applyBorder="1" applyAlignment="1">
      <alignment horizontal="right" vertical="center"/>
    </xf>
    <xf numFmtId="38" fontId="0" fillId="3" borderId="59" xfId="2" applyFont="1" applyFill="1" applyBorder="1" applyAlignment="1">
      <alignment horizontal="right" vertical="center"/>
    </xf>
    <xf numFmtId="38" fontId="15" fillId="3" borderId="60" xfId="2" applyFont="1" applyFill="1" applyBorder="1" applyAlignment="1">
      <alignment vertical="center"/>
    </xf>
    <xf numFmtId="38" fontId="15" fillId="3" borderId="59" xfId="2" applyFont="1" applyFill="1" applyBorder="1" applyAlignment="1">
      <alignment vertical="center"/>
    </xf>
    <xf numFmtId="179" fontId="0" fillId="3" borderId="60" xfId="2" applyNumberFormat="1" applyFont="1" applyFill="1" applyBorder="1" applyAlignment="1">
      <alignment horizontal="center" vertical="center"/>
    </xf>
    <xf numFmtId="179" fontId="0" fillId="3" borderId="59" xfId="2" applyNumberFormat="1" applyFont="1" applyFill="1" applyBorder="1" applyAlignment="1">
      <alignment horizontal="center" vertical="center"/>
    </xf>
    <xf numFmtId="38" fontId="0" fillId="3" borderId="60" xfId="2" applyFont="1" applyFill="1" applyBorder="1" applyAlignment="1">
      <alignment vertical="center"/>
    </xf>
    <xf numFmtId="38" fontId="0" fillId="3" borderId="59" xfId="2" applyFont="1" applyFill="1" applyBorder="1" applyAlignment="1">
      <alignment vertical="center"/>
    </xf>
    <xf numFmtId="38" fontId="0" fillId="3" borderId="62" xfId="2" applyFont="1" applyFill="1" applyBorder="1" applyAlignment="1">
      <alignment vertical="center"/>
    </xf>
    <xf numFmtId="38" fontId="0" fillId="4" borderId="55" xfId="2" applyFont="1" applyFill="1" applyBorder="1" applyAlignment="1">
      <alignment horizontal="center" vertical="center" textRotation="255"/>
    </xf>
    <xf numFmtId="38" fontId="0" fillId="0" borderId="71" xfId="2" applyFont="1" applyBorder="1" applyAlignment="1">
      <alignment horizontal="center" vertical="center"/>
    </xf>
    <xf numFmtId="38" fontId="0" fillId="0" borderId="72" xfId="2" applyFont="1" applyBorder="1" applyAlignment="1">
      <alignment horizontal="center" vertical="center"/>
    </xf>
    <xf numFmtId="38" fontId="0" fillId="0" borderId="71" xfId="2" applyFont="1" applyBorder="1" applyAlignment="1">
      <alignment vertical="center"/>
    </xf>
    <xf numFmtId="38" fontId="0" fillId="0" borderId="72" xfId="2" applyFont="1" applyBorder="1" applyAlignment="1">
      <alignment vertical="center"/>
    </xf>
    <xf numFmtId="38" fontId="15" fillId="0" borderId="71" xfId="2" applyFont="1" applyBorder="1" applyAlignment="1">
      <alignment vertical="center"/>
    </xf>
    <xf numFmtId="38" fontId="15" fillId="0" borderId="72" xfId="2" applyFont="1" applyBorder="1" applyAlignment="1">
      <alignment vertical="center"/>
    </xf>
    <xf numFmtId="179" fontId="0" fillId="0" borderId="71" xfId="2" applyNumberFormat="1" applyFont="1" applyBorder="1" applyAlignment="1">
      <alignment vertical="center"/>
    </xf>
    <xf numFmtId="179" fontId="0" fillId="0" borderId="72" xfId="2" applyNumberFormat="1" applyFont="1" applyBorder="1" applyAlignment="1">
      <alignment vertical="center"/>
    </xf>
    <xf numFmtId="38" fontId="0" fillId="0" borderId="71" xfId="2" applyFont="1" applyBorder="1" applyAlignment="1">
      <alignment horizontal="right" vertical="center"/>
    </xf>
    <xf numFmtId="38" fontId="0" fillId="0" borderId="72" xfId="2" applyFont="1" applyBorder="1" applyAlignment="1">
      <alignment horizontal="right" vertical="center"/>
    </xf>
    <xf numFmtId="38" fontId="0" fillId="0" borderId="76" xfId="2" applyFont="1" applyBorder="1" applyAlignment="1">
      <alignment vertical="center"/>
    </xf>
    <xf numFmtId="38" fontId="15" fillId="0" borderId="2" xfId="2" applyFont="1" applyBorder="1" applyAlignment="1">
      <alignment horizontal="center" vertical="center"/>
    </xf>
    <xf numFmtId="38" fontId="15" fillId="0" borderId="65" xfId="2" applyFont="1" applyBorder="1" applyAlignment="1">
      <alignment horizontal="center" vertical="center"/>
    </xf>
    <xf numFmtId="38" fontId="0" fillId="0" borderId="1" xfId="2" applyFont="1" applyBorder="1" applyAlignment="1">
      <alignment horizontal="center" vertical="center"/>
    </xf>
    <xf numFmtId="38" fontId="0" fillId="0" borderId="31" xfId="2" applyFont="1" applyBorder="1" applyAlignment="1">
      <alignment horizontal="center" vertical="center"/>
    </xf>
    <xf numFmtId="38" fontId="17" fillId="0" borderId="0" xfId="2" applyFont="1" applyAlignment="1">
      <alignment horizontal="center" vertical="center"/>
    </xf>
    <xf numFmtId="0" fontId="16" fillId="0" borderId="147" xfId="0" applyFont="1" applyBorder="1" applyAlignment="1">
      <alignment horizontal="center" vertical="center"/>
    </xf>
    <xf numFmtId="0" fontId="16" fillId="0" borderId="149" xfId="0" applyFont="1" applyBorder="1" applyAlignment="1">
      <alignment horizontal="center" vertical="center"/>
    </xf>
    <xf numFmtId="0" fontId="16" fillId="0" borderId="55" xfId="0" applyFont="1" applyBorder="1" applyAlignment="1">
      <alignment horizontal="center" vertical="center"/>
    </xf>
    <xf numFmtId="0" fontId="16" fillId="0" borderId="58" xfId="0" applyFont="1" applyBorder="1" applyAlignment="1">
      <alignment horizontal="center" vertical="center"/>
    </xf>
    <xf numFmtId="0" fontId="16" fillId="0" borderId="147" xfId="0" applyFont="1" applyBorder="1" applyAlignment="1">
      <alignment horizontal="center" vertical="center" wrapText="1"/>
    </xf>
    <xf numFmtId="0" fontId="16" fillId="0" borderId="148" xfId="0" applyFont="1" applyBorder="1" applyAlignment="1">
      <alignment horizontal="center" vertical="center"/>
    </xf>
    <xf numFmtId="0" fontId="16" fillId="0" borderId="74" xfId="0" applyFont="1" applyBorder="1" applyAlignment="1">
      <alignment horizontal="center" vertical="center" wrapText="1"/>
    </xf>
    <xf numFmtId="0" fontId="16" fillId="0" borderId="21" xfId="0" applyFont="1" applyBorder="1" applyAlignment="1">
      <alignment horizontal="center" vertical="center"/>
    </xf>
    <xf numFmtId="0" fontId="16" fillId="0" borderId="64" xfId="0" applyFont="1" applyBorder="1" applyAlignment="1">
      <alignment horizontal="center" vertical="center"/>
    </xf>
    <xf numFmtId="0" fontId="16" fillId="0" borderId="74" xfId="0" applyFont="1" applyBorder="1" applyAlignment="1">
      <alignment horizontal="center" vertical="center"/>
    </xf>
    <xf numFmtId="0" fontId="16" fillId="0" borderId="55" xfId="0" applyFont="1" applyBorder="1" applyAlignment="1">
      <alignment horizontal="left" vertical="center" wrapText="1"/>
    </xf>
    <xf numFmtId="0" fontId="16" fillId="0" borderId="140" xfId="0" applyFont="1" applyBorder="1" applyAlignment="1">
      <alignment horizontal="left" vertical="center" wrapText="1"/>
    </xf>
    <xf numFmtId="0" fontId="16" fillId="0" borderId="58" xfId="0" applyFont="1" applyBorder="1" applyAlignment="1">
      <alignment horizontal="left" vertical="center" wrapText="1"/>
    </xf>
    <xf numFmtId="0" fontId="16" fillId="0" borderId="150" xfId="0" applyFont="1" applyBorder="1" applyAlignment="1">
      <alignment horizontal="center" vertical="center"/>
    </xf>
    <xf numFmtId="0" fontId="16" fillId="0" borderId="151" xfId="0" applyFont="1" applyBorder="1" applyAlignment="1">
      <alignment horizontal="center" vertical="center" wrapText="1"/>
    </xf>
    <xf numFmtId="0" fontId="16" fillId="0" borderId="152" xfId="0" applyFont="1" applyBorder="1" applyAlignment="1">
      <alignment horizontal="center" vertical="center"/>
    </xf>
    <xf numFmtId="0" fontId="16" fillId="0" borderId="55" xfId="0" applyFont="1" applyBorder="1" applyAlignment="1">
      <alignment horizontal="center" vertical="center" wrapText="1"/>
    </xf>
    <xf numFmtId="0" fontId="19" fillId="0" borderId="3" xfId="3" applyBorder="1" applyAlignment="1">
      <alignment horizontal="center" vertical="center"/>
    </xf>
    <xf numFmtId="0" fontId="19" fillId="0" borderId="25" xfId="3" applyBorder="1" applyAlignment="1">
      <alignment horizontal="center" vertical="center"/>
    </xf>
    <xf numFmtId="0" fontId="21" fillId="0" borderId="0" xfId="3" applyFont="1" applyAlignment="1">
      <alignment horizontal="center" vertical="center"/>
    </xf>
    <xf numFmtId="0" fontId="19" fillId="0" borderId="27" xfId="3" applyBorder="1" applyAlignment="1">
      <alignment horizontal="center" vertical="center"/>
    </xf>
    <xf numFmtId="58" fontId="19" fillId="0" borderId="3" xfId="3" applyNumberFormat="1" applyBorder="1" applyAlignment="1">
      <alignment horizontal="center" vertical="center"/>
    </xf>
    <xf numFmtId="58" fontId="19" fillId="0" borderId="27" xfId="3" applyNumberFormat="1" applyBorder="1" applyAlignment="1">
      <alignment horizontal="center" vertical="center"/>
    </xf>
    <xf numFmtId="58" fontId="19" fillId="0" borderId="25" xfId="3" applyNumberFormat="1" applyBorder="1" applyAlignment="1">
      <alignment horizontal="center" vertical="center"/>
    </xf>
    <xf numFmtId="0" fontId="19" fillId="0" borderId="26" xfId="3" applyBorder="1" applyAlignment="1">
      <alignment horizontal="center" vertical="center"/>
    </xf>
    <xf numFmtId="176" fontId="19" fillId="0" borderId="26" xfId="3" applyNumberFormat="1" applyBorder="1" applyAlignment="1">
      <alignment horizontal="center" vertical="center"/>
    </xf>
    <xf numFmtId="0" fontId="26" fillId="0" borderId="153" xfId="4" applyFont="1" applyBorder="1" applyAlignment="1">
      <alignment horizontal="center" vertical="center"/>
    </xf>
    <xf numFmtId="0" fontId="26" fillId="0" borderId="154" xfId="4" applyFont="1" applyBorder="1" applyAlignment="1">
      <alignment horizontal="center" vertical="center"/>
    </xf>
    <xf numFmtId="0" fontId="26" fillId="0" borderId="26" xfId="4" applyFont="1" applyBorder="1" applyAlignment="1">
      <alignment horizontal="center" vertical="center"/>
    </xf>
    <xf numFmtId="0" fontId="26" fillId="0" borderId="33" xfId="4" applyFont="1" applyBorder="1" applyAlignment="1">
      <alignment horizontal="center" vertical="center"/>
    </xf>
    <xf numFmtId="0" fontId="26" fillId="0" borderId="156" xfId="4" applyFont="1" applyBorder="1" applyAlignment="1">
      <alignment horizontal="center" vertical="center"/>
    </xf>
    <xf numFmtId="0" fontId="26" fillId="0" borderId="34" xfId="4" applyFont="1" applyBorder="1" applyAlignment="1">
      <alignment horizontal="left" vertical="center"/>
    </xf>
    <xf numFmtId="0" fontId="26" fillId="0" borderId="35" xfId="4" applyFont="1" applyBorder="1" applyAlignment="1">
      <alignment horizontal="left" vertical="center"/>
    </xf>
    <xf numFmtId="0" fontId="26" fillId="0" borderId="157" xfId="4" applyFont="1" applyBorder="1" applyAlignment="1">
      <alignment horizontal="left" vertical="center"/>
    </xf>
    <xf numFmtId="0" fontId="26" fillId="0" borderId="158" xfId="4" applyFont="1" applyBorder="1" applyAlignment="1">
      <alignment horizontal="left" vertical="center"/>
    </xf>
    <xf numFmtId="0" fontId="26" fillId="0" borderId="93" xfId="4" applyFont="1" applyBorder="1" applyAlignment="1">
      <alignment horizontal="center" vertical="center"/>
    </xf>
    <xf numFmtId="0" fontId="26" fillId="0" borderId="159" xfId="4" applyFont="1" applyBorder="1" applyAlignment="1">
      <alignment horizontal="center" vertical="center"/>
    </xf>
    <xf numFmtId="0" fontId="26" fillId="0" borderId="92" xfId="4" applyFont="1" applyBorder="1" applyAlignment="1">
      <alignment horizontal="center" vertical="center"/>
    </xf>
    <xf numFmtId="0" fontId="26" fillId="0" borderId="160" xfId="4" applyFont="1" applyBorder="1" applyAlignment="1">
      <alignment horizontal="center" vertical="center"/>
    </xf>
    <xf numFmtId="0" fontId="26" fillId="0" borderId="155" xfId="4" applyFont="1" applyBorder="1" applyAlignment="1">
      <alignment horizontal="left" vertical="center"/>
    </xf>
    <xf numFmtId="0" fontId="26" fillId="0" borderId="161" xfId="4" applyFont="1" applyBorder="1" applyAlignment="1">
      <alignment horizontal="left" vertical="center"/>
    </xf>
    <xf numFmtId="0" fontId="26" fillId="0" borderId="162" xfId="4" applyFont="1" applyBorder="1" applyAlignment="1">
      <alignment horizontal="center" vertical="center"/>
    </xf>
    <xf numFmtId="0" fontId="26" fillId="0" borderId="36" xfId="4" applyFont="1" applyBorder="1" applyAlignment="1">
      <alignment horizontal="center" vertical="center"/>
    </xf>
    <xf numFmtId="0" fontId="26" fillId="0" borderId="1" xfId="4" applyFont="1" applyBorder="1" applyAlignment="1">
      <alignment horizontal="center" vertical="center"/>
    </xf>
    <xf numFmtId="0" fontId="26" fillId="0" borderId="163" xfId="4" applyFont="1" applyBorder="1" applyAlignment="1">
      <alignment horizontal="center" vertical="center"/>
    </xf>
    <xf numFmtId="0" fontId="26" fillId="0" borderId="164" xfId="4" applyFont="1" applyBorder="1" applyAlignment="1">
      <alignment horizontal="center" vertical="center"/>
    </xf>
    <xf numFmtId="0" fontId="26" fillId="0" borderId="0" xfId="4" applyFont="1" applyAlignment="1">
      <alignment horizontal="center" vertical="center"/>
    </xf>
    <xf numFmtId="0" fontId="26" fillId="0" borderId="37" xfId="4" applyFont="1" applyBorder="1" applyAlignment="1">
      <alignment horizontal="center" vertical="center"/>
    </xf>
    <xf numFmtId="0" fontId="26" fillId="0" borderId="38" xfId="4" applyFont="1" applyBorder="1" applyAlignment="1">
      <alignment horizontal="center" vertical="center"/>
    </xf>
    <xf numFmtId="0" fontId="26" fillId="0" borderId="31" xfId="4" applyFont="1" applyBorder="1" applyAlignment="1">
      <alignment horizontal="center" vertical="center"/>
    </xf>
    <xf numFmtId="0" fontId="26" fillId="0" borderId="26" xfId="4" applyFont="1" applyBorder="1" applyAlignment="1">
      <alignment horizontal="right" vertical="center"/>
    </xf>
    <xf numFmtId="0" fontId="26" fillId="0" borderId="21" xfId="4" applyFont="1" applyBorder="1" applyAlignment="1">
      <alignment horizontal="left" vertical="center"/>
    </xf>
    <xf numFmtId="0" fontId="23" fillId="0" borderId="165" xfId="4" applyBorder="1" applyAlignment="1"/>
    <xf numFmtId="0" fontId="26" fillId="0" borderId="163" xfId="4" applyFont="1" applyBorder="1" applyAlignment="1">
      <alignment horizontal="left" vertical="center"/>
    </xf>
    <xf numFmtId="0" fontId="26" fillId="0" borderId="0" xfId="4" applyFont="1" applyAlignment="1">
      <alignment horizontal="left" vertical="center"/>
    </xf>
    <xf numFmtId="0" fontId="26" fillId="0" borderId="34" xfId="4" applyFont="1" applyBorder="1" applyAlignment="1">
      <alignment horizontal="center" vertical="center"/>
    </xf>
    <xf numFmtId="0" fontId="26" fillId="0" borderId="35" xfId="4" applyFont="1" applyBorder="1" applyAlignment="1">
      <alignment horizontal="center" vertical="center"/>
    </xf>
    <xf numFmtId="0" fontId="26" fillId="0" borderId="164" xfId="4" applyFont="1" applyBorder="1" applyAlignment="1">
      <alignment horizontal="left" vertical="center"/>
    </xf>
    <xf numFmtId="0" fontId="26" fillId="0" borderId="37" xfId="4" applyFont="1" applyBorder="1" applyAlignment="1">
      <alignment horizontal="left" vertical="center"/>
    </xf>
    <xf numFmtId="0" fontId="26" fillId="0" borderId="150" xfId="4" applyFont="1" applyBorder="1" applyAlignment="1">
      <alignment horizontal="left" vertical="center"/>
    </xf>
    <xf numFmtId="0" fontId="26" fillId="0" borderId="166" xfId="4" applyFont="1" applyBorder="1" applyAlignment="1">
      <alignment horizontal="center" vertical="center"/>
    </xf>
    <xf numFmtId="0" fontId="26" fillId="0" borderId="167" xfId="4" applyFont="1" applyBorder="1" applyAlignment="1">
      <alignment horizontal="center" vertical="center"/>
    </xf>
    <xf numFmtId="0" fontId="26" fillId="0" borderId="116" xfId="4" applyFont="1" applyBorder="1" applyAlignment="1">
      <alignment horizontal="left" vertical="center"/>
    </xf>
    <xf numFmtId="0" fontId="26" fillId="0" borderId="36" xfId="4" applyFont="1" applyBorder="1" applyAlignment="1">
      <alignment horizontal="left" vertical="center"/>
    </xf>
    <xf numFmtId="0" fontId="26" fillId="0" borderId="1" xfId="4" applyFont="1" applyBorder="1" applyAlignment="1">
      <alignment horizontal="left" vertical="center"/>
    </xf>
    <xf numFmtId="0" fontId="26" fillId="0" borderId="38" xfId="4" applyFont="1" applyBorder="1" applyAlignment="1">
      <alignment horizontal="left" vertical="center"/>
    </xf>
    <xf numFmtId="0" fontId="26" fillId="0" borderId="31" xfId="4" applyFont="1" applyBorder="1" applyAlignment="1">
      <alignment horizontal="left" vertical="center"/>
    </xf>
    <xf numFmtId="0" fontId="26" fillId="0" borderId="63" xfId="4" applyFont="1" applyBorder="1" applyAlignment="1">
      <alignment horizontal="left" vertical="center"/>
    </xf>
    <xf numFmtId="0" fontId="28" fillId="0" borderId="163" xfId="4" applyFont="1" applyBorder="1" applyAlignment="1">
      <alignment horizontal="right" vertical="center"/>
    </xf>
    <xf numFmtId="0" fontId="28" fillId="0" borderId="164" xfId="4" applyFont="1" applyBorder="1" applyAlignment="1">
      <alignment horizontal="right" vertical="center"/>
    </xf>
    <xf numFmtId="0" fontId="23" fillId="0" borderId="0" xfId="4" applyAlignment="1">
      <alignment horizontal="left" vertical="center"/>
    </xf>
    <xf numFmtId="0" fontId="23" fillId="0" borderId="38" xfId="4" applyBorder="1" applyAlignment="1">
      <alignment horizontal="left" vertical="center"/>
    </xf>
    <xf numFmtId="0" fontId="23" fillId="0" borderId="37" xfId="4" applyBorder="1" applyAlignment="1">
      <alignment horizontal="center" vertical="center"/>
    </xf>
    <xf numFmtId="0" fontId="23" fillId="0" borderId="31" xfId="4" applyBorder="1" applyAlignment="1">
      <alignment horizontal="center" vertical="center"/>
    </xf>
    <xf numFmtId="0" fontId="26" fillId="0" borderId="168" xfId="4" applyFont="1" applyBorder="1" applyAlignment="1">
      <alignment horizontal="center" vertical="center"/>
    </xf>
    <xf numFmtId="0" fontId="26" fillId="0" borderId="173" xfId="4" applyFont="1" applyBorder="1" applyAlignment="1">
      <alignment horizontal="center" vertical="center"/>
    </xf>
    <xf numFmtId="0" fontId="26" fillId="0" borderId="174" xfId="4" applyFont="1" applyBorder="1" applyAlignment="1">
      <alignment horizontal="center" vertical="center"/>
    </xf>
    <xf numFmtId="0" fontId="26" fillId="0" borderId="26" xfId="4" applyFont="1" applyBorder="1" applyAlignment="1">
      <alignment horizontal="left" vertical="center"/>
    </xf>
    <xf numFmtId="0" fontId="26" fillId="0" borderId="171" xfId="4" applyFont="1" applyBorder="1" applyAlignment="1">
      <alignment horizontal="center" vertical="center"/>
    </xf>
    <xf numFmtId="0" fontId="26" fillId="0" borderId="172" xfId="4" applyFont="1" applyBorder="1" applyAlignment="1">
      <alignment horizontal="center" vertical="center"/>
    </xf>
    <xf numFmtId="0" fontId="26" fillId="0" borderId="162" xfId="4" applyFont="1" applyBorder="1" applyAlignment="1">
      <alignment horizontal="left" vertical="center"/>
    </xf>
    <xf numFmtId="0" fontId="26" fillId="0" borderId="156" xfId="4" applyFont="1" applyBorder="1" applyAlignment="1">
      <alignment horizontal="left" vertical="center"/>
    </xf>
    <xf numFmtId="0" fontId="26" fillId="0" borderId="169" xfId="4" applyFont="1" applyBorder="1" applyAlignment="1">
      <alignment horizontal="center" vertical="center"/>
    </xf>
    <xf numFmtId="0" fontId="26" fillId="0" borderId="170" xfId="4" applyFont="1" applyBorder="1" applyAlignment="1">
      <alignment horizontal="center" vertical="center"/>
    </xf>
    <xf numFmtId="0" fontId="26" fillId="0" borderId="116" xfId="4" applyFont="1" applyBorder="1" applyAlignment="1">
      <alignment horizontal="center" vertical="center"/>
    </xf>
    <xf numFmtId="0" fontId="26" fillId="0" borderId="63" xfId="4" applyFont="1" applyBorder="1" applyAlignment="1">
      <alignment horizontal="center" vertical="center"/>
    </xf>
    <xf numFmtId="0" fontId="26" fillId="0" borderId="3" xfId="4" applyFont="1" applyBorder="1" applyAlignment="1">
      <alignment horizontal="center" vertical="center"/>
    </xf>
    <xf numFmtId="0" fontId="26" fillId="0" borderId="27" xfId="4" applyFont="1" applyBorder="1" applyAlignment="1">
      <alignment horizontal="center" vertical="center"/>
    </xf>
    <xf numFmtId="0" fontId="26" fillId="0" borderId="25" xfId="4" applyFont="1" applyBorder="1" applyAlignment="1">
      <alignment horizontal="center" vertical="center"/>
    </xf>
    <xf numFmtId="0" fontId="26" fillId="0" borderId="33" xfId="4" applyFont="1" applyBorder="1" applyAlignment="1">
      <alignment horizontal="left" vertical="center" indent="1"/>
    </xf>
    <xf numFmtId="0" fontId="26" fillId="0" borderId="34" xfId="4" applyFont="1" applyBorder="1" applyAlignment="1">
      <alignment horizontal="left" vertical="center" indent="1"/>
    </xf>
    <xf numFmtId="0" fontId="26" fillId="0" borderId="35" xfId="4" applyFont="1" applyBorder="1" applyAlignment="1">
      <alignment horizontal="left" vertical="center" indent="1"/>
    </xf>
    <xf numFmtId="0" fontId="26" fillId="0" borderId="1" xfId="4" applyFont="1" applyBorder="1" applyAlignment="1">
      <alignment horizontal="left" vertical="center" indent="1"/>
    </xf>
    <xf numFmtId="0" fontId="26" fillId="0" borderId="38" xfId="4" applyFont="1" applyBorder="1" applyAlignment="1">
      <alignment horizontal="left" vertical="center" indent="1"/>
    </xf>
    <xf numFmtId="0" fontId="26" fillId="0" borderId="31" xfId="4" applyFont="1" applyBorder="1" applyAlignment="1">
      <alignment horizontal="left" vertical="center" indent="1"/>
    </xf>
    <xf numFmtId="0" fontId="26" fillId="0" borderId="175" xfId="4" applyFont="1" applyBorder="1" applyAlignment="1">
      <alignment horizontal="left" vertical="center"/>
    </xf>
    <xf numFmtId="0" fontId="26" fillId="0" borderId="176" xfId="4" applyFont="1" applyBorder="1" applyAlignment="1">
      <alignment horizontal="center" vertical="center"/>
    </xf>
    <xf numFmtId="0" fontId="26" fillId="0" borderId="177" xfId="4" applyFont="1" applyBorder="1" applyAlignment="1">
      <alignment horizontal="center" vertical="center"/>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0</xdr:rowOff>
    </xdr:from>
    <xdr:to>
      <xdr:col>6</xdr:col>
      <xdr:colOff>0</xdr:colOff>
      <xdr:row>10</xdr:row>
      <xdr:rowOff>180975</xdr:rowOff>
    </xdr:to>
    <xdr:sp macro="" textlink="">
      <xdr:nvSpPr>
        <xdr:cNvPr id="5149" name="Line 1">
          <a:extLst>
            <a:ext uri="{FF2B5EF4-FFF2-40B4-BE49-F238E27FC236}">
              <a16:creationId xmlns:a16="http://schemas.microsoft.com/office/drawing/2014/main" id="{4B789928-A56A-44D2-9A6A-F3D7F55B2E4B}"/>
            </a:ext>
          </a:extLst>
        </xdr:cNvPr>
        <xdr:cNvSpPr>
          <a:spLocks noChangeShapeType="1"/>
        </xdr:cNvSpPr>
      </xdr:nvSpPr>
      <xdr:spPr bwMode="auto">
        <a:xfrm>
          <a:off x="1371600" y="1885950"/>
          <a:ext cx="78105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6</xdr:col>
      <xdr:colOff>0</xdr:colOff>
      <xdr:row>20</xdr:row>
      <xdr:rowOff>0</xdr:rowOff>
    </xdr:to>
    <xdr:sp macro="" textlink="">
      <xdr:nvSpPr>
        <xdr:cNvPr id="5150" name="Line 2">
          <a:extLst>
            <a:ext uri="{FF2B5EF4-FFF2-40B4-BE49-F238E27FC236}">
              <a16:creationId xmlns:a16="http://schemas.microsoft.com/office/drawing/2014/main" id="{7E451314-B6C4-41EC-95E1-2E85E6B5E4A1}"/>
            </a:ext>
          </a:extLst>
        </xdr:cNvPr>
        <xdr:cNvSpPr>
          <a:spLocks noChangeShapeType="1"/>
        </xdr:cNvSpPr>
      </xdr:nvSpPr>
      <xdr:spPr bwMode="auto">
        <a:xfrm>
          <a:off x="1371600" y="3752850"/>
          <a:ext cx="7810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4</xdr:row>
      <xdr:rowOff>190500</xdr:rowOff>
    </xdr:from>
    <xdr:to>
      <xdr:col>38</xdr:col>
      <xdr:colOff>47625</xdr:colOff>
      <xdr:row>4</xdr:row>
      <xdr:rowOff>190500</xdr:rowOff>
    </xdr:to>
    <xdr:sp macro="" textlink="">
      <xdr:nvSpPr>
        <xdr:cNvPr id="10357" name="Line 24">
          <a:extLst>
            <a:ext uri="{FF2B5EF4-FFF2-40B4-BE49-F238E27FC236}">
              <a16:creationId xmlns:a16="http://schemas.microsoft.com/office/drawing/2014/main" id="{013DEE22-44BF-460F-93CD-270A773CC549}"/>
            </a:ext>
          </a:extLst>
        </xdr:cNvPr>
        <xdr:cNvSpPr>
          <a:spLocks noChangeShapeType="1"/>
        </xdr:cNvSpPr>
      </xdr:nvSpPr>
      <xdr:spPr bwMode="auto">
        <a:xfrm>
          <a:off x="10877550" y="1228725"/>
          <a:ext cx="1447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xdr:col>
      <xdr:colOff>9525</xdr:colOff>
      <xdr:row>5</xdr:row>
      <xdr:rowOff>161925</xdr:rowOff>
    </xdr:from>
    <xdr:to>
      <xdr:col>20</xdr:col>
      <xdr:colOff>66675</xdr:colOff>
      <xdr:row>5</xdr:row>
      <xdr:rowOff>161925</xdr:rowOff>
    </xdr:to>
    <xdr:sp macro="" textlink="">
      <xdr:nvSpPr>
        <xdr:cNvPr id="10358" name="Line 25">
          <a:extLst>
            <a:ext uri="{FF2B5EF4-FFF2-40B4-BE49-F238E27FC236}">
              <a16:creationId xmlns:a16="http://schemas.microsoft.com/office/drawing/2014/main" id="{FD34413D-0613-4555-B00F-4D1FCD21C9C7}"/>
            </a:ext>
          </a:extLst>
        </xdr:cNvPr>
        <xdr:cNvSpPr>
          <a:spLocks noChangeShapeType="1"/>
        </xdr:cNvSpPr>
      </xdr:nvSpPr>
      <xdr:spPr bwMode="auto">
        <a:xfrm>
          <a:off x="3409950" y="1552575"/>
          <a:ext cx="42195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39</xdr:col>
      <xdr:colOff>0</xdr:colOff>
      <xdr:row>4</xdr:row>
      <xdr:rowOff>200025</xdr:rowOff>
    </xdr:from>
    <xdr:to>
      <xdr:col>39</xdr:col>
      <xdr:colOff>238125</xdr:colOff>
      <xdr:row>4</xdr:row>
      <xdr:rowOff>200025</xdr:rowOff>
    </xdr:to>
    <xdr:sp macro="" textlink="">
      <xdr:nvSpPr>
        <xdr:cNvPr id="10359" name="Line 26">
          <a:extLst>
            <a:ext uri="{FF2B5EF4-FFF2-40B4-BE49-F238E27FC236}">
              <a16:creationId xmlns:a16="http://schemas.microsoft.com/office/drawing/2014/main" id="{29D2E660-C990-46A6-8B8E-005E000D269F}"/>
            </a:ext>
          </a:extLst>
        </xdr:cNvPr>
        <xdr:cNvSpPr>
          <a:spLocks noChangeShapeType="1"/>
        </xdr:cNvSpPr>
      </xdr:nvSpPr>
      <xdr:spPr bwMode="auto">
        <a:xfrm>
          <a:off x="12582525" y="1238250"/>
          <a:ext cx="23812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32</xdr:col>
      <xdr:colOff>190500</xdr:colOff>
      <xdr:row>6</xdr:row>
      <xdr:rowOff>190500</xdr:rowOff>
    </xdr:from>
    <xdr:to>
      <xdr:col>38</xdr:col>
      <xdr:colOff>47625</xdr:colOff>
      <xdr:row>6</xdr:row>
      <xdr:rowOff>190500</xdr:rowOff>
    </xdr:to>
    <xdr:sp macro="" textlink="">
      <xdr:nvSpPr>
        <xdr:cNvPr id="10360" name="Line 27">
          <a:extLst>
            <a:ext uri="{FF2B5EF4-FFF2-40B4-BE49-F238E27FC236}">
              <a16:creationId xmlns:a16="http://schemas.microsoft.com/office/drawing/2014/main" id="{A26B75F0-DEEA-4E48-91A6-EDDA7A4C25AF}"/>
            </a:ext>
          </a:extLst>
        </xdr:cNvPr>
        <xdr:cNvSpPr>
          <a:spLocks noChangeShapeType="1"/>
        </xdr:cNvSpPr>
      </xdr:nvSpPr>
      <xdr:spPr bwMode="auto">
        <a:xfrm>
          <a:off x="10877550" y="1933575"/>
          <a:ext cx="1447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xdr:col>
      <xdr:colOff>9525</xdr:colOff>
      <xdr:row>7</xdr:row>
      <xdr:rowOff>161925</xdr:rowOff>
    </xdr:from>
    <xdr:to>
      <xdr:col>20</xdr:col>
      <xdr:colOff>66675</xdr:colOff>
      <xdr:row>7</xdr:row>
      <xdr:rowOff>161925</xdr:rowOff>
    </xdr:to>
    <xdr:sp macro="" textlink="">
      <xdr:nvSpPr>
        <xdr:cNvPr id="10361" name="Line 28">
          <a:extLst>
            <a:ext uri="{FF2B5EF4-FFF2-40B4-BE49-F238E27FC236}">
              <a16:creationId xmlns:a16="http://schemas.microsoft.com/office/drawing/2014/main" id="{2BBA40DC-4826-44C5-9B9B-4BDE323CE030}"/>
            </a:ext>
          </a:extLst>
        </xdr:cNvPr>
        <xdr:cNvSpPr>
          <a:spLocks noChangeShapeType="1"/>
        </xdr:cNvSpPr>
      </xdr:nvSpPr>
      <xdr:spPr bwMode="auto">
        <a:xfrm>
          <a:off x="3409950" y="2257425"/>
          <a:ext cx="42195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39</xdr:col>
      <xdr:colOff>0</xdr:colOff>
      <xdr:row>6</xdr:row>
      <xdr:rowOff>200025</xdr:rowOff>
    </xdr:from>
    <xdr:to>
      <xdr:col>39</xdr:col>
      <xdr:colOff>238125</xdr:colOff>
      <xdr:row>6</xdr:row>
      <xdr:rowOff>200025</xdr:rowOff>
    </xdr:to>
    <xdr:sp macro="" textlink="">
      <xdr:nvSpPr>
        <xdr:cNvPr id="10362" name="Line 29">
          <a:extLst>
            <a:ext uri="{FF2B5EF4-FFF2-40B4-BE49-F238E27FC236}">
              <a16:creationId xmlns:a16="http://schemas.microsoft.com/office/drawing/2014/main" id="{C4565164-163B-4CC5-972D-AAEBEDFCFF97}"/>
            </a:ext>
          </a:extLst>
        </xdr:cNvPr>
        <xdr:cNvSpPr>
          <a:spLocks noChangeShapeType="1"/>
        </xdr:cNvSpPr>
      </xdr:nvSpPr>
      <xdr:spPr bwMode="auto">
        <a:xfrm>
          <a:off x="12582525" y="1943100"/>
          <a:ext cx="23812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32</xdr:col>
      <xdr:colOff>190500</xdr:colOff>
      <xdr:row>7</xdr:row>
      <xdr:rowOff>190500</xdr:rowOff>
    </xdr:from>
    <xdr:to>
      <xdr:col>38</xdr:col>
      <xdr:colOff>47625</xdr:colOff>
      <xdr:row>7</xdr:row>
      <xdr:rowOff>190500</xdr:rowOff>
    </xdr:to>
    <xdr:sp macro="" textlink="">
      <xdr:nvSpPr>
        <xdr:cNvPr id="10363" name="Line 30">
          <a:extLst>
            <a:ext uri="{FF2B5EF4-FFF2-40B4-BE49-F238E27FC236}">
              <a16:creationId xmlns:a16="http://schemas.microsoft.com/office/drawing/2014/main" id="{1E870080-EA86-4C6A-AF6A-416FC4A20325}"/>
            </a:ext>
          </a:extLst>
        </xdr:cNvPr>
        <xdr:cNvSpPr>
          <a:spLocks noChangeShapeType="1"/>
        </xdr:cNvSpPr>
      </xdr:nvSpPr>
      <xdr:spPr bwMode="auto">
        <a:xfrm>
          <a:off x="10877550" y="2286000"/>
          <a:ext cx="1447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39</xdr:col>
      <xdr:colOff>0</xdr:colOff>
      <xdr:row>7</xdr:row>
      <xdr:rowOff>200025</xdr:rowOff>
    </xdr:from>
    <xdr:to>
      <xdr:col>39</xdr:col>
      <xdr:colOff>238125</xdr:colOff>
      <xdr:row>7</xdr:row>
      <xdr:rowOff>200025</xdr:rowOff>
    </xdr:to>
    <xdr:sp macro="" textlink="">
      <xdr:nvSpPr>
        <xdr:cNvPr id="10364" name="Line 31">
          <a:extLst>
            <a:ext uri="{FF2B5EF4-FFF2-40B4-BE49-F238E27FC236}">
              <a16:creationId xmlns:a16="http://schemas.microsoft.com/office/drawing/2014/main" id="{7ED83F33-D74A-4EAA-A7AE-33AF721159C2}"/>
            </a:ext>
          </a:extLst>
        </xdr:cNvPr>
        <xdr:cNvSpPr>
          <a:spLocks noChangeShapeType="1"/>
        </xdr:cNvSpPr>
      </xdr:nvSpPr>
      <xdr:spPr bwMode="auto">
        <a:xfrm>
          <a:off x="12582525" y="2295525"/>
          <a:ext cx="23812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xdr:col>
      <xdr:colOff>9525</xdr:colOff>
      <xdr:row>8</xdr:row>
      <xdr:rowOff>161925</xdr:rowOff>
    </xdr:from>
    <xdr:to>
      <xdr:col>20</xdr:col>
      <xdr:colOff>66675</xdr:colOff>
      <xdr:row>8</xdr:row>
      <xdr:rowOff>161925</xdr:rowOff>
    </xdr:to>
    <xdr:sp macro="" textlink="">
      <xdr:nvSpPr>
        <xdr:cNvPr id="10365" name="Line 32">
          <a:extLst>
            <a:ext uri="{FF2B5EF4-FFF2-40B4-BE49-F238E27FC236}">
              <a16:creationId xmlns:a16="http://schemas.microsoft.com/office/drawing/2014/main" id="{149F2A7E-D033-44C8-8484-1C1009411BE3}"/>
            </a:ext>
          </a:extLst>
        </xdr:cNvPr>
        <xdr:cNvSpPr>
          <a:spLocks noChangeShapeType="1"/>
        </xdr:cNvSpPr>
      </xdr:nvSpPr>
      <xdr:spPr bwMode="auto">
        <a:xfrm>
          <a:off x="3409950" y="2609850"/>
          <a:ext cx="42195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32</xdr:col>
      <xdr:colOff>190500</xdr:colOff>
      <xdr:row>8</xdr:row>
      <xdr:rowOff>190500</xdr:rowOff>
    </xdr:from>
    <xdr:to>
      <xdr:col>38</xdr:col>
      <xdr:colOff>47625</xdr:colOff>
      <xdr:row>8</xdr:row>
      <xdr:rowOff>190500</xdr:rowOff>
    </xdr:to>
    <xdr:sp macro="" textlink="">
      <xdr:nvSpPr>
        <xdr:cNvPr id="10366" name="Line 33">
          <a:extLst>
            <a:ext uri="{FF2B5EF4-FFF2-40B4-BE49-F238E27FC236}">
              <a16:creationId xmlns:a16="http://schemas.microsoft.com/office/drawing/2014/main" id="{7AE6994B-B0A8-42C9-A157-B7BF8CC0DC6C}"/>
            </a:ext>
          </a:extLst>
        </xdr:cNvPr>
        <xdr:cNvSpPr>
          <a:spLocks noChangeShapeType="1"/>
        </xdr:cNvSpPr>
      </xdr:nvSpPr>
      <xdr:spPr bwMode="auto">
        <a:xfrm>
          <a:off x="10877550" y="2638425"/>
          <a:ext cx="1447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39</xdr:col>
      <xdr:colOff>0</xdr:colOff>
      <xdr:row>8</xdr:row>
      <xdr:rowOff>200025</xdr:rowOff>
    </xdr:from>
    <xdr:to>
      <xdr:col>39</xdr:col>
      <xdr:colOff>238125</xdr:colOff>
      <xdr:row>8</xdr:row>
      <xdr:rowOff>200025</xdr:rowOff>
    </xdr:to>
    <xdr:sp macro="" textlink="">
      <xdr:nvSpPr>
        <xdr:cNvPr id="10367" name="Line 34">
          <a:extLst>
            <a:ext uri="{FF2B5EF4-FFF2-40B4-BE49-F238E27FC236}">
              <a16:creationId xmlns:a16="http://schemas.microsoft.com/office/drawing/2014/main" id="{6692C535-33CB-44C6-BD26-18CCA45A96C0}"/>
            </a:ext>
          </a:extLst>
        </xdr:cNvPr>
        <xdr:cNvSpPr>
          <a:spLocks noChangeShapeType="1"/>
        </xdr:cNvSpPr>
      </xdr:nvSpPr>
      <xdr:spPr bwMode="auto">
        <a:xfrm>
          <a:off x="12582525" y="2647950"/>
          <a:ext cx="23812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31</xdr:col>
      <xdr:colOff>200025</xdr:colOff>
      <xdr:row>12</xdr:row>
      <xdr:rowOff>200025</xdr:rowOff>
    </xdr:from>
    <xdr:to>
      <xdr:col>39</xdr:col>
      <xdr:colOff>228600</xdr:colOff>
      <xdr:row>12</xdr:row>
      <xdr:rowOff>200025</xdr:rowOff>
    </xdr:to>
    <xdr:sp macro="" textlink="">
      <xdr:nvSpPr>
        <xdr:cNvPr id="10368" name="Line 35">
          <a:extLst>
            <a:ext uri="{FF2B5EF4-FFF2-40B4-BE49-F238E27FC236}">
              <a16:creationId xmlns:a16="http://schemas.microsoft.com/office/drawing/2014/main" id="{8B2882D1-BD83-498F-97B6-11E251F2EF8F}"/>
            </a:ext>
          </a:extLst>
        </xdr:cNvPr>
        <xdr:cNvSpPr>
          <a:spLocks noChangeShapeType="1"/>
        </xdr:cNvSpPr>
      </xdr:nvSpPr>
      <xdr:spPr bwMode="auto">
        <a:xfrm>
          <a:off x="10629900" y="3771900"/>
          <a:ext cx="218122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xdr:col>
      <xdr:colOff>28575</xdr:colOff>
      <xdr:row>13</xdr:row>
      <xdr:rowOff>190500</xdr:rowOff>
    </xdr:from>
    <xdr:to>
      <xdr:col>40</xdr:col>
      <xdr:colOff>9525</xdr:colOff>
      <xdr:row>13</xdr:row>
      <xdr:rowOff>190500</xdr:rowOff>
    </xdr:to>
    <xdr:sp macro="" textlink="">
      <xdr:nvSpPr>
        <xdr:cNvPr id="10369" name="Line 36">
          <a:extLst>
            <a:ext uri="{FF2B5EF4-FFF2-40B4-BE49-F238E27FC236}">
              <a16:creationId xmlns:a16="http://schemas.microsoft.com/office/drawing/2014/main" id="{C3BD24C0-5C62-473B-8E4E-82F9ADBBE47C}"/>
            </a:ext>
          </a:extLst>
        </xdr:cNvPr>
        <xdr:cNvSpPr>
          <a:spLocks noChangeShapeType="1"/>
        </xdr:cNvSpPr>
      </xdr:nvSpPr>
      <xdr:spPr bwMode="auto">
        <a:xfrm flipV="1">
          <a:off x="3429000" y="4114800"/>
          <a:ext cx="942022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xdr:col>
      <xdr:colOff>1409700</xdr:colOff>
      <xdr:row>14</xdr:row>
      <xdr:rowOff>180975</xdr:rowOff>
    </xdr:from>
    <xdr:to>
      <xdr:col>6</xdr:col>
      <xdr:colOff>57150</xdr:colOff>
      <xdr:row>14</xdr:row>
      <xdr:rowOff>180975</xdr:rowOff>
    </xdr:to>
    <xdr:sp macro="" textlink="">
      <xdr:nvSpPr>
        <xdr:cNvPr id="10370" name="Line 37">
          <a:extLst>
            <a:ext uri="{FF2B5EF4-FFF2-40B4-BE49-F238E27FC236}">
              <a16:creationId xmlns:a16="http://schemas.microsoft.com/office/drawing/2014/main" id="{1E350308-D049-4762-84D2-21E3CA0E972E}"/>
            </a:ext>
          </a:extLst>
        </xdr:cNvPr>
        <xdr:cNvSpPr>
          <a:spLocks noChangeShapeType="1"/>
        </xdr:cNvSpPr>
      </xdr:nvSpPr>
      <xdr:spPr bwMode="auto">
        <a:xfrm>
          <a:off x="3381375" y="4457700"/>
          <a:ext cx="6000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xdr:col>
      <xdr:colOff>9525</xdr:colOff>
      <xdr:row>6</xdr:row>
      <xdr:rowOff>161925</xdr:rowOff>
    </xdr:from>
    <xdr:to>
      <xdr:col>20</xdr:col>
      <xdr:colOff>66675</xdr:colOff>
      <xdr:row>6</xdr:row>
      <xdr:rowOff>161925</xdr:rowOff>
    </xdr:to>
    <xdr:sp macro="" textlink="">
      <xdr:nvSpPr>
        <xdr:cNvPr id="10371" name="Line 38">
          <a:extLst>
            <a:ext uri="{FF2B5EF4-FFF2-40B4-BE49-F238E27FC236}">
              <a16:creationId xmlns:a16="http://schemas.microsoft.com/office/drawing/2014/main" id="{A07F510C-DE31-4954-9E10-DCC7D97DDB49}"/>
            </a:ext>
          </a:extLst>
        </xdr:cNvPr>
        <xdr:cNvSpPr>
          <a:spLocks noChangeShapeType="1"/>
        </xdr:cNvSpPr>
      </xdr:nvSpPr>
      <xdr:spPr bwMode="auto">
        <a:xfrm>
          <a:off x="3409950" y="1905000"/>
          <a:ext cx="42195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32</xdr:col>
      <xdr:colOff>190500</xdr:colOff>
      <xdr:row>5</xdr:row>
      <xdr:rowOff>190500</xdr:rowOff>
    </xdr:from>
    <xdr:to>
      <xdr:col>38</xdr:col>
      <xdr:colOff>47625</xdr:colOff>
      <xdr:row>5</xdr:row>
      <xdr:rowOff>190500</xdr:rowOff>
    </xdr:to>
    <xdr:sp macro="" textlink="">
      <xdr:nvSpPr>
        <xdr:cNvPr id="10372" name="Line 39">
          <a:extLst>
            <a:ext uri="{FF2B5EF4-FFF2-40B4-BE49-F238E27FC236}">
              <a16:creationId xmlns:a16="http://schemas.microsoft.com/office/drawing/2014/main" id="{3F73AE13-6387-421B-8DC4-7A2291D5B3A5}"/>
            </a:ext>
          </a:extLst>
        </xdr:cNvPr>
        <xdr:cNvSpPr>
          <a:spLocks noChangeShapeType="1"/>
        </xdr:cNvSpPr>
      </xdr:nvSpPr>
      <xdr:spPr bwMode="auto">
        <a:xfrm>
          <a:off x="10877550" y="1581150"/>
          <a:ext cx="1447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39</xdr:col>
      <xdr:colOff>0</xdr:colOff>
      <xdr:row>5</xdr:row>
      <xdr:rowOff>200025</xdr:rowOff>
    </xdr:from>
    <xdr:to>
      <xdr:col>39</xdr:col>
      <xdr:colOff>238125</xdr:colOff>
      <xdr:row>5</xdr:row>
      <xdr:rowOff>200025</xdr:rowOff>
    </xdr:to>
    <xdr:sp macro="" textlink="">
      <xdr:nvSpPr>
        <xdr:cNvPr id="10373" name="Line 40">
          <a:extLst>
            <a:ext uri="{FF2B5EF4-FFF2-40B4-BE49-F238E27FC236}">
              <a16:creationId xmlns:a16="http://schemas.microsoft.com/office/drawing/2014/main" id="{299E1025-3915-490A-B76C-79F5ABE8C5DA}"/>
            </a:ext>
          </a:extLst>
        </xdr:cNvPr>
        <xdr:cNvSpPr>
          <a:spLocks noChangeShapeType="1"/>
        </xdr:cNvSpPr>
      </xdr:nvSpPr>
      <xdr:spPr bwMode="auto">
        <a:xfrm>
          <a:off x="12582525" y="1590675"/>
          <a:ext cx="23812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xdr:col>
      <xdr:colOff>28575</xdr:colOff>
      <xdr:row>16</xdr:row>
      <xdr:rowOff>180975</xdr:rowOff>
    </xdr:from>
    <xdr:to>
      <xdr:col>6</xdr:col>
      <xdr:colOff>28575</xdr:colOff>
      <xdr:row>16</xdr:row>
      <xdr:rowOff>180975</xdr:rowOff>
    </xdr:to>
    <xdr:sp macro="" textlink="">
      <xdr:nvSpPr>
        <xdr:cNvPr id="10374" name="Line 42">
          <a:extLst>
            <a:ext uri="{FF2B5EF4-FFF2-40B4-BE49-F238E27FC236}">
              <a16:creationId xmlns:a16="http://schemas.microsoft.com/office/drawing/2014/main" id="{168FFA6E-6EB4-4640-90ED-1382F08B58DC}"/>
            </a:ext>
          </a:extLst>
        </xdr:cNvPr>
        <xdr:cNvSpPr>
          <a:spLocks noChangeShapeType="1"/>
        </xdr:cNvSpPr>
      </xdr:nvSpPr>
      <xdr:spPr bwMode="auto">
        <a:xfrm>
          <a:off x="3429000" y="5162550"/>
          <a:ext cx="5238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xdr:col>
      <xdr:colOff>28575</xdr:colOff>
      <xdr:row>15</xdr:row>
      <xdr:rowOff>200025</xdr:rowOff>
    </xdr:from>
    <xdr:to>
      <xdr:col>39</xdr:col>
      <xdr:colOff>238125</xdr:colOff>
      <xdr:row>15</xdr:row>
      <xdr:rowOff>200025</xdr:rowOff>
    </xdr:to>
    <xdr:sp macro="" textlink="">
      <xdr:nvSpPr>
        <xdr:cNvPr id="10375" name="Line 43">
          <a:extLst>
            <a:ext uri="{FF2B5EF4-FFF2-40B4-BE49-F238E27FC236}">
              <a16:creationId xmlns:a16="http://schemas.microsoft.com/office/drawing/2014/main" id="{36F9CD09-F87E-4FF6-A9BF-7A94E5536CB2}"/>
            </a:ext>
          </a:extLst>
        </xdr:cNvPr>
        <xdr:cNvSpPr>
          <a:spLocks noChangeShapeType="1"/>
        </xdr:cNvSpPr>
      </xdr:nvSpPr>
      <xdr:spPr bwMode="auto">
        <a:xfrm>
          <a:off x="3429000" y="4829175"/>
          <a:ext cx="939165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31</xdr:col>
      <xdr:colOff>200025</xdr:colOff>
      <xdr:row>14</xdr:row>
      <xdr:rowOff>180975</xdr:rowOff>
    </xdr:from>
    <xdr:to>
      <xdr:col>39</xdr:col>
      <xdr:colOff>238125</xdr:colOff>
      <xdr:row>14</xdr:row>
      <xdr:rowOff>180975</xdr:rowOff>
    </xdr:to>
    <xdr:sp macro="" textlink="">
      <xdr:nvSpPr>
        <xdr:cNvPr id="10376" name="Line 44">
          <a:extLst>
            <a:ext uri="{FF2B5EF4-FFF2-40B4-BE49-F238E27FC236}">
              <a16:creationId xmlns:a16="http://schemas.microsoft.com/office/drawing/2014/main" id="{B2D773A1-83B1-4A9C-AFA0-7217036E0DDC}"/>
            </a:ext>
          </a:extLst>
        </xdr:cNvPr>
        <xdr:cNvSpPr>
          <a:spLocks noChangeShapeType="1"/>
        </xdr:cNvSpPr>
      </xdr:nvSpPr>
      <xdr:spPr bwMode="auto">
        <a:xfrm>
          <a:off x="10629900" y="4457700"/>
          <a:ext cx="219075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200025</xdr:colOff>
      <xdr:row>14</xdr:row>
      <xdr:rowOff>190500</xdr:rowOff>
    </xdr:from>
    <xdr:to>
      <xdr:col>12</xdr:col>
      <xdr:colOff>66675</xdr:colOff>
      <xdr:row>14</xdr:row>
      <xdr:rowOff>190500</xdr:rowOff>
    </xdr:to>
    <xdr:sp macro="" textlink="">
      <xdr:nvSpPr>
        <xdr:cNvPr id="10377" name="Line 45">
          <a:extLst>
            <a:ext uri="{FF2B5EF4-FFF2-40B4-BE49-F238E27FC236}">
              <a16:creationId xmlns:a16="http://schemas.microsoft.com/office/drawing/2014/main" id="{7270F290-26BA-45EB-9BF7-6A55984AAF96}"/>
            </a:ext>
          </a:extLst>
        </xdr:cNvPr>
        <xdr:cNvSpPr>
          <a:spLocks noChangeShapeType="1"/>
        </xdr:cNvSpPr>
      </xdr:nvSpPr>
      <xdr:spPr bwMode="auto">
        <a:xfrm flipV="1">
          <a:off x="4124325" y="4467225"/>
          <a:ext cx="142875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190500</xdr:colOff>
      <xdr:row>16</xdr:row>
      <xdr:rowOff>180975</xdr:rowOff>
    </xdr:from>
    <xdr:to>
      <xdr:col>12</xdr:col>
      <xdr:colOff>28575</xdr:colOff>
      <xdr:row>16</xdr:row>
      <xdr:rowOff>180975</xdr:rowOff>
    </xdr:to>
    <xdr:sp macro="" textlink="">
      <xdr:nvSpPr>
        <xdr:cNvPr id="10378" name="Line 46">
          <a:extLst>
            <a:ext uri="{FF2B5EF4-FFF2-40B4-BE49-F238E27FC236}">
              <a16:creationId xmlns:a16="http://schemas.microsoft.com/office/drawing/2014/main" id="{2D98FC81-420E-4F30-812B-66C767ACE0F5}"/>
            </a:ext>
          </a:extLst>
        </xdr:cNvPr>
        <xdr:cNvSpPr>
          <a:spLocks noChangeShapeType="1"/>
        </xdr:cNvSpPr>
      </xdr:nvSpPr>
      <xdr:spPr bwMode="auto">
        <a:xfrm>
          <a:off x="4114800" y="5162550"/>
          <a:ext cx="14001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628464</xdr:colOff>
      <xdr:row>1</xdr:row>
      <xdr:rowOff>238348</xdr:rowOff>
    </xdr:from>
    <xdr:to>
      <xdr:col>7</xdr:col>
      <xdr:colOff>1218930</xdr:colOff>
      <xdr:row>9</xdr:row>
      <xdr:rowOff>47331</xdr:rowOff>
    </xdr:to>
    <xdr:sp macro="" textlink="">
      <xdr:nvSpPr>
        <xdr:cNvPr id="2" name="テキスト ボックス 1">
          <a:extLst>
            <a:ext uri="{FF2B5EF4-FFF2-40B4-BE49-F238E27FC236}">
              <a16:creationId xmlns:a16="http://schemas.microsoft.com/office/drawing/2014/main" id="{1AB017C5-8185-4B18-A657-F01F2B80FE46}"/>
            </a:ext>
          </a:extLst>
        </xdr:cNvPr>
        <xdr:cNvSpPr txBox="1"/>
      </xdr:nvSpPr>
      <xdr:spPr>
        <a:xfrm>
          <a:off x="5429064" y="409798"/>
          <a:ext cx="1314366" cy="1399658"/>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lnSpc>
              <a:spcPts val="900"/>
            </a:lnSpc>
          </a:pPr>
          <a:r>
            <a:rPr lang="ja-JP" altLang="ja-JP" sz="900">
              <a:solidFill>
                <a:schemeClr val="tx1"/>
              </a:solidFill>
              <a:latin typeface="ＭＳ Ｐ明朝" panose="02020600040205080304" pitchFamily="18" charset="-128"/>
              <a:ea typeface="ＭＳ Ｐ明朝" panose="02020600040205080304" pitchFamily="18" charset="-128"/>
              <a:cs typeface="+mn-cs"/>
            </a:rPr>
            <a:t>写真を貼る位置</a:t>
          </a:r>
        </a:p>
        <a:p>
          <a:pPr algn="ctr">
            <a:lnSpc>
              <a:spcPts val="900"/>
            </a:lnSpc>
          </a:pPr>
          <a:r>
            <a:rPr lang="en-US" altLang="ja-JP" sz="900">
              <a:solidFill>
                <a:schemeClr val="tx1"/>
              </a:solidFill>
              <a:latin typeface="ＭＳ Ｐ明朝" panose="02020600040205080304" pitchFamily="18" charset="-128"/>
              <a:ea typeface="ＭＳ Ｐ明朝" panose="02020600040205080304" pitchFamily="18" charset="-128"/>
              <a:cs typeface="+mn-cs"/>
            </a:rPr>
            <a:t> </a:t>
          </a:r>
          <a:endParaRPr lang="ja-JP" altLang="ja-JP" sz="900">
            <a:solidFill>
              <a:schemeClr val="tx1"/>
            </a:solidFill>
            <a:latin typeface="ＭＳ Ｐ明朝" panose="02020600040205080304" pitchFamily="18" charset="-128"/>
            <a:ea typeface="ＭＳ Ｐ明朝" panose="02020600040205080304" pitchFamily="18" charset="-128"/>
            <a:cs typeface="+mn-cs"/>
          </a:endParaRPr>
        </a:p>
        <a:p>
          <a:pPr algn="l">
            <a:lnSpc>
              <a:spcPts val="800"/>
            </a:lnSpc>
          </a:pPr>
          <a:r>
            <a:rPr lang="ja-JP" altLang="ja-JP" sz="900">
              <a:solidFill>
                <a:schemeClr val="tx1"/>
              </a:solidFill>
              <a:latin typeface="ＭＳ Ｐ明朝" panose="02020600040205080304" pitchFamily="18" charset="-128"/>
              <a:ea typeface="ＭＳ Ｐ明朝" panose="02020600040205080304" pitchFamily="18" charset="-128"/>
              <a:cs typeface="+mn-cs"/>
            </a:rPr>
            <a:t>写真を貼る必要がある場合</a:t>
          </a:r>
        </a:p>
        <a:p>
          <a:pPr algn="ctr">
            <a:lnSpc>
              <a:spcPts val="900"/>
            </a:lnSpc>
          </a:pPr>
          <a:r>
            <a:rPr lang="en-US" altLang="ja-JP" sz="900">
              <a:solidFill>
                <a:schemeClr val="tx1"/>
              </a:solidFill>
              <a:latin typeface="ＭＳ Ｐ明朝" panose="02020600040205080304" pitchFamily="18" charset="-128"/>
              <a:ea typeface="ＭＳ Ｐ明朝" panose="02020600040205080304" pitchFamily="18" charset="-128"/>
              <a:cs typeface="+mn-cs"/>
            </a:rPr>
            <a:t>1. </a:t>
          </a:r>
          <a:r>
            <a:rPr lang="ja-JP" altLang="ja-JP" sz="900">
              <a:solidFill>
                <a:schemeClr val="tx1"/>
              </a:solidFill>
              <a:latin typeface="ＭＳ Ｐ明朝" panose="02020600040205080304" pitchFamily="18" charset="-128"/>
              <a:ea typeface="ＭＳ Ｐ明朝" panose="02020600040205080304" pitchFamily="18" charset="-128"/>
              <a:cs typeface="+mn-cs"/>
            </a:rPr>
            <a:t>縦　</a:t>
          </a:r>
          <a:r>
            <a:rPr lang="en-US" altLang="ja-JP" sz="900">
              <a:solidFill>
                <a:schemeClr val="tx1"/>
              </a:solidFill>
              <a:latin typeface="ＭＳ Ｐ明朝" panose="02020600040205080304" pitchFamily="18" charset="-128"/>
              <a:ea typeface="ＭＳ Ｐ明朝" panose="02020600040205080304" pitchFamily="18" charset="-128"/>
              <a:cs typeface="+mn-cs"/>
            </a:rPr>
            <a:t>36</a:t>
          </a:r>
          <a:r>
            <a:rPr lang="ja-JP" altLang="ja-JP" sz="900">
              <a:solidFill>
                <a:schemeClr val="tx1"/>
              </a:solidFill>
              <a:latin typeface="ＭＳ Ｐ明朝" panose="02020600040205080304" pitchFamily="18" charset="-128"/>
              <a:ea typeface="ＭＳ Ｐ明朝" panose="02020600040205080304" pitchFamily="18" charset="-128"/>
              <a:cs typeface="+mn-cs"/>
            </a:rPr>
            <a:t>～</a:t>
          </a:r>
          <a:r>
            <a:rPr lang="en-US" altLang="ja-JP" sz="900">
              <a:solidFill>
                <a:schemeClr val="tx1"/>
              </a:solidFill>
              <a:latin typeface="ＭＳ Ｐ明朝" panose="02020600040205080304" pitchFamily="18" charset="-128"/>
              <a:ea typeface="ＭＳ Ｐ明朝" panose="02020600040205080304" pitchFamily="18" charset="-128"/>
              <a:cs typeface="+mn-cs"/>
            </a:rPr>
            <a:t>40mm</a:t>
          </a:r>
          <a:endParaRPr lang="ja-JP" altLang="ja-JP" sz="900">
            <a:solidFill>
              <a:schemeClr val="tx1"/>
            </a:solidFill>
            <a:latin typeface="ＭＳ Ｐ明朝" panose="02020600040205080304" pitchFamily="18" charset="-128"/>
            <a:ea typeface="ＭＳ Ｐ明朝" panose="02020600040205080304" pitchFamily="18" charset="-128"/>
            <a:cs typeface="+mn-cs"/>
          </a:endParaRPr>
        </a:p>
        <a:p>
          <a:pPr algn="ctr">
            <a:lnSpc>
              <a:spcPts val="900"/>
            </a:lnSpc>
          </a:pPr>
          <a:r>
            <a:rPr lang="en-US" altLang="ja-JP" sz="900">
              <a:solidFill>
                <a:schemeClr val="tx1"/>
              </a:solidFill>
              <a:latin typeface="ＭＳ Ｐ明朝" panose="02020600040205080304" pitchFamily="18" charset="-128"/>
              <a:ea typeface="ＭＳ Ｐ明朝" panose="02020600040205080304" pitchFamily="18" charset="-128"/>
              <a:cs typeface="+mn-cs"/>
            </a:rPr>
            <a:t>   </a:t>
          </a:r>
          <a:r>
            <a:rPr lang="ja-JP" altLang="ja-JP" sz="900">
              <a:solidFill>
                <a:schemeClr val="tx1"/>
              </a:solidFill>
              <a:latin typeface="ＭＳ Ｐ明朝" panose="02020600040205080304" pitchFamily="18" charset="-128"/>
              <a:ea typeface="ＭＳ Ｐ明朝" panose="02020600040205080304" pitchFamily="18" charset="-128"/>
              <a:cs typeface="+mn-cs"/>
            </a:rPr>
            <a:t>横　</a:t>
          </a:r>
          <a:r>
            <a:rPr lang="en-US" altLang="ja-JP" sz="900">
              <a:solidFill>
                <a:schemeClr val="tx1"/>
              </a:solidFill>
              <a:latin typeface="ＭＳ Ｐ明朝" panose="02020600040205080304" pitchFamily="18" charset="-128"/>
              <a:ea typeface="ＭＳ Ｐ明朝" panose="02020600040205080304" pitchFamily="18" charset="-128"/>
              <a:cs typeface="+mn-cs"/>
            </a:rPr>
            <a:t>24</a:t>
          </a:r>
          <a:r>
            <a:rPr lang="ja-JP" altLang="ja-JP" sz="900">
              <a:solidFill>
                <a:schemeClr val="tx1"/>
              </a:solidFill>
              <a:latin typeface="ＭＳ Ｐ明朝" panose="02020600040205080304" pitchFamily="18" charset="-128"/>
              <a:ea typeface="ＭＳ Ｐ明朝" panose="02020600040205080304" pitchFamily="18" charset="-128"/>
              <a:cs typeface="+mn-cs"/>
            </a:rPr>
            <a:t>～</a:t>
          </a:r>
          <a:r>
            <a:rPr lang="en-US" altLang="ja-JP" sz="900">
              <a:solidFill>
                <a:schemeClr val="tx1"/>
              </a:solidFill>
              <a:latin typeface="ＭＳ Ｐ明朝" panose="02020600040205080304" pitchFamily="18" charset="-128"/>
              <a:ea typeface="ＭＳ Ｐ明朝" panose="02020600040205080304" pitchFamily="18" charset="-128"/>
              <a:cs typeface="+mn-cs"/>
            </a:rPr>
            <a:t>30mm</a:t>
          </a:r>
          <a:endParaRPr lang="ja-JP" altLang="ja-JP" sz="900">
            <a:solidFill>
              <a:schemeClr val="tx1"/>
            </a:solidFill>
            <a:latin typeface="ＭＳ Ｐ明朝" panose="02020600040205080304" pitchFamily="18" charset="-128"/>
            <a:ea typeface="ＭＳ Ｐ明朝" panose="02020600040205080304" pitchFamily="18" charset="-128"/>
            <a:cs typeface="+mn-cs"/>
          </a:endParaRPr>
        </a:p>
        <a:p>
          <a:pPr algn="ctr">
            <a:lnSpc>
              <a:spcPts val="1000"/>
            </a:lnSpc>
          </a:pPr>
          <a:r>
            <a:rPr lang="en-US" altLang="ja-JP" sz="900">
              <a:solidFill>
                <a:schemeClr val="tx1"/>
              </a:solidFill>
              <a:latin typeface="ＭＳ Ｐ明朝" panose="02020600040205080304" pitchFamily="18" charset="-128"/>
              <a:ea typeface="ＭＳ Ｐ明朝" panose="02020600040205080304" pitchFamily="18" charset="-128"/>
              <a:cs typeface="+mn-cs"/>
            </a:rPr>
            <a:t>2.</a:t>
          </a:r>
          <a:r>
            <a:rPr lang="ja-JP" altLang="ja-JP" sz="900">
              <a:solidFill>
                <a:schemeClr val="tx1"/>
              </a:solidFill>
              <a:latin typeface="ＭＳ Ｐ明朝" panose="02020600040205080304" pitchFamily="18" charset="-128"/>
              <a:ea typeface="ＭＳ Ｐ明朝" panose="02020600040205080304" pitchFamily="18" charset="-128"/>
              <a:cs typeface="+mn-cs"/>
            </a:rPr>
            <a:t>本人単身胸から上</a:t>
          </a:r>
        </a:p>
        <a:p>
          <a:pPr algn="ctr">
            <a:lnSpc>
              <a:spcPts val="1000"/>
            </a:lnSpc>
          </a:pPr>
          <a:r>
            <a:rPr lang="en-US" altLang="ja-JP" sz="900">
              <a:solidFill>
                <a:schemeClr val="tx1"/>
              </a:solidFill>
              <a:latin typeface="ＭＳ Ｐ明朝" panose="02020600040205080304" pitchFamily="18" charset="-128"/>
              <a:ea typeface="ＭＳ Ｐ明朝" panose="02020600040205080304" pitchFamily="18" charset="-128"/>
              <a:cs typeface="+mn-cs"/>
            </a:rPr>
            <a:t>3.</a:t>
          </a:r>
          <a:r>
            <a:rPr lang="ja-JP" altLang="ja-JP" sz="900">
              <a:solidFill>
                <a:schemeClr val="tx1"/>
              </a:solidFill>
              <a:latin typeface="ＭＳ Ｐ明朝" panose="02020600040205080304" pitchFamily="18" charset="-128"/>
              <a:ea typeface="ＭＳ Ｐ明朝" panose="02020600040205080304" pitchFamily="18" charset="-128"/>
              <a:cs typeface="+mn-cs"/>
            </a:rPr>
            <a:t>裏面のりづけ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2472" zoomScaleNormal="4" zoomScaleSheetLayoutView="4" workbookViewId="0"/>
  </sheetViews>
  <sheetFormatPr defaultColWidth="8.875" defaultRowHeight="13.5" x14ac:dyDescent="0.15"/>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3"/>
  <sheetViews>
    <sheetView defaultGridColor="0" colorId="22" workbookViewId="0">
      <selection activeCell="AK20" sqref="AK20"/>
    </sheetView>
  </sheetViews>
  <sheetFormatPr defaultColWidth="3.625" defaultRowHeight="13.5" x14ac:dyDescent="0.15"/>
  <cols>
    <col min="1" max="15" width="3.625" style="1" customWidth="1"/>
    <col min="16" max="16" width="2.625" style="1" customWidth="1"/>
    <col min="17" max="16384" width="3.625" style="1"/>
  </cols>
  <sheetData>
    <row r="2" spans="1:22" ht="17.25" x14ac:dyDescent="0.2">
      <c r="A2" s="226" t="s">
        <v>77</v>
      </c>
      <c r="B2" s="226"/>
      <c r="C2" s="226"/>
      <c r="D2" s="226"/>
      <c r="E2" s="226"/>
      <c r="F2" s="226"/>
      <c r="G2" s="226"/>
      <c r="H2" s="226"/>
      <c r="I2" s="226"/>
      <c r="J2" s="226"/>
      <c r="K2" s="226"/>
      <c r="L2" s="226"/>
      <c r="M2" s="226"/>
      <c r="N2" s="226"/>
      <c r="O2" s="226"/>
      <c r="P2" s="226"/>
      <c r="Q2" s="226"/>
      <c r="R2" s="226"/>
      <c r="S2" s="226"/>
      <c r="T2" s="226"/>
      <c r="U2" s="226"/>
      <c r="V2" s="226"/>
    </row>
    <row r="5" spans="1:22" x14ac:dyDescent="0.15">
      <c r="A5" s="224" t="s">
        <v>78</v>
      </c>
      <c r="B5" s="224"/>
      <c r="C5" s="224"/>
      <c r="D5" s="224"/>
      <c r="E5" s="224"/>
      <c r="F5" s="224"/>
      <c r="G5" s="224"/>
      <c r="H5" s="224"/>
      <c r="I5" s="224"/>
      <c r="J5" s="224"/>
      <c r="K5" s="224"/>
      <c r="L5" s="224"/>
      <c r="M5" s="224"/>
      <c r="N5" s="224"/>
      <c r="O5" s="224"/>
      <c r="P5" s="224"/>
      <c r="Q5" s="224"/>
      <c r="R5" s="224"/>
      <c r="S5" s="224"/>
      <c r="T5" s="224"/>
      <c r="U5" s="224"/>
      <c r="V5" s="224"/>
    </row>
    <row r="17" spans="4:19" x14ac:dyDescent="0.15">
      <c r="D17"/>
      <c r="E17"/>
      <c r="F17"/>
      <c r="G17"/>
      <c r="H17"/>
      <c r="I17"/>
      <c r="J17"/>
      <c r="K17"/>
      <c r="L17"/>
      <c r="M17"/>
      <c r="N17"/>
      <c r="O17"/>
      <c r="P17"/>
      <c r="Q17"/>
      <c r="R17"/>
      <c r="S17"/>
    </row>
    <row r="18" spans="4:19" x14ac:dyDescent="0.15">
      <c r="D18"/>
      <c r="E18"/>
      <c r="F18"/>
      <c r="G18"/>
      <c r="H18"/>
      <c r="I18"/>
      <c r="J18"/>
      <c r="K18"/>
      <c r="L18"/>
      <c r="M18"/>
      <c r="N18"/>
      <c r="O18"/>
      <c r="P18"/>
      <c r="Q18"/>
      <c r="R18"/>
      <c r="S18"/>
    </row>
    <row r="19" spans="4:19" x14ac:dyDescent="0.15">
      <c r="D19"/>
      <c r="E19"/>
      <c r="F19"/>
      <c r="G19"/>
      <c r="H19"/>
      <c r="I19"/>
      <c r="J19"/>
      <c r="K19"/>
      <c r="L19"/>
      <c r="M19"/>
      <c r="N19"/>
      <c r="O19"/>
      <c r="P19"/>
      <c r="Q19"/>
      <c r="R19"/>
      <c r="S19"/>
    </row>
    <row r="20" spans="4:19" x14ac:dyDescent="0.15">
      <c r="D20"/>
      <c r="E20"/>
      <c r="F20"/>
      <c r="G20"/>
      <c r="H20"/>
      <c r="I20"/>
      <c r="J20"/>
      <c r="K20"/>
      <c r="L20"/>
      <c r="M20"/>
      <c r="N20"/>
      <c r="O20"/>
      <c r="P20"/>
      <c r="Q20"/>
      <c r="R20"/>
      <c r="S20"/>
    </row>
    <row r="21" spans="4:19" x14ac:dyDescent="0.15">
      <c r="D21"/>
      <c r="E21"/>
      <c r="F21"/>
      <c r="G21"/>
      <c r="H21"/>
      <c r="I21"/>
      <c r="J21"/>
      <c r="K21"/>
      <c r="L21"/>
      <c r="M21"/>
      <c r="N21"/>
      <c r="O21"/>
      <c r="P21"/>
      <c r="Q21"/>
      <c r="R21"/>
      <c r="S21"/>
    </row>
    <row r="22" spans="4:19" x14ac:dyDescent="0.15">
      <c r="D22"/>
      <c r="E22"/>
      <c r="F22"/>
      <c r="G22"/>
      <c r="H22"/>
      <c r="I22"/>
      <c r="J22"/>
      <c r="K22"/>
      <c r="L22"/>
      <c r="M22"/>
      <c r="N22"/>
      <c r="O22"/>
      <c r="P22"/>
      <c r="Q22"/>
      <c r="R22"/>
      <c r="S22"/>
    </row>
    <row r="23" spans="4:19" ht="14.25" thickBot="1" x14ac:dyDescent="0.2">
      <c r="D23"/>
      <c r="E23"/>
      <c r="F23"/>
      <c r="G23"/>
      <c r="H23"/>
      <c r="I23"/>
      <c r="J23"/>
      <c r="K23"/>
      <c r="L23"/>
      <c r="M23"/>
      <c r="N23"/>
      <c r="O23"/>
      <c r="P23"/>
      <c r="Q23"/>
      <c r="R23"/>
      <c r="S23"/>
    </row>
    <row r="24" spans="4:19" x14ac:dyDescent="0.15">
      <c r="D24" s="35"/>
      <c r="E24" s="24"/>
      <c r="F24" s="24"/>
      <c r="G24" s="25"/>
      <c r="H24" s="14"/>
      <c r="I24" s="14"/>
      <c r="J24" s="14"/>
      <c r="K24" s="14"/>
      <c r="L24" s="14"/>
      <c r="M24" s="14"/>
      <c r="N24" s="14"/>
      <c r="O24" s="14"/>
      <c r="P24" s="14"/>
      <c r="Q24" s="14"/>
      <c r="R24" s="14"/>
      <c r="S24" s="15"/>
    </row>
    <row r="25" spans="4:19" x14ac:dyDescent="0.15">
      <c r="D25" s="229" t="s">
        <v>81</v>
      </c>
      <c r="E25" s="222"/>
      <c r="F25" s="222"/>
      <c r="G25" s="223"/>
      <c r="H25" s="2"/>
      <c r="I25" s="228"/>
      <c r="J25" s="220"/>
      <c r="K25" s="220"/>
      <c r="L25" s="220"/>
      <c r="M25" s="220"/>
      <c r="N25" s="220"/>
      <c r="O25" s="220"/>
      <c r="P25" s="220"/>
      <c r="Q25" s="220"/>
      <c r="R25" s="220"/>
      <c r="S25" s="16"/>
    </row>
    <row r="26" spans="4:19" x14ac:dyDescent="0.15">
      <c r="D26" s="36"/>
      <c r="E26" s="26"/>
      <c r="F26" s="26"/>
      <c r="G26" s="27"/>
      <c r="O26" s="225" t="s">
        <v>11</v>
      </c>
      <c r="P26" s="225"/>
      <c r="R26" t="s">
        <v>72</v>
      </c>
      <c r="S26" s="17"/>
    </row>
    <row r="27" spans="4:19" x14ac:dyDescent="0.15">
      <c r="D27" s="37"/>
      <c r="E27" s="28"/>
      <c r="F27" s="28"/>
      <c r="G27" s="29"/>
      <c r="H27" s="20"/>
      <c r="I27" s="20"/>
      <c r="J27" s="20"/>
      <c r="K27" s="20"/>
      <c r="L27" s="20"/>
      <c r="M27" s="20"/>
      <c r="N27" s="20"/>
      <c r="O27" s="20"/>
      <c r="P27" s="20"/>
      <c r="Q27" s="20"/>
      <c r="R27" s="20"/>
      <c r="S27" s="21"/>
    </row>
    <row r="28" spans="4:19" x14ac:dyDescent="0.15">
      <c r="D28" s="221" t="s">
        <v>82</v>
      </c>
      <c r="E28" s="222"/>
      <c r="F28" s="222"/>
      <c r="G28" s="223"/>
      <c r="I28" s="219"/>
      <c r="J28" s="219"/>
      <c r="K28" s="219"/>
      <c r="L28" s="219"/>
      <c r="M28" s="219"/>
      <c r="N28" s="219"/>
      <c r="O28" s="219"/>
      <c r="P28" s="220"/>
      <c r="Q28" s="220"/>
      <c r="R28" s="220"/>
      <c r="S28" s="17"/>
    </row>
    <row r="29" spans="4:19" x14ac:dyDescent="0.15">
      <c r="D29" s="221" t="s">
        <v>103</v>
      </c>
      <c r="E29" s="222"/>
      <c r="F29" s="222"/>
      <c r="G29" s="223"/>
      <c r="I29" s="219"/>
      <c r="J29" s="219"/>
      <c r="K29" s="219"/>
      <c r="L29" s="219"/>
      <c r="M29" s="219"/>
      <c r="N29" s="219"/>
      <c r="O29" s="219"/>
      <c r="P29" s="220"/>
      <c r="Q29" s="220"/>
      <c r="R29" s="220"/>
      <c r="S29" s="17"/>
    </row>
    <row r="30" spans="4:19" x14ac:dyDescent="0.15">
      <c r="D30" s="38"/>
      <c r="E30" s="30"/>
      <c r="F30" s="30"/>
      <c r="G30" s="31"/>
      <c r="H30" s="22"/>
      <c r="I30" s="22"/>
      <c r="J30" s="22"/>
      <c r="K30" s="22"/>
      <c r="L30" s="22"/>
      <c r="M30" s="22"/>
      <c r="N30" s="22"/>
      <c r="O30" s="22"/>
      <c r="P30" s="22"/>
      <c r="Q30" s="22"/>
      <c r="R30" s="22"/>
      <c r="S30" s="23"/>
    </row>
    <row r="31" spans="4:19" x14ac:dyDescent="0.15">
      <c r="D31" s="36"/>
      <c r="E31" s="13"/>
      <c r="F31" s="13"/>
      <c r="G31" s="32"/>
      <c r="P31" s="3"/>
      <c r="Q31" s="227"/>
      <c r="R31" s="227"/>
      <c r="S31" s="17"/>
    </row>
    <row r="32" spans="4:19" x14ac:dyDescent="0.15">
      <c r="D32" s="221" t="s">
        <v>83</v>
      </c>
      <c r="E32" s="222"/>
      <c r="F32" s="222"/>
      <c r="G32" s="223"/>
      <c r="I32"/>
      <c r="J32"/>
      <c r="K32"/>
      <c r="L32"/>
      <c r="M32"/>
      <c r="O32" s="4"/>
      <c r="P32" s="3"/>
      <c r="Q32" s="12"/>
      <c r="R32" s="12"/>
      <c r="S32" s="17"/>
    </row>
    <row r="33" spans="4:19" ht="14.25" thickBot="1" x14ac:dyDescent="0.2">
      <c r="D33" s="39"/>
      <c r="E33" s="33"/>
      <c r="F33" s="33"/>
      <c r="G33" s="34"/>
      <c r="H33" s="18"/>
      <c r="I33" s="18"/>
      <c r="J33" s="18"/>
      <c r="K33" s="18"/>
      <c r="L33" s="18"/>
      <c r="M33" s="18"/>
      <c r="N33" s="18"/>
      <c r="O33" s="18"/>
      <c r="P33" s="18"/>
      <c r="Q33" s="18"/>
      <c r="R33" s="18"/>
      <c r="S33" s="19"/>
    </row>
  </sheetData>
  <mergeCells count="11">
    <mergeCell ref="I29:R29"/>
    <mergeCell ref="D32:G32"/>
    <mergeCell ref="A5:V5"/>
    <mergeCell ref="O26:P26"/>
    <mergeCell ref="A2:V2"/>
    <mergeCell ref="Q31:R31"/>
    <mergeCell ref="I25:R25"/>
    <mergeCell ref="I28:R28"/>
    <mergeCell ref="D25:G25"/>
    <mergeCell ref="D28:G28"/>
    <mergeCell ref="D29:G29"/>
  </mergeCells>
  <phoneticPr fontId="2"/>
  <printOptions horizontalCentered="1" verticalCentered="1"/>
  <pageMargins left="0.78740157480314965" right="0.78740157480314965" top="0.59055118110236227" bottom="0.59055118110236227" header="0.51181102362204722" footer="0.51181102362204722"/>
  <pageSetup paperSize="9"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9"/>
  <sheetViews>
    <sheetView showGridLines="0" showZeros="0" view="pageBreakPreview" zoomScale="70" zoomScaleNormal="75" zoomScaleSheetLayoutView="70" workbookViewId="0">
      <selection sqref="A1:F1"/>
    </sheetView>
  </sheetViews>
  <sheetFormatPr defaultColWidth="4.125" defaultRowHeight="15" customHeight="1" x14ac:dyDescent="0.15"/>
  <cols>
    <col min="1" max="8" width="4.125" style="40" customWidth="1"/>
    <col min="9" max="9" width="3.625" style="40" customWidth="1"/>
    <col min="10" max="13" width="4.125" style="40" customWidth="1"/>
    <col min="14" max="15" width="5.125" style="40" customWidth="1"/>
    <col min="16" max="16" width="3.125" style="40" customWidth="1"/>
    <col min="17" max="18" width="5.125" style="40" customWidth="1"/>
    <col min="19" max="19" width="3.125" style="40" customWidth="1"/>
    <col min="20" max="21" width="5.125" style="40" customWidth="1"/>
    <col min="22" max="22" width="3.125" style="40" customWidth="1"/>
    <col min="23" max="24" width="5.125" style="40" customWidth="1"/>
    <col min="25" max="25" width="3.125" style="40" customWidth="1"/>
    <col min="26" max="27" width="5.125" style="40" customWidth="1"/>
    <col min="28" max="28" width="3.125" style="40" customWidth="1"/>
    <col min="29" max="30" width="5.125" style="40" customWidth="1"/>
    <col min="31" max="31" width="3.125" style="40" customWidth="1"/>
    <col min="32" max="38" width="4.125" style="40" customWidth="1"/>
    <col min="39" max="40" width="5.625" style="40" customWidth="1"/>
    <col min="41" max="41" width="4.125" style="40" customWidth="1"/>
    <col min="42" max="43" width="5.625" style="40" customWidth="1"/>
    <col min="44" max="44" width="4.125" style="40" customWidth="1"/>
    <col min="45" max="46" width="5.625" style="40" customWidth="1"/>
    <col min="47" max="47" width="4.125" style="40" customWidth="1"/>
    <col min="48" max="49" width="5.625" style="40" customWidth="1"/>
    <col min="50" max="50" width="4.125" style="40" customWidth="1"/>
    <col min="51" max="52" width="5.625" style="40" customWidth="1"/>
    <col min="53" max="53" width="4.125" style="40" customWidth="1"/>
    <col min="54" max="55" width="5.625" style="40" customWidth="1"/>
    <col min="56" max="16384" width="4.125" style="40"/>
  </cols>
  <sheetData>
    <row r="1" spans="1:56" s="109" customFormat="1" ht="24.75" customHeight="1" x14ac:dyDescent="0.2">
      <c r="A1" s="377" t="s">
        <v>12</v>
      </c>
      <c r="B1" s="378"/>
      <c r="C1" s="378"/>
      <c r="D1" s="378"/>
      <c r="E1" s="378"/>
      <c r="F1" s="378"/>
      <c r="I1" s="367" t="s">
        <v>73</v>
      </c>
      <c r="J1" s="367"/>
      <c r="L1" s="368">
        <f>添付資料!I25</f>
        <v>0</v>
      </c>
      <c r="M1" s="368"/>
      <c r="N1" s="368"/>
      <c r="O1" s="368"/>
      <c r="P1" s="368"/>
      <c r="U1" s="110"/>
      <c r="V1" s="110"/>
      <c r="W1" s="110"/>
      <c r="X1" s="110"/>
      <c r="Y1" s="110"/>
      <c r="Z1" s="110"/>
      <c r="AA1" s="110"/>
      <c r="AB1" s="110"/>
      <c r="AI1" s="109" t="s">
        <v>92</v>
      </c>
    </row>
    <row r="2" spans="1:56" ht="15" customHeight="1" thickBot="1" x14ac:dyDescent="0.2"/>
    <row r="3" spans="1:56" ht="15" customHeight="1" thickBot="1" x14ac:dyDescent="0.2">
      <c r="A3" s="369" t="s">
        <v>13</v>
      </c>
      <c r="B3" s="370"/>
      <c r="C3" s="370"/>
      <c r="D3" s="370"/>
      <c r="E3" s="370"/>
      <c r="F3" s="370"/>
      <c r="G3" s="370"/>
      <c r="H3" s="371"/>
      <c r="J3" s="369" t="s">
        <v>14</v>
      </c>
      <c r="K3" s="372"/>
      <c r="L3" s="372"/>
      <c r="M3" s="372"/>
      <c r="N3" s="372"/>
      <c r="O3" s="372"/>
      <c r="P3" s="372"/>
      <c r="Q3" s="372"/>
      <c r="R3" s="372"/>
      <c r="S3" s="372"/>
      <c r="T3" s="372"/>
      <c r="U3" s="372"/>
      <c r="V3" s="372"/>
      <c r="W3" s="372"/>
      <c r="X3" s="372"/>
      <c r="Y3" s="372"/>
      <c r="Z3" s="372"/>
      <c r="AA3" s="372"/>
      <c r="AB3" s="372"/>
      <c r="AC3" s="372"/>
      <c r="AD3" s="372"/>
      <c r="AE3" s="373"/>
    </row>
    <row r="4" spans="1:56" ht="15" customHeight="1" thickBot="1" x14ac:dyDescent="0.2"/>
    <row r="5" spans="1:56" ht="15" customHeight="1" thickTop="1" x14ac:dyDescent="0.15">
      <c r="A5" s="291" t="s">
        <v>15</v>
      </c>
      <c r="B5" s="292"/>
      <c r="C5" s="292"/>
      <c r="D5" s="292"/>
      <c r="E5" s="292"/>
      <c r="F5" s="292"/>
      <c r="G5" s="292"/>
      <c r="H5" s="293"/>
      <c r="J5" s="42"/>
      <c r="K5" s="291" t="s">
        <v>16</v>
      </c>
      <c r="L5" s="292"/>
      <c r="M5" s="293"/>
      <c r="N5" s="300">
        <f>AM5</f>
        <v>0</v>
      </c>
      <c r="O5" s="279"/>
      <c r="P5" s="301"/>
      <c r="Q5" s="300">
        <f>AP5</f>
        <v>0</v>
      </c>
      <c r="R5" s="279"/>
      <c r="S5" s="301"/>
      <c r="T5" s="300">
        <f>AS5</f>
        <v>0</v>
      </c>
      <c r="U5" s="279"/>
      <c r="V5" s="301"/>
      <c r="W5" s="300">
        <f>AV5</f>
        <v>0</v>
      </c>
      <c r="X5" s="279"/>
      <c r="Y5" s="301"/>
      <c r="Z5" s="300">
        <f>AY5</f>
        <v>0</v>
      </c>
      <c r="AA5" s="279"/>
      <c r="AB5" s="301"/>
      <c r="AC5" s="300">
        <f>BB5</f>
        <v>0</v>
      </c>
      <c r="AD5" s="279"/>
      <c r="AE5" s="301"/>
      <c r="AI5" s="42"/>
      <c r="AJ5" s="291" t="s">
        <v>16</v>
      </c>
      <c r="AK5" s="292"/>
      <c r="AL5" s="293"/>
      <c r="AM5" s="300"/>
      <c r="AN5" s="279"/>
      <c r="AO5" s="301"/>
      <c r="AP5" s="300"/>
      <c r="AQ5" s="309"/>
      <c r="AR5" s="310"/>
      <c r="AS5" s="300"/>
      <c r="AT5" s="309"/>
      <c r="AU5" s="310"/>
      <c r="AV5" s="300"/>
      <c r="AW5" s="309"/>
      <c r="AX5" s="310"/>
      <c r="AY5" s="300"/>
      <c r="AZ5" s="309"/>
      <c r="BA5" s="310"/>
      <c r="BB5" s="300"/>
      <c r="BC5" s="309"/>
      <c r="BD5" s="310"/>
    </row>
    <row r="6" spans="1:56" ht="15" customHeight="1" thickBot="1" x14ac:dyDescent="0.2">
      <c r="A6" s="43"/>
      <c r="B6" s="273" t="s">
        <v>17</v>
      </c>
      <c r="C6" s="274"/>
      <c r="D6" s="275"/>
      <c r="E6" s="273" t="s">
        <v>18</v>
      </c>
      <c r="F6" s="274"/>
      <c r="G6" s="274"/>
      <c r="H6" s="275"/>
      <c r="J6" s="44"/>
      <c r="K6" s="273" t="s">
        <v>19</v>
      </c>
      <c r="L6" s="274"/>
      <c r="M6" s="275"/>
      <c r="N6" s="393">
        <f>AM6</f>
        <v>0</v>
      </c>
      <c r="O6" s="394"/>
      <c r="P6" s="395"/>
      <c r="Q6" s="393">
        <f>AP6</f>
        <v>0</v>
      </c>
      <c r="R6" s="394"/>
      <c r="S6" s="395"/>
      <c r="T6" s="393">
        <f>AS6</f>
        <v>0</v>
      </c>
      <c r="U6" s="394"/>
      <c r="V6" s="395"/>
      <c r="W6" s="393">
        <f>AV6</f>
        <v>0</v>
      </c>
      <c r="X6" s="394"/>
      <c r="Y6" s="395"/>
      <c r="Z6" s="393">
        <f>AY6</f>
        <v>0</v>
      </c>
      <c r="AA6" s="394"/>
      <c r="AB6" s="395"/>
      <c r="AC6" s="393">
        <f>BB6</f>
        <v>0</v>
      </c>
      <c r="AD6" s="394"/>
      <c r="AE6" s="395"/>
      <c r="AI6" s="44"/>
      <c r="AJ6" s="273" t="s">
        <v>19</v>
      </c>
      <c r="AK6" s="274"/>
      <c r="AL6" s="275"/>
      <c r="AM6" s="287"/>
      <c r="AN6" s="288"/>
      <c r="AO6" s="289"/>
      <c r="AP6" s="287"/>
      <c r="AQ6" s="288"/>
      <c r="AR6" s="289"/>
      <c r="AS6" s="287"/>
      <c r="AT6" s="288"/>
      <c r="AU6" s="289"/>
      <c r="AV6" s="287"/>
      <c r="AW6" s="288"/>
      <c r="AX6" s="289"/>
      <c r="AY6" s="287"/>
      <c r="AZ6" s="288"/>
      <c r="BA6" s="289"/>
      <c r="BB6" s="287"/>
      <c r="BC6" s="288"/>
      <c r="BD6" s="289"/>
    </row>
    <row r="7" spans="1:56" ht="15" customHeight="1" thickTop="1" x14ac:dyDescent="0.15">
      <c r="A7" s="45">
        <v>1</v>
      </c>
      <c r="B7" s="396">
        <f>N5</f>
        <v>0</v>
      </c>
      <c r="C7" s="397"/>
      <c r="D7" s="398"/>
      <c r="E7" s="268">
        <f>SUM(N13)</f>
        <v>0</v>
      </c>
      <c r="F7" s="269"/>
      <c r="G7" s="269"/>
      <c r="H7" s="46" t="s">
        <v>20</v>
      </c>
      <c r="J7" s="47">
        <v>1</v>
      </c>
      <c r="K7" s="291" t="s">
        <v>21</v>
      </c>
      <c r="L7" s="292"/>
      <c r="M7" s="293"/>
      <c r="N7" s="294"/>
      <c r="O7" s="295"/>
      <c r="P7" s="48" t="s">
        <v>84</v>
      </c>
      <c r="Q7" s="294"/>
      <c r="R7" s="295"/>
      <c r="S7" s="48" t="s">
        <v>91</v>
      </c>
      <c r="T7" s="294"/>
      <c r="U7" s="295"/>
      <c r="V7" s="48" t="s">
        <v>91</v>
      </c>
      <c r="W7" s="294"/>
      <c r="X7" s="295"/>
      <c r="Y7" s="48" t="s">
        <v>91</v>
      </c>
      <c r="Z7" s="294"/>
      <c r="AA7" s="295"/>
      <c r="AB7" s="48" t="s">
        <v>91</v>
      </c>
      <c r="AC7" s="294"/>
      <c r="AD7" s="295"/>
      <c r="AE7" s="48" t="s">
        <v>91</v>
      </c>
      <c r="AI7" s="47"/>
      <c r="AJ7" s="291"/>
      <c r="AK7" s="292"/>
      <c r="AL7" s="293"/>
      <c r="AM7" s="294"/>
      <c r="AN7" s="295"/>
      <c r="AO7" s="48"/>
      <c r="AP7" s="294"/>
      <c r="AQ7" s="295"/>
      <c r="AR7" s="48"/>
      <c r="AS7" s="294"/>
      <c r="AT7" s="295"/>
      <c r="AU7" s="48"/>
      <c r="AV7" s="294"/>
      <c r="AW7" s="295"/>
      <c r="AX7" s="48"/>
      <c r="AY7" s="294"/>
      <c r="AZ7" s="295"/>
      <c r="BA7" s="48"/>
      <c r="BB7" s="294"/>
      <c r="BC7" s="295"/>
      <c r="BD7" s="48"/>
    </row>
    <row r="8" spans="1:56" ht="15" customHeight="1" x14ac:dyDescent="0.15">
      <c r="A8" s="49">
        <v>2</v>
      </c>
      <c r="B8" s="360">
        <f>Q5</f>
        <v>0</v>
      </c>
      <c r="C8" s="361"/>
      <c r="D8" s="362"/>
      <c r="E8" s="239">
        <f>SUM(Q13)</f>
        <v>0</v>
      </c>
      <c r="F8" s="240"/>
      <c r="G8" s="240"/>
      <c r="H8" s="50" t="s">
        <v>20</v>
      </c>
      <c r="J8" s="51">
        <v>2</v>
      </c>
      <c r="K8" s="284" t="s">
        <v>22</v>
      </c>
      <c r="L8" s="285"/>
      <c r="M8" s="286"/>
      <c r="N8" s="239">
        <f>AM8</f>
        <v>0</v>
      </c>
      <c r="O8" s="240"/>
      <c r="P8" s="50" t="s">
        <v>85</v>
      </c>
      <c r="Q8" s="239">
        <f>AP8</f>
        <v>0</v>
      </c>
      <c r="R8" s="240"/>
      <c r="S8" s="50" t="s">
        <v>85</v>
      </c>
      <c r="T8" s="239">
        <f>AS8</f>
        <v>0</v>
      </c>
      <c r="U8" s="240"/>
      <c r="V8" s="50" t="s">
        <v>85</v>
      </c>
      <c r="W8" s="239">
        <f>AV8</f>
        <v>0</v>
      </c>
      <c r="X8" s="240"/>
      <c r="Y8" s="50" t="s">
        <v>85</v>
      </c>
      <c r="Z8" s="239">
        <f>AY8</f>
        <v>0</v>
      </c>
      <c r="AA8" s="240"/>
      <c r="AB8" s="50" t="s">
        <v>85</v>
      </c>
      <c r="AC8" s="239">
        <f>BB8</f>
        <v>0</v>
      </c>
      <c r="AD8" s="240"/>
      <c r="AE8" s="50" t="s">
        <v>85</v>
      </c>
      <c r="AI8" s="51">
        <v>1</v>
      </c>
      <c r="AJ8" s="284" t="s">
        <v>22</v>
      </c>
      <c r="AK8" s="285"/>
      <c r="AL8" s="286"/>
      <c r="AM8" s="239"/>
      <c r="AN8" s="240"/>
      <c r="AO8" s="50" t="s">
        <v>85</v>
      </c>
      <c r="AP8" s="239"/>
      <c r="AQ8" s="240"/>
      <c r="AR8" s="50" t="s">
        <v>97</v>
      </c>
      <c r="AS8" s="239"/>
      <c r="AT8" s="240"/>
      <c r="AU8" s="50" t="s">
        <v>97</v>
      </c>
      <c r="AV8" s="239"/>
      <c r="AW8" s="240"/>
      <c r="AX8" s="50" t="s">
        <v>97</v>
      </c>
      <c r="AY8" s="239"/>
      <c r="AZ8" s="240"/>
      <c r="BA8" s="50" t="s">
        <v>97</v>
      </c>
      <c r="BB8" s="239"/>
      <c r="BC8" s="240"/>
      <c r="BD8" s="50" t="s">
        <v>97</v>
      </c>
    </row>
    <row r="9" spans="1:56" ht="15" customHeight="1" x14ac:dyDescent="0.15">
      <c r="A9" s="49">
        <v>3</v>
      </c>
      <c r="B9" s="360">
        <f>T5</f>
        <v>0</v>
      </c>
      <c r="C9" s="361"/>
      <c r="D9" s="362"/>
      <c r="E9" s="239">
        <f>SUM(T13)</f>
        <v>0</v>
      </c>
      <c r="F9" s="240"/>
      <c r="G9" s="240"/>
      <c r="H9" s="50" t="s">
        <v>20</v>
      </c>
      <c r="J9" s="51">
        <v>3</v>
      </c>
      <c r="K9" s="265" t="s">
        <v>23</v>
      </c>
      <c r="L9" s="266"/>
      <c r="M9" s="267"/>
      <c r="N9" s="239">
        <f>ROUNDDOWN(N7*N8/10,0)</f>
        <v>0</v>
      </c>
      <c r="O9" s="240"/>
      <c r="P9" s="50" t="s">
        <v>86</v>
      </c>
      <c r="Q9" s="239">
        <f>ROUNDDOWN(Q7*Q8/10,0)</f>
        <v>0</v>
      </c>
      <c r="R9" s="240"/>
      <c r="S9" s="50" t="s">
        <v>86</v>
      </c>
      <c r="T9" s="239">
        <f>ROUNDDOWN(T7*T8/10,0)</f>
        <v>0</v>
      </c>
      <c r="U9" s="240"/>
      <c r="V9" s="50" t="s">
        <v>86</v>
      </c>
      <c r="W9" s="239">
        <f>ROUNDDOWN(W7*W8/10,0)</f>
        <v>0</v>
      </c>
      <c r="X9" s="240"/>
      <c r="Y9" s="50" t="s">
        <v>86</v>
      </c>
      <c r="Z9" s="239">
        <f>ROUNDDOWN(Z7*Z8/10,0)</f>
        <v>0</v>
      </c>
      <c r="AA9" s="240"/>
      <c r="AB9" s="50" t="s">
        <v>86</v>
      </c>
      <c r="AC9" s="239">
        <f>ROUNDDOWN(AC7*AC8/10,0)</f>
        <v>0</v>
      </c>
      <c r="AD9" s="240"/>
      <c r="AE9" s="50" t="s">
        <v>86</v>
      </c>
      <c r="AI9" s="51">
        <v>2</v>
      </c>
      <c r="AJ9" s="265" t="s">
        <v>23</v>
      </c>
      <c r="AK9" s="266"/>
      <c r="AL9" s="267"/>
      <c r="AM9" s="239">
        <f>AM8</f>
        <v>0</v>
      </c>
      <c r="AN9" s="240"/>
      <c r="AO9" s="50" t="s">
        <v>86</v>
      </c>
      <c r="AP9" s="239">
        <f>AP8</f>
        <v>0</v>
      </c>
      <c r="AQ9" s="240"/>
      <c r="AR9" s="50" t="s">
        <v>97</v>
      </c>
      <c r="AS9" s="239">
        <f>AS8</f>
        <v>0</v>
      </c>
      <c r="AT9" s="240"/>
      <c r="AU9" s="50" t="s">
        <v>97</v>
      </c>
      <c r="AV9" s="239">
        <f>AV8</f>
        <v>0</v>
      </c>
      <c r="AW9" s="240"/>
      <c r="AX9" s="50" t="s">
        <v>97</v>
      </c>
      <c r="AY9" s="239">
        <f>AY8</f>
        <v>0</v>
      </c>
      <c r="AZ9" s="240"/>
      <c r="BA9" s="50" t="s">
        <v>97</v>
      </c>
      <c r="BB9" s="239">
        <f>BB8</f>
        <v>0</v>
      </c>
      <c r="BC9" s="240"/>
      <c r="BD9" s="50" t="s">
        <v>97</v>
      </c>
    </row>
    <row r="10" spans="1:56" ht="15" customHeight="1" x14ac:dyDescent="0.15">
      <c r="A10" s="49">
        <v>4</v>
      </c>
      <c r="B10" s="360">
        <f>W5</f>
        <v>0</v>
      </c>
      <c r="C10" s="361"/>
      <c r="D10" s="362"/>
      <c r="E10" s="239">
        <f>SUM(W13)</f>
        <v>0</v>
      </c>
      <c r="F10" s="240"/>
      <c r="G10" s="240"/>
      <c r="H10" s="52" t="s">
        <v>20</v>
      </c>
      <c r="J10" s="51">
        <v>4</v>
      </c>
      <c r="K10" s="265" t="s">
        <v>24</v>
      </c>
      <c r="L10" s="266"/>
      <c r="M10" s="267"/>
      <c r="N10" s="239">
        <f>AM10</f>
        <v>0</v>
      </c>
      <c r="O10" s="240"/>
      <c r="P10" s="50" t="s">
        <v>20</v>
      </c>
      <c r="Q10" s="239">
        <f>AP10</f>
        <v>0</v>
      </c>
      <c r="R10" s="240"/>
      <c r="S10" s="50" t="s">
        <v>20</v>
      </c>
      <c r="T10" s="239">
        <f>AS10</f>
        <v>0</v>
      </c>
      <c r="U10" s="240"/>
      <c r="V10" s="50" t="s">
        <v>20</v>
      </c>
      <c r="W10" s="239">
        <f>AV10</f>
        <v>0</v>
      </c>
      <c r="X10" s="240"/>
      <c r="Y10" s="50" t="s">
        <v>20</v>
      </c>
      <c r="Z10" s="239">
        <f>AY10</f>
        <v>0</v>
      </c>
      <c r="AA10" s="240"/>
      <c r="AB10" s="50" t="s">
        <v>20</v>
      </c>
      <c r="AC10" s="239">
        <f>BB10</f>
        <v>0</v>
      </c>
      <c r="AD10" s="240"/>
      <c r="AE10" s="50" t="s">
        <v>20</v>
      </c>
      <c r="AI10" s="51">
        <v>3</v>
      </c>
      <c r="AJ10" s="265" t="s">
        <v>24</v>
      </c>
      <c r="AK10" s="266"/>
      <c r="AL10" s="267"/>
      <c r="AM10" s="239"/>
      <c r="AN10" s="240"/>
      <c r="AO10" s="50" t="s">
        <v>20</v>
      </c>
      <c r="AP10" s="239"/>
      <c r="AQ10" s="240"/>
      <c r="AR10" s="50" t="s">
        <v>20</v>
      </c>
      <c r="AS10" s="239"/>
      <c r="AT10" s="240"/>
      <c r="AU10" s="50" t="s">
        <v>20</v>
      </c>
      <c r="AV10" s="239"/>
      <c r="AW10" s="240"/>
      <c r="AX10" s="50" t="s">
        <v>20</v>
      </c>
      <c r="AY10" s="239"/>
      <c r="AZ10" s="240"/>
      <c r="BA10" s="50" t="s">
        <v>20</v>
      </c>
      <c r="BB10" s="239"/>
      <c r="BC10" s="240"/>
      <c r="BD10" s="50" t="s">
        <v>20</v>
      </c>
    </row>
    <row r="11" spans="1:56" ht="15" customHeight="1" x14ac:dyDescent="0.15">
      <c r="A11" s="49">
        <v>5</v>
      </c>
      <c r="B11" s="360">
        <f>Z5</f>
        <v>0</v>
      </c>
      <c r="C11" s="361"/>
      <c r="D11" s="362"/>
      <c r="E11" s="239">
        <f>SUM(Z13)</f>
        <v>0</v>
      </c>
      <c r="F11" s="240"/>
      <c r="G11" s="240"/>
      <c r="H11" s="52" t="s">
        <v>20</v>
      </c>
      <c r="J11" s="51">
        <v>5</v>
      </c>
      <c r="K11" s="265" t="s">
        <v>25</v>
      </c>
      <c r="L11" s="266"/>
      <c r="M11" s="267"/>
      <c r="N11" s="239">
        <f>ROUNDDOWN(N9*N10,0)</f>
        <v>0</v>
      </c>
      <c r="O11" s="240"/>
      <c r="P11" s="50" t="s">
        <v>20</v>
      </c>
      <c r="Q11" s="239">
        <f>ROUNDDOWN(Q9*Q10,0)</f>
        <v>0</v>
      </c>
      <c r="R11" s="240"/>
      <c r="S11" s="50" t="s">
        <v>20</v>
      </c>
      <c r="T11" s="239">
        <f>ROUNDDOWN(T9*T10,0)</f>
        <v>0</v>
      </c>
      <c r="U11" s="240"/>
      <c r="V11" s="50" t="s">
        <v>20</v>
      </c>
      <c r="W11" s="239">
        <f>ROUNDDOWN(W9*W10,0)</f>
        <v>0</v>
      </c>
      <c r="X11" s="240"/>
      <c r="Y11" s="50" t="s">
        <v>20</v>
      </c>
      <c r="Z11" s="239">
        <f>ROUNDDOWN(Z9*Z10,0)</f>
        <v>0</v>
      </c>
      <c r="AA11" s="240"/>
      <c r="AB11" s="50" t="s">
        <v>20</v>
      </c>
      <c r="AC11" s="239">
        <f>ROUNDDOWN(AC9*AC10,0)</f>
        <v>0</v>
      </c>
      <c r="AD11" s="240"/>
      <c r="AE11" s="50" t="s">
        <v>20</v>
      </c>
      <c r="AI11" s="51">
        <v>4</v>
      </c>
      <c r="AJ11" s="265" t="s">
        <v>25</v>
      </c>
      <c r="AK11" s="266"/>
      <c r="AL11" s="267"/>
      <c r="AM11" s="239">
        <f>AM9*AM10</f>
        <v>0</v>
      </c>
      <c r="AN11" s="240"/>
      <c r="AO11" s="50" t="s">
        <v>20</v>
      </c>
      <c r="AP11" s="239">
        <f>AP9*AP10</f>
        <v>0</v>
      </c>
      <c r="AQ11" s="240"/>
      <c r="AR11" s="50" t="s">
        <v>20</v>
      </c>
      <c r="AS11" s="239">
        <f>AS9*AS10</f>
        <v>0</v>
      </c>
      <c r="AT11" s="240"/>
      <c r="AU11" s="50" t="s">
        <v>20</v>
      </c>
      <c r="AV11" s="239">
        <f>AV9*AV10</f>
        <v>0</v>
      </c>
      <c r="AW11" s="240"/>
      <c r="AX11" s="50" t="s">
        <v>20</v>
      </c>
      <c r="AY11" s="239">
        <f>AY9*AY10</f>
        <v>0</v>
      </c>
      <c r="AZ11" s="240"/>
      <c r="BA11" s="50" t="s">
        <v>20</v>
      </c>
      <c r="BB11" s="239">
        <f>BB9*BB10</f>
        <v>0</v>
      </c>
      <c r="BC11" s="240"/>
      <c r="BD11" s="50" t="s">
        <v>20</v>
      </c>
    </row>
    <row r="12" spans="1:56" ht="15" customHeight="1" x14ac:dyDescent="0.15">
      <c r="A12" s="49">
        <v>6</v>
      </c>
      <c r="B12" s="360">
        <f>AC5</f>
        <v>0</v>
      </c>
      <c r="C12" s="361"/>
      <c r="D12" s="362"/>
      <c r="E12" s="363">
        <f>AC13</f>
        <v>0</v>
      </c>
      <c r="F12" s="364"/>
      <c r="G12" s="364"/>
      <c r="H12" s="52" t="s">
        <v>20</v>
      </c>
      <c r="J12" s="51"/>
      <c r="K12" s="53"/>
      <c r="L12" s="53"/>
      <c r="M12" s="54"/>
      <c r="N12" s="239"/>
      <c r="O12" s="240"/>
      <c r="P12" s="50"/>
      <c r="Q12" s="239"/>
      <c r="R12" s="240"/>
      <c r="S12" s="50"/>
      <c r="T12" s="239"/>
      <c r="U12" s="240"/>
      <c r="V12" s="50"/>
      <c r="W12" s="239"/>
      <c r="X12" s="240"/>
      <c r="Y12" s="50"/>
      <c r="Z12" s="239"/>
      <c r="AA12" s="240"/>
      <c r="AB12" s="50"/>
      <c r="AC12" s="239"/>
      <c r="AD12" s="240"/>
      <c r="AE12" s="50"/>
      <c r="AI12" s="51"/>
      <c r="AJ12" s="53"/>
      <c r="AK12" s="53"/>
      <c r="AL12" s="54"/>
      <c r="AM12" s="239"/>
      <c r="AN12" s="240"/>
      <c r="AO12" s="50"/>
      <c r="AP12" s="239"/>
      <c r="AQ12" s="240"/>
      <c r="AR12" s="50"/>
      <c r="AS12" s="239"/>
      <c r="AT12" s="240"/>
      <c r="AU12" s="50"/>
      <c r="AV12" s="239"/>
      <c r="AW12" s="240"/>
      <c r="AX12" s="50"/>
      <c r="AY12" s="239"/>
      <c r="AZ12" s="240"/>
      <c r="BA12" s="50"/>
      <c r="BB12" s="239"/>
      <c r="BC12" s="240"/>
      <c r="BD12" s="50"/>
    </row>
    <row r="13" spans="1:56" ht="15" customHeight="1" thickBot="1" x14ac:dyDescent="0.2">
      <c r="A13" s="357" t="s">
        <v>26</v>
      </c>
      <c r="B13" s="358"/>
      <c r="C13" s="358"/>
      <c r="D13" s="359"/>
      <c r="E13" s="244">
        <f>SUM(E7:G12)</f>
        <v>0</v>
      </c>
      <c r="F13" s="245"/>
      <c r="G13" s="245"/>
      <c r="H13" s="55" t="s">
        <v>20</v>
      </c>
      <c r="J13" s="303" t="s">
        <v>27</v>
      </c>
      <c r="K13" s="281"/>
      <c r="L13" s="281"/>
      <c r="M13" s="282"/>
      <c r="N13" s="244">
        <f>SUM(N11)</f>
        <v>0</v>
      </c>
      <c r="O13" s="245"/>
      <c r="P13" s="55" t="s">
        <v>20</v>
      </c>
      <c r="Q13" s="244">
        <f>SUM(Q11)</f>
        <v>0</v>
      </c>
      <c r="R13" s="245"/>
      <c r="S13" s="55" t="s">
        <v>20</v>
      </c>
      <c r="T13" s="244">
        <f>SUM(T11)</f>
        <v>0</v>
      </c>
      <c r="U13" s="245"/>
      <c r="V13" s="55" t="s">
        <v>20</v>
      </c>
      <c r="W13" s="244">
        <f>SUM(W11)</f>
        <v>0</v>
      </c>
      <c r="X13" s="245"/>
      <c r="Y13" s="55" t="s">
        <v>20</v>
      </c>
      <c r="Z13" s="244">
        <f>SUM(Z11)</f>
        <v>0</v>
      </c>
      <c r="AA13" s="245"/>
      <c r="AB13" s="55" t="s">
        <v>20</v>
      </c>
      <c r="AC13" s="244">
        <f>SUM(AC11)</f>
        <v>0</v>
      </c>
      <c r="AD13" s="245"/>
      <c r="AE13" s="55" t="s">
        <v>20</v>
      </c>
      <c r="AI13" s="303" t="s">
        <v>27</v>
      </c>
      <c r="AJ13" s="281"/>
      <c r="AK13" s="281"/>
      <c r="AL13" s="282"/>
      <c r="AM13" s="244">
        <f>SUM(AM11)</f>
        <v>0</v>
      </c>
      <c r="AN13" s="245"/>
      <c r="AO13" s="55" t="s">
        <v>20</v>
      </c>
      <c r="AP13" s="244">
        <f>SUM(AP11)</f>
        <v>0</v>
      </c>
      <c r="AQ13" s="245"/>
      <c r="AR13" s="55" t="s">
        <v>20</v>
      </c>
      <c r="AS13" s="244">
        <f>SUM(AS11)</f>
        <v>0</v>
      </c>
      <c r="AT13" s="245"/>
      <c r="AU13" s="55" t="s">
        <v>20</v>
      </c>
      <c r="AV13" s="244">
        <f>SUM(AV11)</f>
        <v>0</v>
      </c>
      <c r="AW13" s="245"/>
      <c r="AX13" s="55" t="s">
        <v>20</v>
      </c>
      <c r="AY13" s="244">
        <f>SUM(AY11)</f>
        <v>0</v>
      </c>
      <c r="AZ13" s="245"/>
      <c r="BA13" s="55" t="s">
        <v>20</v>
      </c>
      <c r="BB13" s="244">
        <f>BB11</f>
        <v>0</v>
      </c>
      <c r="BC13" s="245"/>
      <c r="BD13" s="55" t="s">
        <v>20</v>
      </c>
    </row>
    <row r="14" spans="1:56" ht="15" customHeight="1" thickTop="1" thickBot="1" x14ac:dyDescent="0.2"/>
    <row r="15" spans="1:56" ht="15" customHeight="1" thickTop="1" x14ac:dyDescent="0.15">
      <c r="A15" s="291" t="s">
        <v>28</v>
      </c>
      <c r="B15" s="292"/>
      <c r="C15" s="292"/>
      <c r="D15" s="292"/>
      <c r="E15" s="292"/>
      <c r="F15" s="292"/>
      <c r="G15" s="292"/>
      <c r="H15" s="293"/>
      <c r="J15" s="45" t="s">
        <v>87</v>
      </c>
      <c r="K15" s="56"/>
      <c r="L15" s="56"/>
      <c r="M15" s="56"/>
      <c r="N15" s="279"/>
      <c r="O15" s="279"/>
      <c r="P15" s="279"/>
      <c r="Q15" s="279"/>
      <c r="R15" s="279"/>
      <c r="S15" s="279"/>
      <c r="T15" s="279"/>
      <c r="U15" s="279"/>
      <c r="V15" s="279"/>
      <c r="W15" s="279"/>
      <c r="X15" s="279"/>
      <c r="Y15" s="279"/>
      <c r="Z15" s="279"/>
      <c r="AA15" s="279"/>
      <c r="AB15" s="279"/>
      <c r="AC15" s="279"/>
      <c r="AD15" s="279"/>
      <c r="AE15" s="301"/>
      <c r="AI15" s="45" t="s">
        <v>87</v>
      </c>
      <c r="AJ15" s="56"/>
      <c r="AK15" s="56"/>
      <c r="AL15" s="56"/>
      <c r="AM15" s="279"/>
      <c r="AN15" s="279"/>
      <c r="AO15" s="279"/>
      <c r="AP15" s="279"/>
      <c r="AQ15" s="279"/>
      <c r="AR15" s="279"/>
      <c r="AS15" s="279"/>
      <c r="AT15" s="279"/>
      <c r="AU15" s="279"/>
      <c r="AV15" s="279"/>
      <c r="AW15" s="279"/>
      <c r="AX15" s="279"/>
      <c r="AY15" s="279"/>
      <c r="AZ15" s="279"/>
      <c r="BA15" s="279"/>
      <c r="BB15" s="279"/>
      <c r="BC15" s="279"/>
      <c r="BD15" s="279"/>
    </row>
    <row r="16" spans="1:56" ht="15" customHeight="1" thickBot="1" x14ac:dyDescent="0.2">
      <c r="A16" s="57"/>
      <c r="B16" s="273" t="s">
        <v>29</v>
      </c>
      <c r="C16" s="274"/>
      <c r="D16" s="275"/>
      <c r="E16" s="273" t="s">
        <v>18</v>
      </c>
      <c r="F16" s="274"/>
      <c r="G16" s="274"/>
      <c r="H16" s="275"/>
      <c r="J16" s="44" t="s">
        <v>30</v>
      </c>
      <c r="K16" s="273" t="s">
        <v>29</v>
      </c>
      <c r="L16" s="274"/>
      <c r="M16" s="275"/>
      <c r="N16" s="273" t="s">
        <v>18</v>
      </c>
      <c r="O16" s="276"/>
      <c r="P16" s="277"/>
      <c r="Q16" s="273" t="s">
        <v>18</v>
      </c>
      <c r="R16" s="276"/>
      <c r="S16" s="277"/>
      <c r="T16" s="273" t="s">
        <v>18</v>
      </c>
      <c r="U16" s="276"/>
      <c r="V16" s="277"/>
      <c r="W16" s="273" t="s">
        <v>18</v>
      </c>
      <c r="X16" s="276"/>
      <c r="Y16" s="277"/>
      <c r="Z16" s="273" t="s">
        <v>18</v>
      </c>
      <c r="AA16" s="276"/>
      <c r="AB16" s="277"/>
      <c r="AC16" s="273" t="s">
        <v>18</v>
      </c>
      <c r="AD16" s="276"/>
      <c r="AE16" s="277"/>
      <c r="AI16" s="44" t="s">
        <v>101</v>
      </c>
      <c r="AJ16" s="273" t="s">
        <v>29</v>
      </c>
      <c r="AK16" s="274"/>
      <c r="AL16" s="275"/>
      <c r="AM16" s="273" t="s">
        <v>18</v>
      </c>
      <c r="AN16" s="276"/>
      <c r="AO16" s="277"/>
      <c r="AP16" s="273" t="s">
        <v>18</v>
      </c>
      <c r="AQ16" s="276"/>
      <c r="AR16" s="277"/>
      <c r="AS16" s="273" t="s">
        <v>18</v>
      </c>
      <c r="AT16" s="276"/>
      <c r="AU16" s="277"/>
      <c r="AV16" s="273" t="s">
        <v>18</v>
      </c>
      <c r="AW16" s="276"/>
      <c r="AX16" s="277"/>
      <c r="AY16" s="273" t="s">
        <v>18</v>
      </c>
      <c r="AZ16" s="276"/>
      <c r="BA16" s="277"/>
      <c r="BB16" s="273" t="s">
        <v>18</v>
      </c>
      <c r="BC16" s="276"/>
      <c r="BD16" s="277"/>
    </row>
    <row r="17" spans="1:56" ht="15" customHeight="1" thickTop="1" x14ac:dyDescent="0.15">
      <c r="A17" s="58">
        <v>1</v>
      </c>
      <c r="B17" s="270" t="s">
        <v>31</v>
      </c>
      <c r="C17" s="271"/>
      <c r="D17" s="272"/>
      <c r="E17" s="268">
        <f>SUM(N17:AD17)</f>
        <v>0</v>
      </c>
      <c r="F17" s="269"/>
      <c r="G17" s="269"/>
      <c r="H17" s="59" t="s">
        <v>20</v>
      </c>
      <c r="J17" s="47">
        <v>1</v>
      </c>
      <c r="K17" s="270" t="s">
        <v>31</v>
      </c>
      <c r="L17" s="271"/>
      <c r="M17" s="272"/>
      <c r="N17" s="268">
        <f>ROUNDDOWN($N$7*0.1*AM17,0)</f>
        <v>0</v>
      </c>
      <c r="O17" s="269"/>
      <c r="P17" s="60" t="s">
        <v>20</v>
      </c>
      <c r="Q17" s="268">
        <f>ROUNDDOWN($Q$7*0.1*AP17,0)</f>
        <v>0</v>
      </c>
      <c r="R17" s="269"/>
      <c r="S17" s="60" t="s">
        <v>20</v>
      </c>
      <c r="T17" s="268">
        <f>ROUNDDOWN($T$7*0.1*AS17,0)</f>
        <v>0</v>
      </c>
      <c r="U17" s="269"/>
      <c r="V17" s="60" t="s">
        <v>20</v>
      </c>
      <c r="W17" s="268">
        <f>ROUNDDOWN($W$7*0.1*AV17,0)</f>
        <v>0</v>
      </c>
      <c r="X17" s="269"/>
      <c r="Y17" s="60" t="s">
        <v>20</v>
      </c>
      <c r="Z17" s="268">
        <f>ROUNDDOWN($Z$7*0.1*AY17,0)</f>
        <v>0</v>
      </c>
      <c r="AA17" s="269"/>
      <c r="AB17" s="60" t="s">
        <v>20</v>
      </c>
      <c r="AC17" s="268">
        <f>ROUNDDOWN($AC$7*0.1*BB17,0)</f>
        <v>0</v>
      </c>
      <c r="AD17" s="269"/>
      <c r="AE17" s="60" t="s">
        <v>20</v>
      </c>
      <c r="AI17" s="47">
        <v>1</v>
      </c>
      <c r="AJ17" s="270" t="s">
        <v>31</v>
      </c>
      <c r="AK17" s="271"/>
      <c r="AL17" s="272"/>
      <c r="AM17" s="268"/>
      <c r="AN17" s="269"/>
      <c r="AO17" s="60" t="s">
        <v>20</v>
      </c>
      <c r="AP17" s="268"/>
      <c r="AQ17" s="269"/>
      <c r="AR17" s="60" t="s">
        <v>20</v>
      </c>
      <c r="AS17" s="268"/>
      <c r="AT17" s="269"/>
      <c r="AU17" s="60" t="s">
        <v>20</v>
      </c>
      <c r="AV17" s="268"/>
      <c r="AW17" s="269"/>
      <c r="AX17" s="60" t="s">
        <v>20</v>
      </c>
      <c r="AY17" s="268"/>
      <c r="AZ17" s="269"/>
      <c r="BA17" s="60" t="s">
        <v>20</v>
      </c>
      <c r="BB17" s="268"/>
      <c r="BC17" s="269"/>
      <c r="BD17" s="60" t="s">
        <v>20</v>
      </c>
    </row>
    <row r="18" spans="1:56" ht="15" customHeight="1" x14ac:dyDescent="0.15">
      <c r="A18" s="49">
        <v>2</v>
      </c>
      <c r="B18" s="265" t="s">
        <v>32</v>
      </c>
      <c r="C18" s="266"/>
      <c r="D18" s="267"/>
      <c r="E18" s="351">
        <f t="shared" ref="E18:E24" si="0">SUM(N18:AD18)</f>
        <v>0</v>
      </c>
      <c r="F18" s="352"/>
      <c r="G18" s="352"/>
      <c r="H18" s="50" t="s">
        <v>20</v>
      </c>
      <c r="J18" s="51">
        <v>2</v>
      </c>
      <c r="K18" s="265" t="s">
        <v>32</v>
      </c>
      <c r="L18" s="266"/>
      <c r="M18" s="267"/>
      <c r="N18" s="239">
        <f t="shared" ref="N18:N24" si="1">ROUNDDOWN($N$7*0.1*AM18,0)</f>
        <v>0</v>
      </c>
      <c r="O18" s="240"/>
      <c r="P18" s="50" t="s">
        <v>20</v>
      </c>
      <c r="Q18" s="239">
        <f t="shared" ref="Q18:Q24" si="2">ROUNDDOWN($Q$7*0.1*AP18,0)</f>
        <v>0</v>
      </c>
      <c r="R18" s="240"/>
      <c r="S18" s="50" t="s">
        <v>20</v>
      </c>
      <c r="T18" s="239">
        <f t="shared" ref="T18:T24" si="3">ROUNDDOWN($T$7*0.1*AS18,0)</f>
        <v>0</v>
      </c>
      <c r="U18" s="240"/>
      <c r="V18" s="50" t="s">
        <v>20</v>
      </c>
      <c r="W18" s="239">
        <f t="shared" ref="W18:W24" si="4">ROUNDDOWN($W$7*0.1*AV18,0)</f>
        <v>0</v>
      </c>
      <c r="X18" s="240"/>
      <c r="Y18" s="50" t="s">
        <v>20</v>
      </c>
      <c r="Z18" s="239">
        <f t="shared" ref="Z18:Z24" si="5">ROUNDDOWN($Z$7*0.1*AY18,0)</f>
        <v>0</v>
      </c>
      <c r="AA18" s="240"/>
      <c r="AB18" s="50" t="s">
        <v>20</v>
      </c>
      <c r="AC18" s="239">
        <f t="shared" ref="AC18:AC24" si="6">ROUNDDOWN($AC$7*0.1*BB18,0)</f>
        <v>0</v>
      </c>
      <c r="AD18" s="240"/>
      <c r="AE18" s="50" t="s">
        <v>20</v>
      </c>
      <c r="AI18" s="51">
        <v>2</v>
      </c>
      <c r="AJ18" s="265" t="s">
        <v>32</v>
      </c>
      <c r="AK18" s="266"/>
      <c r="AL18" s="267"/>
      <c r="AM18" s="239"/>
      <c r="AN18" s="240"/>
      <c r="AO18" s="50" t="s">
        <v>20</v>
      </c>
      <c r="AP18" s="239"/>
      <c r="AQ18" s="240"/>
      <c r="AR18" s="50" t="s">
        <v>20</v>
      </c>
      <c r="AS18" s="239"/>
      <c r="AT18" s="240"/>
      <c r="AU18" s="50" t="s">
        <v>20</v>
      </c>
      <c r="AV18" s="239"/>
      <c r="AW18" s="240"/>
      <c r="AX18" s="50" t="s">
        <v>20</v>
      </c>
      <c r="AY18" s="239"/>
      <c r="AZ18" s="240"/>
      <c r="BA18" s="50" t="s">
        <v>20</v>
      </c>
      <c r="BB18" s="239"/>
      <c r="BC18" s="240"/>
      <c r="BD18" s="50" t="s">
        <v>20</v>
      </c>
    </row>
    <row r="19" spans="1:56" ht="15" customHeight="1" x14ac:dyDescent="0.15">
      <c r="A19" s="49">
        <v>3</v>
      </c>
      <c r="B19" s="265" t="s">
        <v>33</v>
      </c>
      <c r="C19" s="266"/>
      <c r="D19" s="267"/>
      <c r="E19" s="239">
        <f t="shared" si="0"/>
        <v>0</v>
      </c>
      <c r="F19" s="240"/>
      <c r="G19" s="240"/>
      <c r="H19" s="50" t="s">
        <v>20</v>
      </c>
      <c r="J19" s="51">
        <v>3</v>
      </c>
      <c r="K19" s="265" t="s">
        <v>33</v>
      </c>
      <c r="L19" s="266"/>
      <c r="M19" s="267"/>
      <c r="N19" s="239">
        <f t="shared" si="1"/>
        <v>0</v>
      </c>
      <c r="O19" s="240"/>
      <c r="P19" s="50" t="s">
        <v>20</v>
      </c>
      <c r="Q19" s="239">
        <f t="shared" si="2"/>
        <v>0</v>
      </c>
      <c r="R19" s="240"/>
      <c r="S19" s="50" t="s">
        <v>20</v>
      </c>
      <c r="T19" s="239">
        <f t="shared" si="3"/>
        <v>0</v>
      </c>
      <c r="U19" s="240"/>
      <c r="V19" s="50" t="s">
        <v>20</v>
      </c>
      <c r="W19" s="239">
        <f t="shared" si="4"/>
        <v>0</v>
      </c>
      <c r="X19" s="240"/>
      <c r="Y19" s="50" t="s">
        <v>20</v>
      </c>
      <c r="Z19" s="239">
        <f t="shared" si="5"/>
        <v>0</v>
      </c>
      <c r="AA19" s="240"/>
      <c r="AB19" s="50" t="s">
        <v>20</v>
      </c>
      <c r="AC19" s="239">
        <f t="shared" si="6"/>
        <v>0</v>
      </c>
      <c r="AD19" s="240"/>
      <c r="AE19" s="50" t="s">
        <v>20</v>
      </c>
      <c r="AI19" s="51">
        <v>3</v>
      </c>
      <c r="AJ19" s="265" t="s">
        <v>33</v>
      </c>
      <c r="AK19" s="266"/>
      <c r="AL19" s="267"/>
      <c r="AM19" s="239"/>
      <c r="AN19" s="240"/>
      <c r="AO19" s="50" t="s">
        <v>20</v>
      </c>
      <c r="AP19" s="239"/>
      <c r="AQ19" s="240"/>
      <c r="AR19" s="50" t="s">
        <v>20</v>
      </c>
      <c r="AS19" s="239"/>
      <c r="AT19" s="240"/>
      <c r="AU19" s="50" t="s">
        <v>20</v>
      </c>
      <c r="AV19" s="239"/>
      <c r="AW19" s="240"/>
      <c r="AX19" s="50" t="s">
        <v>20</v>
      </c>
      <c r="AY19" s="239"/>
      <c r="AZ19" s="240"/>
      <c r="BA19" s="50" t="s">
        <v>20</v>
      </c>
      <c r="BB19" s="239"/>
      <c r="BC19" s="240"/>
      <c r="BD19" s="50" t="s">
        <v>20</v>
      </c>
    </row>
    <row r="20" spans="1:56" ht="15" customHeight="1" x14ac:dyDescent="0.15">
      <c r="A20" s="49">
        <v>4</v>
      </c>
      <c r="B20" s="246" t="s">
        <v>34</v>
      </c>
      <c r="C20" s="263"/>
      <c r="D20" s="264"/>
      <c r="E20" s="239">
        <f t="shared" si="0"/>
        <v>0</v>
      </c>
      <c r="F20" s="240"/>
      <c r="G20" s="240"/>
      <c r="H20" s="50" t="s">
        <v>20</v>
      </c>
      <c r="J20" s="51">
        <v>4</v>
      </c>
      <c r="K20" s="246" t="s">
        <v>34</v>
      </c>
      <c r="L20" s="263"/>
      <c r="M20" s="264"/>
      <c r="N20" s="239">
        <f t="shared" si="1"/>
        <v>0</v>
      </c>
      <c r="O20" s="240"/>
      <c r="P20" s="50" t="s">
        <v>20</v>
      </c>
      <c r="Q20" s="239">
        <f t="shared" si="2"/>
        <v>0</v>
      </c>
      <c r="R20" s="240"/>
      <c r="S20" s="50" t="s">
        <v>20</v>
      </c>
      <c r="T20" s="239">
        <f t="shared" si="3"/>
        <v>0</v>
      </c>
      <c r="U20" s="240"/>
      <c r="V20" s="50" t="s">
        <v>20</v>
      </c>
      <c r="W20" s="239">
        <f t="shared" si="4"/>
        <v>0</v>
      </c>
      <c r="X20" s="240"/>
      <c r="Y20" s="50" t="s">
        <v>20</v>
      </c>
      <c r="Z20" s="239">
        <f t="shared" si="5"/>
        <v>0</v>
      </c>
      <c r="AA20" s="240"/>
      <c r="AB20" s="50" t="s">
        <v>20</v>
      </c>
      <c r="AC20" s="239">
        <f t="shared" si="6"/>
        <v>0</v>
      </c>
      <c r="AD20" s="240"/>
      <c r="AE20" s="50" t="s">
        <v>20</v>
      </c>
      <c r="AI20" s="51">
        <v>4</v>
      </c>
      <c r="AJ20" s="246" t="s">
        <v>34</v>
      </c>
      <c r="AK20" s="263"/>
      <c r="AL20" s="264"/>
      <c r="AM20" s="239"/>
      <c r="AN20" s="240"/>
      <c r="AO20" s="50" t="s">
        <v>20</v>
      </c>
      <c r="AP20" s="239"/>
      <c r="AQ20" s="240"/>
      <c r="AR20" s="50" t="s">
        <v>20</v>
      </c>
      <c r="AS20" s="239"/>
      <c r="AT20" s="240"/>
      <c r="AU20" s="50" t="s">
        <v>20</v>
      </c>
      <c r="AV20" s="239"/>
      <c r="AW20" s="240"/>
      <c r="AX20" s="50" t="s">
        <v>20</v>
      </c>
      <c r="AY20" s="239"/>
      <c r="AZ20" s="240"/>
      <c r="BA20" s="50" t="s">
        <v>20</v>
      </c>
      <c r="BB20" s="239"/>
      <c r="BC20" s="240"/>
      <c r="BD20" s="50" t="s">
        <v>20</v>
      </c>
    </row>
    <row r="21" spans="1:56" ht="15" customHeight="1" x14ac:dyDescent="0.15">
      <c r="A21" s="49">
        <v>5</v>
      </c>
      <c r="B21" s="246" t="s">
        <v>35</v>
      </c>
      <c r="C21" s="247"/>
      <c r="D21" s="248"/>
      <c r="E21" s="239">
        <f t="shared" si="0"/>
        <v>0</v>
      </c>
      <c r="F21" s="240"/>
      <c r="G21" s="240"/>
      <c r="H21" s="50" t="s">
        <v>20</v>
      </c>
      <c r="J21" s="51">
        <v>5</v>
      </c>
      <c r="K21" s="246" t="s">
        <v>35</v>
      </c>
      <c r="L21" s="247"/>
      <c r="M21" s="248"/>
      <c r="N21" s="239">
        <f t="shared" si="1"/>
        <v>0</v>
      </c>
      <c r="O21" s="240"/>
      <c r="P21" s="50" t="s">
        <v>20</v>
      </c>
      <c r="Q21" s="239">
        <f t="shared" si="2"/>
        <v>0</v>
      </c>
      <c r="R21" s="240"/>
      <c r="S21" s="50" t="s">
        <v>20</v>
      </c>
      <c r="T21" s="239">
        <f t="shared" si="3"/>
        <v>0</v>
      </c>
      <c r="U21" s="240"/>
      <c r="V21" s="50" t="s">
        <v>20</v>
      </c>
      <c r="W21" s="239">
        <f t="shared" si="4"/>
        <v>0</v>
      </c>
      <c r="X21" s="240"/>
      <c r="Y21" s="50" t="s">
        <v>20</v>
      </c>
      <c r="Z21" s="239">
        <f t="shared" si="5"/>
        <v>0</v>
      </c>
      <c r="AA21" s="240"/>
      <c r="AB21" s="50" t="s">
        <v>20</v>
      </c>
      <c r="AC21" s="239">
        <f t="shared" si="6"/>
        <v>0</v>
      </c>
      <c r="AD21" s="240"/>
      <c r="AE21" s="50" t="s">
        <v>20</v>
      </c>
      <c r="AI21" s="51">
        <v>5</v>
      </c>
      <c r="AJ21" s="246" t="s">
        <v>35</v>
      </c>
      <c r="AK21" s="247"/>
      <c r="AL21" s="248"/>
      <c r="AM21" s="239"/>
      <c r="AN21" s="240"/>
      <c r="AO21" s="50" t="s">
        <v>20</v>
      </c>
      <c r="AP21" s="239"/>
      <c r="AQ21" s="240"/>
      <c r="AR21" s="50" t="s">
        <v>20</v>
      </c>
      <c r="AS21" s="239"/>
      <c r="AT21" s="240"/>
      <c r="AU21" s="50" t="s">
        <v>20</v>
      </c>
      <c r="AV21" s="239"/>
      <c r="AW21" s="240"/>
      <c r="AX21" s="50" t="s">
        <v>20</v>
      </c>
      <c r="AY21" s="239"/>
      <c r="AZ21" s="240"/>
      <c r="BA21" s="50" t="s">
        <v>20</v>
      </c>
      <c r="BB21" s="239"/>
      <c r="BC21" s="240"/>
      <c r="BD21" s="50" t="s">
        <v>20</v>
      </c>
    </row>
    <row r="22" spans="1:56" ht="15" customHeight="1" x14ac:dyDescent="0.15">
      <c r="A22" s="353" t="s">
        <v>36</v>
      </c>
      <c r="B22" s="246" t="s">
        <v>37</v>
      </c>
      <c r="C22" s="247"/>
      <c r="D22" s="248"/>
      <c r="E22" s="239">
        <f>SUM(N22:AD22)</f>
        <v>0</v>
      </c>
      <c r="F22" s="240"/>
      <c r="G22" s="240"/>
      <c r="H22" s="50" t="s">
        <v>20</v>
      </c>
      <c r="J22" s="306" t="s">
        <v>36</v>
      </c>
      <c r="K22" s="246" t="s">
        <v>37</v>
      </c>
      <c r="L22" s="247"/>
      <c r="M22" s="248"/>
      <c r="N22" s="239">
        <f t="shared" si="1"/>
        <v>0</v>
      </c>
      <c r="O22" s="240"/>
      <c r="P22" s="50" t="s">
        <v>20</v>
      </c>
      <c r="Q22" s="239">
        <f t="shared" si="2"/>
        <v>0</v>
      </c>
      <c r="R22" s="240"/>
      <c r="S22" s="50" t="s">
        <v>20</v>
      </c>
      <c r="T22" s="239">
        <f t="shared" si="3"/>
        <v>0</v>
      </c>
      <c r="U22" s="240"/>
      <c r="V22" s="50" t="s">
        <v>20</v>
      </c>
      <c r="W22" s="239">
        <f t="shared" si="4"/>
        <v>0</v>
      </c>
      <c r="X22" s="240"/>
      <c r="Y22" s="50" t="s">
        <v>20</v>
      </c>
      <c r="Z22" s="239">
        <f t="shared" si="5"/>
        <v>0</v>
      </c>
      <c r="AA22" s="240"/>
      <c r="AB22" s="50" t="s">
        <v>20</v>
      </c>
      <c r="AC22" s="239">
        <f t="shared" si="6"/>
        <v>0</v>
      </c>
      <c r="AD22" s="240"/>
      <c r="AE22" s="50" t="s">
        <v>20</v>
      </c>
      <c r="AI22" s="306" t="s">
        <v>36</v>
      </c>
      <c r="AJ22" s="246" t="s">
        <v>37</v>
      </c>
      <c r="AK22" s="247"/>
      <c r="AL22" s="248"/>
      <c r="AM22" s="239"/>
      <c r="AN22" s="240"/>
      <c r="AO22" s="50" t="s">
        <v>20</v>
      </c>
      <c r="AP22" s="239"/>
      <c r="AQ22" s="240"/>
      <c r="AR22" s="50" t="s">
        <v>20</v>
      </c>
      <c r="AS22" s="239"/>
      <c r="AT22" s="240"/>
      <c r="AU22" s="50" t="s">
        <v>20</v>
      </c>
      <c r="AV22" s="239"/>
      <c r="AW22" s="240"/>
      <c r="AX22" s="50" t="s">
        <v>20</v>
      </c>
      <c r="AY22" s="239"/>
      <c r="AZ22" s="240"/>
      <c r="BA22" s="50" t="s">
        <v>20</v>
      </c>
      <c r="BB22" s="239"/>
      <c r="BC22" s="240"/>
      <c r="BD22" s="50" t="s">
        <v>20</v>
      </c>
    </row>
    <row r="23" spans="1:56" ht="15" customHeight="1" x14ac:dyDescent="0.15">
      <c r="A23" s="353"/>
      <c r="B23" s="246" t="s">
        <v>38</v>
      </c>
      <c r="C23" s="247"/>
      <c r="D23" s="248"/>
      <c r="E23" s="239">
        <f t="shared" si="0"/>
        <v>0</v>
      </c>
      <c r="F23" s="240"/>
      <c r="G23" s="240"/>
      <c r="H23" s="50" t="s">
        <v>20</v>
      </c>
      <c r="J23" s="307"/>
      <c r="K23" s="246" t="s">
        <v>38</v>
      </c>
      <c r="L23" s="247"/>
      <c r="M23" s="248"/>
      <c r="N23" s="239">
        <f t="shared" si="1"/>
        <v>0</v>
      </c>
      <c r="O23" s="240"/>
      <c r="P23" s="50" t="s">
        <v>20</v>
      </c>
      <c r="Q23" s="239">
        <f t="shared" si="2"/>
        <v>0</v>
      </c>
      <c r="R23" s="240"/>
      <c r="S23" s="50" t="s">
        <v>20</v>
      </c>
      <c r="T23" s="239">
        <f t="shared" si="3"/>
        <v>0</v>
      </c>
      <c r="U23" s="240"/>
      <c r="V23" s="50" t="s">
        <v>20</v>
      </c>
      <c r="W23" s="239">
        <f t="shared" si="4"/>
        <v>0</v>
      </c>
      <c r="X23" s="240"/>
      <c r="Y23" s="50" t="s">
        <v>20</v>
      </c>
      <c r="Z23" s="239">
        <f t="shared" si="5"/>
        <v>0</v>
      </c>
      <c r="AA23" s="240"/>
      <c r="AB23" s="50" t="s">
        <v>20</v>
      </c>
      <c r="AC23" s="239">
        <f t="shared" si="6"/>
        <v>0</v>
      </c>
      <c r="AD23" s="240"/>
      <c r="AE23" s="50" t="s">
        <v>20</v>
      </c>
      <c r="AI23" s="307"/>
      <c r="AJ23" s="246" t="s">
        <v>38</v>
      </c>
      <c r="AK23" s="247"/>
      <c r="AL23" s="248"/>
      <c r="AM23" s="239"/>
      <c r="AN23" s="240"/>
      <c r="AO23" s="50" t="s">
        <v>20</v>
      </c>
      <c r="AP23" s="239"/>
      <c r="AQ23" s="240"/>
      <c r="AR23" s="50" t="s">
        <v>20</v>
      </c>
      <c r="AS23" s="239"/>
      <c r="AT23" s="240"/>
      <c r="AU23" s="50" t="s">
        <v>20</v>
      </c>
      <c r="AV23" s="239"/>
      <c r="AW23" s="240"/>
      <c r="AX23" s="50" t="s">
        <v>20</v>
      </c>
      <c r="AY23" s="239"/>
      <c r="AZ23" s="240"/>
      <c r="BA23" s="50" t="s">
        <v>20</v>
      </c>
      <c r="BB23" s="239"/>
      <c r="BC23" s="240"/>
      <c r="BD23" s="50" t="s">
        <v>20</v>
      </c>
    </row>
    <row r="24" spans="1:56" ht="15" customHeight="1" thickBot="1" x14ac:dyDescent="0.2">
      <c r="A24" s="354"/>
      <c r="B24" s="318" t="s">
        <v>39</v>
      </c>
      <c r="C24" s="242"/>
      <c r="D24" s="243"/>
      <c r="E24" s="244">
        <f t="shared" si="0"/>
        <v>0</v>
      </c>
      <c r="F24" s="245"/>
      <c r="G24" s="245"/>
      <c r="H24" s="55" t="s">
        <v>20</v>
      </c>
      <c r="J24" s="308"/>
      <c r="K24" s="246" t="s">
        <v>39</v>
      </c>
      <c r="L24" s="247"/>
      <c r="M24" s="248"/>
      <c r="N24" s="239">
        <f t="shared" si="1"/>
        <v>0</v>
      </c>
      <c r="O24" s="240"/>
      <c r="P24" s="50" t="s">
        <v>20</v>
      </c>
      <c r="Q24" s="239">
        <f t="shared" si="2"/>
        <v>0</v>
      </c>
      <c r="R24" s="240"/>
      <c r="S24" s="50" t="s">
        <v>20</v>
      </c>
      <c r="T24" s="239">
        <f t="shared" si="3"/>
        <v>0</v>
      </c>
      <c r="U24" s="240"/>
      <c r="V24" s="50" t="s">
        <v>20</v>
      </c>
      <c r="W24" s="239">
        <f t="shared" si="4"/>
        <v>0</v>
      </c>
      <c r="X24" s="240"/>
      <c r="Y24" s="50" t="s">
        <v>20</v>
      </c>
      <c r="Z24" s="239">
        <f t="shared" si="5"/>
        <v>0</v>
      </c>
      <c r="AA24" s="240"/>
      <c r="AB24" s="50" t="s">
        <v>20</v>
      </c>
      <c r="AC24" s="239">
        <f t="shared" si="6"/>
        <v>0</v>
      </c>
      <c r="AD24" s="240"/>
      <c r="AE24" s="50" t="s">
        <v>20</v>
      </c>
      <c r="AI24" s="308"/>
      <c r="AJ24" s="246" t="s">
        <v>39</v>
      </c>
      <c r="AK24" s="247"/>
      <c r="AL24" s="248"/>
      <c r="AM24" s="239"/>
      <c r="AN24" s="240"/>
      <c r="AO24" s="50" t="s">
        <v>20</v>
      </c>
      <c r="AP24" s="239"/>
      <c r="AQ24" s="240"/>
      <c r="AR24" s="50" t="s">
        <v>20</v>
      </c>
      <c r="AS24" s="239"/>
      <c r="AT24" s="240"/>
      <c r="AU24" s="50" t="s">
        <v>20</v>
      </c>
      <c r="AV24" s="239"/>
      <c r="AW24" s="240"/>
      <c r="AX24" s="50" t="s">
        <v>20</v>
      </c>
      <c r="AY24" s="239"/>
      <c r="AZ24" s="240"/>
      <c r="BA24" s="50" t="s">
        <v>20</v>
      </c>
      <c r="BB24" s="239"/>
      <c r="BC24" s="240"/>
      <c r="BD24" s="50" t="s">
        <v>20</v>
      </c>
    </row>
    <row r="25" spans="1:56" ht="15" customHeight="1" thickTop="1" thickBot="1" x14ac:dyDescent="0.2">
      <c r="A25" s="345" t="s">
        <v>76</v>
      </c>
      <c r="B25" s="348" t="s">
        <v>40</v>
      </c>
      <c r="C25" s="349"/>
      <c r="D25" s="350"/>
      <c r="E25" s="351"/>
      <c r="F25" s="352"/>
      <c r="G25" s="352"/>
      <c r="H25" s="60" t="s">
        <v>20</v>
      </c>
      <c r="J25" s="303" t="s">
        <v>69</v>
      </c>
      <c r="K25" s="304"/>
      <c r="L25" s="304"/>
      <c r="M25" s="305"/>
      <c r="N25" s="244">
        <f>SUM(N17:O24)</f>
        <v>0</v>
      </c>
      <c r="O25" s="245"/>
      <c r="P25" s="55" t="s">
        <v>20</v>
      </c>
      <c r="Q25" s="244">
        <f>SUM(Q17:R24)</f>
        <v>0</v>
      </c>
      <c r="R25" s="245"/>
      <c r="S25" s="55" t="s">
        <v>20</v>
      </c>
      <c r="T25" s="244">
        <f>SUM(T17:U24)</f>
        <v>0</v>
      </c>
      <c r="U25" s="245"/>
      <c r="V25" s="55" t="s">
        <v>20</v>
      </c>
      <c r="W25" s="244">
        <f>SUM(W17:X24)</f>
        <v>0</v>
      </c>
      <c r="X25" s="245"/>
      <c r="Y25" s="55" t="s">
        <v>20</v>
      </c>
      <c r="Z25" s="244">
        <f>SUM(Z17:AA24)</f>
        <v>0</v>
      </c>
      <c r="AA25" s="245"/>
      <c r="AB25" s="55" t="s">
        <v>20</v>
      </c>
      <c r="AC25" s="244">
        <f>SUM(AC17:AD24)</f>
        <v>0</v>
      </c>
      <c r="AD25" s="245"/>
      <c r="AE25" s="55" t="s">
        <v>20</v>
      </c>
      <c r="AI25" s="303" t="s">
        <v>69</v>
      </c>
      <c r="AJ25" s="304"/>
      <c r="AK25" s="304"/>
      <c r="AL25" s="305"/>
      <c r="AM25" s="244">
        <f>SUM(AM17:AN24)</f>
        <v>0</v>
      </c>
      <c r="AN25" s="245"/>
      <c r="AO25" s="55" t="s">
        <v>20</v>
      </c>
      <c r="AP25" s="244">
        <f>SUM(AP17:AQ24)</f>
        <v>0</v>
      </c>
      <c r="AQ25" s="245"/>
      <c r="AR25" s="55" t="s">
        <v>20</v>
      </c>
      <c r="AS25" s="244">
        <f>SUM(AS17:AT24)</f>
        <v>0</v>
      </c>
      <c r="AT25" s="245"/>
      <c r="AU25" s="55" t="s">
        <v>20</v>
      </c>
      <c r="AV25" s="244">
        <f>SUM(AV17:AW24)</f>
        <v>0</v>
      </c>
      <c r="AW25" s="245"/>
      <c r="AX25" s="55" t="s">
        <v>20</v>
      </c>
      <c r="AY25" s="244">
        <f>SUM(AY17:AZ24)</f>
        <v>0</v>
      </c>
      <c r="AZ25" s="245"/>
      <c r="BA25" s="55" t="s">
        <v>20</v>
      </c>
      <c r="BB25" s="244">
        <f>SUM(BB17:BC24)</f>
        <v>0</v>
      </c>
      <c r="BC25" s="245"/>
      <c r="BD25" s="55" t="s">
        <v>20</v>
      </c>
    </row>
    <row r="26" spans="1:56" ht="15" customHeight="1" thickTop="1" thickBot="1" x14ac:dyDescent="0.2">
      <c r="A26" s="346"/>
      <c r="B26" s="246" t="s">
        <v>41</v>
      </c>
      <c r="C26" s="247"/>
      <c r="D26" s="248"/>
      <c r="E26" s="239"/>
      <c r="F26" s="240"/>
      <c r="G26" s="240"/>
      <c r="H26" s="52" t="s">
        <v>20</v>
      </c>
      <c r="Q26" s="61"/>
      <c r="R26" s="61"/>
      <c r="T26" s="61"/>
      <c r="U26" s="61"/>
      <c r="W26" s="61"/>
      <c r="X26" s="61"/>
      <c r="AP26" s="61"/>
      <c r="AQ26" s="61"/>
      <c r="AS26" s="61"/>
      <c r="AT26" s="61"/>
      <c r="AV26" s="231"/>
      <c r="AW26" s="231"/>
      <c r="AX26" s="103"/>
      <c r="AY26" s="231"/>
      <c r="AZ26" s="231"/>
      <c r="BA26" s="103"/>
      <c r="BB26" s="231"/>
      <c r="BC26" s="231"/>
      <c r="BD26" s="103"/>
    </row>
    <row r="27" spans="1:56" ht="15" customHeight="1" thickBot="1" x14ac:dyDescent="0.2">
      <c r="A27" s="347"/>
      <c r="B27" s="246" t="s">
        <v>42</v>
      </c>
      <c r="C27" s="247"/>
      <c r="D27" s="248"/>
      <c r="E27" s="351"/>
      <c r="F27" s="352"/>
      <c r="G27" s="352"/>
      <c r="H27" s="52" t="s">
        <v>20</v>
      </c>
      <c r="J27" s="296" t="s">
        <v>43</v>
      </c>
      <c r="K27" s="297"/>
      <c r="L27" s="297"/>
      <c r="M27" s="298"/>
      <c r="N27" s="237">
        <f>N13-N25</f>
        <v>0</v>
      </c>
      <c r="O27" s="238"/>
      <c r="P27" s="62" t="s">
        <v>20</v>
      </c>
      <c r="Q27" s="237">
        <f>Q13-Q25</f>
        <v>0</v>
      </c>
      <c r="R27" s="238"/>
      <c r="S27" s="62" t="s">
        <v>20</v>
      </c>
      <c r="T27" s="237">
        <f>T13-T25</f>
        <v>0</v>
      </c>
      <c r="U27" s="238"/>
      <c r="V27" s="62" t="s">
        <v>20</v>
      </c>
      <c r="W27" s="237">
        <f>W13-W25</f>
        <v>0</v>
      </c>
      <c r="X27" s="238"/>
      <c r="Y27" s="62" t="s">
        <v>20</v>
      </c>
      <c r="Z27" s="237">
        <f>Z13-Z25</f>
        <v>0</v>
      </c>
      <c r="AA27" s="238"/>
      <c r="AB27" s="62" t="s">
        <v>20</v>
      </c>
      <c r="AC27" s="237">
        <f>AC13-AC25</f>
        <v>0</v>
      </c>
      <c r="AD27" s="238"/>
      <c r="AE27" s="62" t="s">
        <v>20</v>
      </c>
      <c r="AI27" s="296" t="s">
        <v>43</v>
      </c>
      <c r="AJ27" s="297"/>
      <c r="AK27" s="297"/>
      <c r="AL27" s="298"/>
      <c r="AM27" s="237">
        <f>AM13-AM25</f>
        <v>0</v>
      </c>
      <c r="AN27" s="238"/>
      <c r="AO27" s="62" t="s">
        <v>20</v>
      </c>
      <c r="AP27" s="237">
        <f>AP13-AP25</f>
        <v>0</v>
      </c>
      <c r="AQ27" s="238"/>
      <c r="AR27" s="62" t="s">
        <v>20</v>
      </c>
      <c r="AS27" s="237">
        <f>AS13-AS25</f>
        <v>0</v>
      </c>
      <c r="AT27" s="238"/>
      <c r="AU27" s="62" t="s">
        <v>20</v>
      </c>
      <c r="AV27" s="237">
        <f>AV13-AV25</f>
        <v>0</v>
      </c>
      <c r="AW27" s="238"/>
      <c r="AX27" s="102" t="s">
        <v>20</v>
      </c>
      <c r="AY27" s="237">
        <f>AY13-AY25</f>
        <v>0</v>
      </c>
      <c r="AZ27" s="238"/>
      <c r="BA27" s="102" t="s">
        <v>20</v>
      </c>
      <c r="BB27" s="237">
        <f>BB13-BB25</f>
        <v>0</v>
      </c>
      <c r="BC27" s="238"/>
      <c r="BD27" s="102" t="s">
        <v>20</v>
      </c>
    </row>
    <row r="28" spans="1:56" ht="15" customHeight="1" x14ac:dyDescent="0.15">
      <c r="A28" s="49">
        <v>8</v>
      </c>
      <c r="B28" s="246" t="s">
        <v>44</v>
      </c>
      <c r="C28" s="247"/>
      <c r="D28" s="248"/>
      <c r="E28" s="239"/>
      <c r="F28" s="240"/>
      <c r="G28" s="240"/>
      <c r="H28" s="52" t="s">
        <v>20</v>
      </c>
    </row>
    <row r="29" spans="1:56" ht="15" customHeight="1" x14ac:dyDescent="0.15">
      <c r="A29" s="49">
        <v>9</v>
      </c>
      <c r="B29" s="246" t="s">
        <v>45</v>
      </c>
      <c r="C29" s="247"/>
      <c r="D29" s="248"/>
      <c r="E29" s="239"/>
      <c r="F29" s="240"/>
      <c r="G29" s="240"/>
      <c r="H29" s="52" t="s">
        <v>20</v>
      </c>
      <c r="J29" s="338" t="s">
        <v>46</v>
      </c>
      <c r="K29" s="338"/>
      <c r="L29" s="338"/>
      <c r="M29" s="338"/>
      <c r="AC29" s="40" t="s">
        <v>74</v>
      </c>
      <c r="AI29" s="230"/>
      <c r="AJ29" s="230"/>
      <c r="AK29" s="230"/>
      <c r="AL29" s="230"/>
      <c r="AM29" s="41"/>
      <c r="AN29" s="41"/>
      <c r="AO29" s="41"/>
      <c r="AP29" s="41"/>
      <c r="AQ29" s="41"/>
      <c r="AR29" s="41"/>
      <c r="AS29" s="41"/>
      <c r="AT29" s="41"/>
      <c r="AU29" s="41"/>
      <c r="AV29" s="41"/>
      <c r="AW29" s="41"/>
      <c r="AX29" s="41"/>
      <c r="AY29" s="41"/>
      <c r="AZ29" s="41"/>
      <c r="BA29" s="41"/>
      <c r="BB29" s="41"/>
      <c r="BC29" s="41"/>
      <c r="BD29" s="41"/>
    </row>
    <row r="30" spans="1:56" ht="15" customHeight="1" x14ac:dyDescent="0.15">
      <c r="A30" s="49">
        <v>10</v>
      </c>
      <c r="B30" s="339" t="s">
        <v>47</v>
      </c>
      <c r="C30" s="340"/>
      <c r="D30" s="341"/>
      <c r="E30" s="239"/>
      <c r="F30" s="240"/>
      <c r="G30" s="240"/>
      <c r="H30" s="52" t="s">
        <v>20</v>
      </c>
      <c r="J30" s="342" t="s">
        <v>48</v>
      </c>
      <c r="K30" s="63"/>
      <c r="L30" s="64"/>
      <c r="M30" s="64"/>
      <c r="N30" s="63"/>
      <c r="O30" s="64"/>
      <c r="P30" s="65"/>
      <c r="Q30" s="64"/>
      <c r="R30" s="64"/>
      <c r="S30" s="66" t="s">
        <v>88</v>
      </c>
      <c r="T30" s="63"/>
      <c r="U30" s="64"/>
      <c r="V30" s="64"/>
      <c r="W30" s="63"/>
      <c r="X30" s="64"/>
      <c r="Y30" s="65" t="s">
        <v>80</v>
      </c>
      <c r="Z30" s="330" t="s">
        <v>70</v>
      </c>
      <c r="AA30" s="331"/>
      <c r="AB30" s="332"/>
      <c r="AC30" s="63"/>
      <c r="AD30" s="64"/>
      <c r="AE30" s="66" t="s">
        <v>89</v>
      </c>
      <c r="AI30" s="251"/>
      <c r="AJ30" s="41"/>
      <c r="AK30" s="41"/>
      <c r="AL30" s="41"/>
      <c r="AM30" s="41"/>
      <c r="AN30" s="41"/>
      <c r="AO30" s="41"/>
      <c r="AP30" s="41"/>
      <c r="AQ30" s="41"/>
      <c r="AR30" s="68"/>
      <c r="AS30" s="41"/>
      <c r="AT30" s="41"/>
      <c r="AU30" s="41"/>
      <c r="AV30" s="41"/>
      <c r="AW30" s="41"/>
      <c r="AX30" s="41"/>
      <c r="AY30" s="235"/>
      <c r="AZ30" s="235"/>
      <c r="BA30" s="235"/>
      <c r="BB30" s="41"/>
      <c r="BC30" s="41"/>
      <c r="BD30" s="68"/>
    </row>
    <row r="31" spans="1:56" ht="15" customHeight="1" x14ac:dyDescent="0.15">
      <c r="A31" s="49">
        <v>11</v>
      </c>
      <c r="B31" s="246" t="s">
        <v>49</v>
      </c>
      <c r="C31" s="247"/>
      <c r="D31" s="248"/>
      <c r="E31" s="239"/>
      <c r="F31" s="240"/>
      <c r="G31" s="240"/>
      <c r="H31" s="52" t="s">
        <v>20</v>
      </c>
      <c r="J31" s="343"/>
      <c r="K31" s="67"/>
      <c r="L31" s="41"/>
      <c r="M31" s="68" t="s">
        <v>90</v>
      </c>
      <c r="N31" s="313" t="s">
        <v>50</v>
      </c>
      <c r="O31" s="235"/>
      <c r="P31" s="314"/>
      <c r="Q31" s="388">
        <f>労働時間!AE10</f>
        <v>0</v>
      </c>
      <c r="R31" s="389"/>
      <c r="S31" s="390"/>
      <c r="T31" s="313" t="s">
        <v>51</v>
      </c>
      <c r="U31" s="235"/>
      <c r="V31" s="314"/>
      <c r="W31" s="391"/>
      <c r="X31" s="254"/>
      <c r="Y31" s="392"/>
      <c r="Z31" s="41"/>
      <c r="AA31" s="41"/>
      <c r="AB31" s="41"/>
      <c r="AC31" s="319">
        <f>IF(W31="",0,Q31/W31)</f>
        <v>0</v>
      </c>
      <c r="AD31" s="320"/>
      <c r="AE31" s="321"/>
      <c r="AI31" s="251"/>
      <c r="AJ31" s="41"/>
      <c r="AK31" s="41"/>
      <c r="AL31" s="68"/>
      <c r="AM31" s="235"/>
      <c r="AN31" s="235"/>
      <c r="AO31" s="235"/>
      <c r="AP31" s="252"/>
      <c r="AQ31" s="253"/>
      <c r="AR31" s="253"/>
      <c r="AS31" s="235"/>
      <c r="AT31" s="235"/>
      <c r="AU31" s="235"/>
      <c r="AV31" s="249"/>
      <c r="AW31" s="249"/>
      <c r="AX31" s="249"/>
      <c r="AY31" s="41"/>
      <c r="AZ31" s="41"/>
      <c r="BA31" s="41"/>
      <c r="BB31" s="232"/>
      <c r="BC31" s="233"/>
      <c r="BD31" s="233"/>
    </row>
    <row r="32" spans="1:56" ht="15" customHeight="1" x14ac:dyDescent="0.15">
      <c r="A32" s="49">
        <v>12</v>
      </c>
      <c r="B32" s="246" t="s">
        <v>52</v>
      </c>
      <c r="C32" s="247"/>
      <c r="D32" s="248"/>
      <c r="E32" s="239"/>
      <c r="F32" s="240"/>
      <c r="G32" s="240"/>
      <c r="H32" s="52" t="s">
        <v>20</v>
      </c>
      <c r="J32" s="343"/>
      <c r="K32" s="382">
        <f>SUM(Q31+Q34)</f>
        <v>0</v>
      </c>
      <c r="L32" s="383"/>
      <c r="M32" s="384"/>
      <c r="N32" s="58"/>
      <c r="O32" s="70"/>
      <c r="P32" s="71"/>
      <c r="Q32" s="70"/>
      <c r="R32" s="70"/>
      <c r="S32" s="71"/>
      <c r="T32" s="58"/>
      <c r="U32" s="70"/>
      <c r="V32" s="70"/>
      <c r="W32" s="58"/>
      <c r="X32" s="70"/>
      <c r="Y32" s="71"/>
      <c r="Z32" s="385" t="s">
        <v>71</v>
      </c>
      <c r="AA32" s="386"/>
      <c r="AB32" s="387"/>
      <c r="AC32" s="58"/>
      <c r="AD32" s="70"/>
      <c r="AE32" s="71"/>
      <c r="AI32" s="251"/>
      <c r="AJ32" s="234"/>
      <c r="AK32" s="234"/>
      <c r="AL32" s="234"/>
      <c r="AM32" s="41"/>
      <c r="AN32" s="41"/>
      <c r="AO32" s="41"/>
      <c r="AP32" s="41"/>
      <c r="AQ32" s="41"/>
      <c r="AR32" s="41"/>
      <c r="AS32" s="41"/>
      <c r="AT32" s="41"/>
      <c r="AU32" s="41"/>
      <c r="AV32" s="41"/>
      <c r="AW32" s="41"/>
      <c r="AX32" s="41"/>
      <c r="AY32" s="235"/>
      <c r="AZ32" s="235"/>
      <c r="BA32" s="235"/>
      <c r="BB32" s="41"/>
      <c r="BC32" s="41"/>
      <c r="BD32" s="41"/>
    </row>
    <row r="33" spans="1:56" ht="15" customHeight="1" x14ac:dyDescent="0.15">
      <c r="A33" s="49">
        <v>13</v>
      </c>
      <c r="B33" s="246" t="s">
        <v>53</v>
      </c>
      <c r="C33" s="247"/>
      <c r="D33" s="248"/>
      <c r="E33" s="239"/>
      <c r="F33" s="240"/>
      <c r="G33" s="240"/>
      <c r="H33" s="52" t="s">
        <v>20</v>
      </c>
      <c r="J33" s="343"/>
      <c r="K33" s="382"/>
      <c r="L33" s="383"/>
      <c r="M33" s="384"/>
      <c r="N33" s="67"/>
      <c r="O33" s="41"/>
      <c r="P33" s="72"/>
      <c r="Q33" s="41"/>
      <c r="R33" s="41"/>
      <c r="S33" s="72"/>
      <c r="AI33" s="251"/>
      <c r="AJ33" s="234"/>
      <c r="AK33" s="234"/>
      <c r="AL33" s="234"/>
      <c r="AM33" s="41"/>
      <c r="AN33" s="41"/>
      <c r="AO33" s="41"/>
      <c r="AP33" s="41"/>
      <c r="AQ33" s="41"/>
      <c r="AR33" s="41"/>
      <c r="AS33" s="41"/>
      <c r="AT33" s="41"/>
      <c r="AU33" s="41"/>
      <c r="AV33" s="41"/>
      <c r="AW33" s="41"/>
      <c r="AX33" s="41"/>
      <c r="AY33" s="41"/>
      <c r="AZ33" s="41"/>
      <c r="BA33" s="41"/>
      <c r="BB33" s="41"/>
      <c r="BC33" s="41"/>
      <c r="BD33" s="41"/>
    </row>
    <row r="34" spans="1:56" ht="15" customHeight="1" x14ac:dyDescent="0.15">
      <c r="A34" s="49">
        <v>14</v>
      </c>
      <c r="B34" s="246" t="s">
        <v>54</v>
      </c>
      <c r="C34" s="247"/>
      <c r="D34" s="248"/>
      <c r="E34" s="239"/>
      <c r="F34" s="240"/>
      <c r="G34" s="240"/>
      <c r="H34" s="52" t="s">
        <v>20</v>
      </c>
      <c r="J34" s="343"/>
      <c r="K34" s="67"/>
      <c r="L34" s="41"/>
      <c r="M34" s="41"/>
      <c r="N34" s="313" t="s">
        <v>55</v>
      </c>
      <c r="O34" s="235"/>
      <c r="P34" s="314"/>
      <c r="Q34" s="315">
        <f>労働時間!AE11</f>
        <v>0</v>
      </c>
      <c r="R34" s="316"/>
      <c r="S34" s="317"/>
      <c r="AI34" s="251"/>
      <c r="AJ34" s="41"/>
      <c r="AK34" s="41"/>
      <c r="AL34" s="41"/>
      <c r="AM34" s="235"/>
      <c r="AN34" s="235"/>
      <c r="AO34" s="235"/>
      <c r="AP34" s="249"/>
      <c r="AQ34" s="250"/>
      <c r="AR34" s="250"/>
      <c r="AS34" s="41"/>
      <c r="AT34" s="41"/>
      <c r="AU34" s="41"/>
      <c r="AV34" s="41"/>
      <c r="AW34" s="41"/>
      <c r="AX34" s="41"/>
      <c r="AY34" s="41"/>
      <c r="AZ34" s="41"/>
      <c r="BA34" s="41"/>
      <c r="BB34" s="41"/>
      <c r="BC34" s="41"/>
      <c r="BD34" s="41"/>
    </row>
    <row r="35" spans="1:56" ht="15" customHeight="1" x14ac:dyDescent="0.15">
      <c r="A35" s="49">
        <v>15</v>
      </c>
      <c r="B35" s="246" t="s">
        <v>99</v>
      </c>
      <c r="C35" s="247"/>
      <c r="D35" s="248"/>
      <c r="E35" s="239"/>
      <c r="F35" s="240"/>
      <c r="G35" s="240"/>
      <c r="H35" s="52" t="s">
        <v>20</v>
      </c>
      <c r="J35" s="344"/>
      <c r="K35" s="58"/>
      <c r="L35" s="70"/>
      <c r="M35" s="70"/>
      <c r="N35" s="58"/>
      <c r="O35" s="70"/>
      <c r="P35" s="71"/>
      <c r="Q35" s="70"/>
      <c r="R35" s="70"/>
      <c r="S35" s="71"/>
      <c r="AI35" s="251"/>
      <c r="AJ35" s="41"/>
      <c r="AK35" s="41"/>
      <c r="AL35" s="41"/>
      <c r="AM35" s="41"/>
      <c r="AN35" s="41"/>
      <c r="AO35" s="41"/>
      <c r="AP35" s="41"/>
      <c r="AQ35" s="41"/>
      <c r="AR35" s="41"/>
      <c r="AS35" s="41"/>
      <c r="AT35" s="41"/>
      <c r="AU35" s="41"/>
      <c r="AV35" s="41"/>
      <c r="AW35" s="41"/>
      <c r="AX35" s="41"/>
      <c r="AY35" s="41"/>
      <c r="AZ35" s="41"/>
      <c r="BA35" s="41"/>
      <c r="BB35" s="41"/>
      <c r="BC35" s="41"/>
      <c r="BD35" s="41"/>
    </row>
    <row r="36" spans="1:56" ht="15" customHeight="1" thickBot="1" x14ac:dyDescent="0.2">
      <c r="A36" s="318" t="s">
        <v>56</v>
      </c>
      <c r="B36" s="242"/>
      <c r="C36" s="242"/>
      <c r="D36" s="243"/>
      <c r="E36" s="244">
        <f>SUM(E17:G35)</f>
        <v>0</v>
      </c>
      <c r="F36" s="245"/>
      <c r="G36" s="245"/>
      <c r="H36" s="73" t="s">
        <v>20</v>
      </c>
    </row>
    <row r="37" spans="1:56" ht="15" customHeight="1" thickTop="1" thickBot="1" x14ac:dyDescent="0.2">
      <c r="A37" s="257" t="s">
        <v>57</v>
      </c>
      <c r="B37" s="258"/>
      <c r="C37" s="258"/>
      <c r="D37" s="259"/>
      <c r="E37" s="399">
        <f>E13-E36</f>
        <v>0</v>
      </c>
      <c r="F37" s="400"/>
      <c r="G37" s="400"/>
      <c r="H37" s="62" t="s">
        <v>20</v>
      </c>
    </row>
    <row r="38" spans="1:56" ht="15" customHeight="1" x14ac:dyDescent="0.15">
      <c r="A38" s="311"/>
      <c r="B38" s="311"/>
      <c r="C38" s="311"/>
      <c r="D38" s="311"/>
      <c r="E38" s="312"/>
      <c r="F38" s="312"/>
      <c r="G38" s="312"/>
      <c r="H38" s="74"/>
    </row>
    <row r="39" spans="1:56" ht="15" customHeight="1" x14ac:dyDescent="0.15">
      <c r="A39" s="75"/>
      <c r="B39" s="75"/>
      <c r="C39" s="75"/>
      <c r="D39" s="75"/>
      <c r="E39" s="76"/>
      <c r="F39" s="76"/>
      <c r="G39" s="76"/>
      <c r="H39" s="68"/>
    </row>
    <row r="40" spans="1:56" ht="15" customHeight="1" x14ac:dyDescent="0.15">
      <c r="A40" s="75"/>
      <c r="B40" s="75"/>
      <c r="C40" s="75"/>
      <c r="D40" s="75"/>
      <c r="E40" s="76"/>
      <c r="F40" s="76"/>
      <c r="G40" s="76"/>
      <c r="H40" s="68"/>
    </row>
    <row r="41" spans="1:56" ht="15" customHeight="1" x14ac:dyDescent="0.15">
      <c r="A41" s="75"/>
      <c r="B41" s="75"/>
      <c r="C41" s="75"/>
      <c r="D41" s="75"/>
      <c r="E41" s="76"/>
      <c r="F41" s="76"/>
      <c r="G41" s="76"/>
      <c r="H41" s="68"/>
    </row>
    <row r="42" spans="1:56" s="109" customFormat="1" ht="24.75" customHeight="1" x14ac:dyDescent="0.2">
      <c r="A42" s="377" t="s">
        <v>58</v>
      </c>
      <c r="B42" s="378"/>
      <c r="C42" s="378"/>
      <c r="D42" s="378"/>
      <c r="E42" s="378"/>
      <c r="F42" s="378"/>
      <c r="I42" s="367" t="s">
        <v>73</v>
      </c>
      <c r="J42" s="367"/>
      <c r="L42" s="368">
        <f>L1</f>
        <v>0</v>
      </c>
      <c r="M42" s="368"/>
      <c r="N42" s="368"/>
      <c r="O42" s="368"/>
      <c r="P42" s="368"/>
      <c r="U42" s="110"/>
      <c r="V42" s="110"/>
      <c r="W42" s="110"/>
      <c r="X42" s="110"/>
      <c r="Y42" s="110"/>
      <c r="Z42" s="110"/>
      <c r="AA42" s="110"/>
      <c r="AB42" s="110"/>
      <c r="AH42" s="302" t="s">
        <v>93</v>
      </c>
      <c r="AI42" s="302"/>
      <c r="AJ42" s="220"/>
      <c r="AK42" s="220"/>
      <c r="AL42" s="220"/>
      <c r="AM42" s="220"/>
      <c r="AN42" s="220"/>
      <c r="AO42" s="220"/>
      <c r="AP42" s="220"/>
      <c r="AQ42" s="220"/>
      <c r="AR42" s="220"/>
      <c r="AS42" s="220"/>
      <c r="AT42" s="220"/>
      <c r="AU42" s="220"/>
      <c r="AV42" s="220"/>
      <c r="AW42" s="110"/>
      <c r="AX42" s="110"/>
      <c r="AY42" s="110"/>
      <c r="AZ42" s="110"/>
      <c r="BA42" s="110"/>
      <c r="BB42" s="110"/>
      <c r="BC42" s="110"/>
      <c r="BD42" s="110"/>
    </row>
    <row r="43" spans="1:56" ht="15" customHeight="1" thickBot="1" x14ac:dyDescent="0.2">
      <c r="AH43" s="41"/>
      <c r="AI43" s="41"/>
      <c r="AJ43" s="41"/>
      <c r="AK43" s="41"/>
      <c r="AL43" s="41"/>
      <c r="AM43" s="41"/>
      <c r="AN43" s="41"/>
      <c r="AO43" s="41"/>
      <c r="AP43" s="41"/>
      <c r="AQ43" s="41"/>
      <c r="AR43" s="41"/>
      <c r="AS43" s="41"/>
      <c r="AT43" s="41"/>
      <c r="AU43" s="41"/>
      <c r="AV43" s="41"/>
      <c r="AW43" s="41"/>
      <c r="AX43" s="41"/>
      <c r="AY43" s="41"/>
      <c r="AZ43" s="41"/>
      <c r="BA43" s="41"/>
      <c r="BB43" s="41"/>
      <c r="BC43" s="41"/>
      <c r="BD43" s="41"/>
    </row>
    <row r="44" spans="1:56" ht="15" customHeight="1" thickBot="1" x14ac:dyDescent="0.2">
      <c r="A44" s="369" t="s">
        <v>59</v>
      </c>
      <c r="B44" s="370"/>
      <c r="C44" s="370"/>
      <c r="D44" s="370"/>
      <c r="E44" s="370"/>
      <c r="F44" s="370"/>
      <c r="G44" s="370"/>
      <c r="H44" s="371"/>
      <c r="J44" s="369" t="s">
        <v>14</v>
      </c>
      <c r="K44" s="372"/>
      <c r="L44" s="372"/>
      <c r="M44" s="372"/>
      <c r="N44" s="372"/>
      <c r="O44" s="372"/>
      <c r="P44" s="372"/>
      <c r="Q44" s="372"/>
      <c r="R44" s="372"/>
      <c r="S44" s="372"/>
      <c r="T44" s="372"/>
      <c r="U44" s="372"/>
      <c r="V44" s="372"/>
      <c r="W44" s="372"/>
      <c r="X44" s="372"/>
      <c r="Y44" s="372"/>
      <c r="Z44" s="372"/>
      <c r="AA44" s="372"/>
      <c r="AB44" s="372"/>
      <c r="AC44" s="372"/>
      <c r="AD44" s="372"/>
      <c r="AE44" s="373"/>
      <c r="AH44" s="41"/>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row>
    <row r="45" spans="1:56" ht="15" customHeight="1" thickBot="1" x14ac:dyDescent="0.2"/>
    <row r="46" spans="1:56" ht="15" customHeight="1" thickTop="1" x14ac:dyDescent="0.15">
      <c r="A46" s="291" t="s">
        <v>15</v>
      </c>
      <c r="B46" s="292"/>
      <c r="C46" s="292"/>
      <c r="D46" s="292"/>
      <c r="E46" s="292"/>
      <c r="F46" s="292"/>
      <c r="G46" s="292"/>
      <c r="H46" s="293"/>
      <c r="J46" s="42"/>
      <c r="K46" s="291" t="s">
        <v>16</v>
      </c>
      <c r="L46" s="292"/>
      <c r="M46" s="293"/>
      <c r="N46" s="374">
        <f>AM46</f>
        <v>0</v>
      </c>
      <c r="O46" s="375"/>
      <c r="P46" s="376"/>
      <c r="Q46" s="374">
        <f>AP46</f>
        <v>0</v>
      </c>
      <c r="R46" s="375"/>
      <c r="S46" s="376"/>
      <c r="T46" s="348">
        <f>AS46</f>
        <v>0</v>
      </c>
      <c r="U46" s="349"/>
      <c r="V46" s="350"/>
      <c r="W46" s="379">
        <f>AV46</f>
        <v>0</v>
      </c>
      <c r="X46" s="380"/>
      <c r="Y46" s="381"/>
      <c r="Z46" s="379">
        <f>AY46</f>
        <v>0</v>
      </c>
      <c r="AA46" s="380"/>
      <c r="AB46" s="381"/>
      <c r="AC46" s="300">
        <f>BB46</f>
        <v>0</v>
      </c>
      <c r="AD46" s="279"/>
      <c r="AE46" s="301"/>
      <c r="AI46" s="78"/>
      <c r="AJ46" s="291" t="s">
        <v>16</v>
      </c>
      <c r="AK46" s="292"/>
      <c r="AL46" s="293"/>
      <c r="AM46" s="300"/>
      <c r="AN46" s="279"/>
      <c r="AO46" s="301"/>
      <c r="AP46" s="300"/>
      <c r="AQ46" s="279"/>
      <c r="AR46" s="301"/>
      <c r="AS46" s="300"/>
      <c r="AT46" s="279"/>
      <c r="AU46" s="301"/>
      <c r="AV46" s="300"/>
      <c r="AW46" s="279"/>
      <c r="AX46" s="301"/>
      <c r="AY46" s="300"/>
      <c r="AZ46" s="279"/>
      <c r="BA46" s="301"/>
      <c r="BB46" s="300"/>
      <c r="BC46" s="279"/>
      <c r="BD46" s="283"/>
    </row>
    <row r="47" spans="1:56" ht="15" customHeight="1" thickBot="1" x14ac:dyDescent="0.2">
      <c r="A47" s="43"/>
      <c r="B47" s="273" t="s">
        <v>17</v>
      </c>
      <c r="C47" s="274"/>
      <c r="D47" s="275"/>
      <c r="E47" s="273" t="s">
        <v>18</v>
      </c>
      <c r="F47" s="274"/>
      <c r="G47" s="274"/>
      <c r="H47" s="275"/>
      <c r="J47" s="44"/>
      <c r="K47" s="273" t="s">
        <v>19</v>
      </c>
      <c r="L47" s="274"/>
      <c r="M47" s="275"/>
      <c r="N47" s="287">
        <f>AM47</f>
        <v>0</v>
      </c>
      <c r="O47" s="288"/>
      <c r="P47" s="289"/>
      <c r="Q47" s="287">
        <f>AP47</f>
        <v>0</v>
      </c>
      <c r="R47" s="288"/>
      <c r="S47" s="289"/>
      <c r="T47" s="287">
        <f>AS47</f>
        <v>0</v>
      </c>
      <c r="U47" s="288"/>
      <c r="V47" s="289"/>
      <c r="W47" s="287">
        <f>AV47</f>
        <v>0</v>
      </c>
      <c r="X47" s="288"/>
      <c r="Y47" s="289"/>
      <c r="Z47" s="287">
        <f>AY47</f>
        <v>0</v>
      </c>
      <c r="AA47" s="288"/>
      <c r="AB47" s="289"/>
      <c r="AC47" s="287">
        <f>BB47</f>
        <v>0</v>
      </c>
      <c r="AD47" s="288"/>
      <c r="AE47" s="289"/>
      <c r="AI47" s="79"/>
      <c r="AJ47" s="273" t="s">
        <v>19</v>
      </c>
      <c r="AK47" s="274"/>
      <c r="AL47" s="275"/>
      <c r="AM47" s="287"/>
      <c r="AN47" s="288"/>
      <c r="AO47" s="289"/>
      <c r="AP47" s="287"/>
      <c r="AQ47" s="288"/>
      <c r="AR47" s="289"/>
      <c r="AS47" s="287"/>
      <c r="AT47" s="288"/>
      <c r="AU47" s="289"/>
      <c r="AV47" s="287"/>
      <c r="AW47" s="288"/>
      <c r="AX47" s="289"/>
      <c r="AY47" s="287"/>
      <c r="AZ47" s="288"/>
      <c r="BA47" s="289"/>
      <c r="BB47" s="287"/>
      <c r="BC47" s="288"/>
      <c r="BD47" s="290"/>
    </row>
    <row r="48" spans="1:56" ht="15" customHeight="1" thickTop="1" x14ac:dyDescent="0.15">
      <c r="A48" s="45">
        <v>1</v>
      </c>
      <c r="B48" s="396">
        <f>N46</f>
        <v>0</v>
      </c>
      <c r="C48" s="397"/>
      <c r="D48" s="398"/>
      <c r="E48" s="268">
        <f>N54</f>
        <v>0</v>
      </c>
      <c r="F48" s="269"/>
      <c r="G48" s="269"/>
      <c r="H48" s="46" t="s">
        <v>20</v>
      </c>
      <c r="J48" s="47">
        <v>1</v>
      </c>
      <c r="K48" s="291" t="s">
        <v>21</v>
      </c>
      <c r="L48" s="292"/>
      <c r="M48" s="293"/>
      <c r="N48" s="294"/>
      <c r="O48" s="295"/>
      <c r="P48" s="48" t="s">
        <v>94</v>
      </c>
      <c r="Q48" s="294"/>
      <c r="R48" s="295"/>
      <c r="S48" s="48" t="s">
        <v>94</v>
      </c>
      <c r="T48" s="294"/>
      <c r="U48" s="295"/>
      <c r="V48" s="48" t="s">
        <v>94</v>
      </c>
      <c r="W48" s="294"/>
      <c r="X48" s="295"/>
      <c r="Y48" s="48" t="s">
        <v>94</v>
      </c>
      <c r="Z48" s="294"/>
      <c r="AA48" s="295"/>
      <c r="AB48" s="48" t="s">
        <v>94</v>
      </c>
      <c r="AC48" s="294"/>
      <c r="AD48" s="295"/>
      <c r="AE48" s="48" t="s">
        <v>94</v>
      </c>
      <c r="AI48" s="80"/>
      <c r="AJ48" s="291"/>
      <c r="AK48" s="292"/>
      <c r="AL48" s="293"/>
      <c r="AM48" s="294"/>
      <c r="AN48" s="295"/>
      <c r="AO48" s="48"/>
      <c r="AP48" s="294"/>
      <c r="AQ48" s="295"/>
      <c r="AR48" s="48"/>
      <c r="AS48" s="294"/>
      <c r="AT48" s="295"/>
      <c r="AU48" s="48"/>
      <c r="AV48" s="294"/>
      <c r="AW48" s="295"/>
      <c r="AX48" s="48"/>
      <c r="AY48" s="294"/>
      <c r="AZ48" s="295"/>
      <c r="BA48" s="48"/>
      <c r="BB48" s="294"/>
      <c r="BC48" s="295"/>
      <c r="BD48" s="81"/>
    </row>
    <row r="49" spans="1:56" ht="15" customHeight="1" x14ac:dyDescent="0.15">
      <c r="A49" s="49">
        <v>2</v>
      </c>
      <c r="B49" s="360">
        <f>Q46</f>
        <v>0</v>
      </c>
      <c r="C49" s="361"/>
      <c r="D49" s="362"/>
      <c r="E49" s="239">
        <f>Q54</f>
        <v>0</v>
      </c>
      <c r="F49" s="240"/>
      <c r="G49" s="240"/>
      <c r="H49" s="50" t="s">
        <v>20</v>
      </c>
      <c r="J49" s="51">
        <v>2</v>
      </c>
      <c r="K49" s="284" t="s">
        <v>22</v>
      </c>
      <c r="L49" s="285"/>
      <c r="M49" s="286"/>
      <c r="N49" s="239">
        <f>AM49</f>
        <v>0</v>
      </c>
      <c r="O49" s="240"/>
      <c r="P49" s="50" t="s">
        <v>95</v>
      </c>
      <c r="Q49" s="239">
        <f>AP49</f>
        <v>0</v>
      </c>
      <c r="R49" s="240"/>
      <c r="S49" s="50" t="s">
        <v>95</v>
      </c>
      <c r="T49" s="239">
        <f>AS49</f>
        <v>0</v>
      </c>
      <c r="U49" s="240"/>
      <c r="V49" s="50" t="s">
        <v>95</v>
      </c>
      <c r="W49" s="239">
        <f>AV49</f>
        <v>0</v>
      </c>
      <c r="X49" s="240"/>
      <c r="Y49" s="50" t="s">
        <v>95</v>
      </c>
      <c r="Z49" s="239">
        <f>AY49</f>
        <v>0</v>
      </c>
      <c r="AA49" s="240"/>
      <c r="AB49" s="50" t="s">
        <v>95</v>
      </c>
      <c r="AC49" s="239">
        <f>BB49</f>
        <v>0</v>
      </c>
      <c r="AD49" s="240"/>
      <c r="AE49" s="50" t="s">
        <v>85</v>
      </c>
      <c r="AI49" s="82">
        <v>1</v>
      </c>
      <c r="AJ49" s="284" t="s">
        <v>22</v>
      </c>
      <c r="AK49" s="285"/>
      <c r="AL49" s="286"/>
      <c r="AM49" s="239"/>
      <c r="AN49" s="240"/>
      <c r="AO49" s="50" t="s">
        <v>85</v>
      </c>
      <c r="AP49" s="239"/>
      <c r="AQ49" s="240"/>
      <c r="AR49" s="50" t="s">
        <v>97</v>
      </c>
      <c r="AS49" s="239"/>
      <c r="AT49" s="240"/>
      <c r="AU49" s="50" t="s">
        <v>97</v>
      </c>
      <c r="AV49" s="239"/>
      <c r="AW49" s="240"/>
      <c r="AX49" s="50" t="s">
        <v>97</v>
      </c>
      <c r="AY49" s="239"/>
      <c r="AZ49" s="240"/>
      <c r="BA49" s="50" t="s">
        <v>97</v>
      </c>
      <c r="BB49" s="239"/>
      <c r="BC49" s="240"/>
      <c r="BD49" s="83" t="s">
        <v>97</v>
      </c>
    </row>
    <row r="50" spans="1:56" ht="15" customHeight="1" x14ac:dyDescent="0.15">
      <c r="A50" s="49">
        <v>3</v>
      </c>
      <c r="B50" s="360">
        <f>T46</f>
        <v>0</v>
      </c>
      <c r="C50" s="361"/>
      <c r="D50" s="362"/>
      <c r="E50" s="239">
        <f>T54</f>
        <v>0</v>
      </c>
      <c r="F50" s="240"/>
      <c r="G50" s="240"/>
      <c r="H50" s="50" t="s">
        <v>20</v>
      </c>
      <c r="J50" s="51">
        <v>3</v>
      </c>
      <c r="K50" s="265" t="s">
        <v>23</v>
      </c>
      <c r="L50" s="266"/>
      <c r="M50" s="267"/>
      <c r="N50" s="239">
        <f>ROUNDDOWN(N48*N49/10,0)</f>
        <v>0</v>
      </c>
      <c r="O50" s="240"/>
      <c r="P50" s="50" t="s">
        <v>95</v>
      </c>
      <c r="Q50" s="239">
        <f>ROUNDDOWN(Q48*Q49/10,0)</f>
        <v>0</v>
      </c>
      <c r="R50" s="240"/>
      <c r="S50" s="50" t="s">
        <v>95</v>
      </c>
      <c r="T50" s="239">
        <f>ROUNDDOWN(T48*T49/10,0)</f>
        <v>0</v>
      </c>
      <c r="U50" s="240"/>
      <c r="V50" s="50" t="s">
        <v>95</v>
      </c>
      <c r="W50" s="239">
        <f>ROUNDDOWN(W48*W49/10,0)</f>
        <v>0</v>
      </c>
      <c r="X50" s="240"/>
      <c r="Y50" s="50" t="s">
        <v>95</v>
      </c>
      <c r="Z50" s="239">
        <f>ROUNDDOWN(Z48*Z49/10,0)</f>
        <v>0</v>
      </c>
      <c r="AA50" s="240"/>
      <c r="AB50" s="50" t="s">
        <v>95</v>
      </c>
      <c r="AC50" s="239">
        <f>ROUNDDOWN(AC48*AC49/10,0)</f>
        <v>0</v>
      </c>
      <c r="AD50" s="240"/>
      <c r="AE50" s="50" t="s">
        <v>86</v>
      </c>
      <c r="AI50" s="82">
        <v>2</v>
      </c>
      <c r="AJ50" s="265" t="s">
        <v>23</v>
      </c>
      <c r="AK50" s="266"/>
      <c r="AL50" s="267"/>
      <c r="AM50" s="239">
        <f>AM49</f>
        <v>0</v>
      </c>
      <c r="AN50" s="240"/>
      <c r="AO50" s="50" t="s">
        <v>95</v>
      </c>
      <c r="AP50" s="239">
        <f>AP49</f>
        <v>0</v>
      </c>
      <c r="AQ50" s="240"/>
      <c r="AR50" s="50" t="s">
        <v>95</v>
      </c>
      <c r="AS50" s="239">
        <f>AS49</f>
        <v>0</v>
      </c>
      <c r="AT50" s="240"/>
      <c r="AU50" s="50" t="s">
        <v>95</v>
      </c>
      <c r="AV50" s="239">
        <f>AV49</f>
        <v>0</v>
      </c>
      <c r="AW50" s="240"/>
      <c r="AX50" s="50" t="s">
        <v>95</v>
      </c>
      <c r="AY50" s="239">
        <f>AY49</f>
        <v>0</v>
      </c>
      <c r="AZ50" s="240"/>
      <c r="BA50" s="50" t="s">
        <v>95</v>
      </c>
      <c r="BB50" s="239">
        <f>BB49</f>
        <v>0</v>
      </c>
      <c r="BC50" s="240"/>
      <c r="BD50" s="83" t="s">
        <v>95</v>
      </c>
    </row>
    <row r="51" spans="1:56" ht="15" customHeight="1" x14ac:dyDescent="0.15">
      <c r="A51" s="49">
        <v>4</v>
      </c>
      <c r="B51" s="360">
        <f>W46</f>
        <v>0</v>
      </c>
      <c r="C51" s="361"/>
      <c r="D51" s="362"/>
      <c r="E51" s="239">
        <f>W54</f>
        <v>0</v>
      </c>
      <c r="F51" s="240"/>
      <c r="G51" s="240"/>
      <c r="H51" s="52" t="s">
        <v>20</v>
      </c>
      <c r="J51" s="51">
        <v>4</v>
      </c>
      <c r="K51" s="265" t="s">
        <v>24</v>
      </c>
      <c r="L51" s="266"/>
      <c r="M51" s="267"/>
      <c r="N51" s="239">
        <f>AM51</f>
        <v>0</v>
      </c>
      <c r="O51" s="240"/>
      <c r="P51" s="50" t="s">
        <v>96</v>
      </c>
      <c r="Q51" s="239">
        <f>AP51</f>
        <v>0</v>
      </c>
      <c r="R51" s="240"/>
      <c r="S51" s="50" t="s">
        <v>96</v>
      </c>
      <c r="T51" s="239">
        <f>AS51</f>
        <v>0</v>
      </c>
      <c r="U51" s="240"/>
      <c r="V51" s="50" t="s">
        <v>96</v>
      </c>
      <c r="W51" s="239">
        <f>AV51</f>
        <v>0</v>
      </c>
      <c r="X51" s="240"/>
      <c r="Y51" s="50" t="s">
        <v>96</v>
      </c>
      <c r="Z51" s="239">
        <f>AY51</f>
        <v>0</v>
      </c>
      <c r="AA51" s="240"/>
      <c r="AB51" s="50" t="s">
        <v>96</v>
      </c>
      <c r="AC51" s="239">
        <f>BB51</f>
        <v>0</v>
      </c>
      <c r="AD51" s="240"/>
      <c r="AE51" s="50" t="s">
        <v>20</v>
      </c>
      <c r="AI51" s="82">
        <v>3</v>
      </c>
      <c r="AJ51" s="265" t="s">
        <v>24</v>
      </c>
      <c r="AK51" s="266"/>
      <c r="AL51" s="267"/>
      <c r="AM51" s="239"/>
      <c r="AN51" s="240"/>
      <c r="AO51" s="50" t="s">
        <v>20</v>
      </c>
      <c r="AP51" s="239"/>
      <c r="AQ51" s="240"/>
      <c r="AR51" s="50" t="s">
        <v>20</v>
      </c>
      <c r="AS51" s="239"/>
      <c r="AT51" s="240"/>
      <c r="AU51" s="50" t="s">
        <v>20</v>
      </c>
      <c r="AV51" s="239"/>
      <c r="AW51" s="240"/>
      <c r="AX51" s="50" t="s">
        <v>20</v>
      </c>
      <c r="AY51" s="239"/>
      <c r="AZ51" s="240"/>
      <c r="BA51" s="50" t="s">
        <v>20</v>
      </c>
      <c r="BB51" s="239"/>
      <c r="BC51" s="240"/>
      <c r="BD51" s="83" t="s">
        <v>20</v>
      </c>
    </row>
    <row r="52" spans="1:56" ht="15" customHeight="1" x14ac:dyDescent="0.15">
      <c r="A52" s="49">
        <v>5</v>
      </c>
      <c r="B52" s="360">
        <f>Z46</f>
        <v>0</v>
      </c>
      <c r="C52" s="361"/>
      <c r="D52" s="362"/>
      <c r="E52" s="239">
        <f>Z54</f>
        <v>0</v>
      </c>
      <c r="F52" s="240"/>
      <c r="G52" s="240"/>
      <c r="H52" s="52" t="s">
        <v>20</v>
      </c>
      <c r="J52" s="51">
        <v>5</v>
      </c>
      <c r="K52" s="265" t="s">
        <v>25</v>
      </c>
      <c r="L52" s="266"/>
      <c r="M52" s="267"/>
      <c r="N52" s="239">
        <f>ROUNDDOWN(N50*N51,0)</f>
        <v>0</v>
      </c>
      <c r="O52" s="240"/>
      <c r="P52" s="50" t="s">
        <v>96</v>
      </c>
      <c r="Q52" s="239">
        <f>ROUNDDOWN(Q50*Q51,0)</f>
        <v>0</v>
      </c>
      <c r="R52" s="240"/>
      <c r="S52" s="50" t="s">
        <v>96</v>
      </c>
      <c r="T52" s="239">
        <f>ROUNDDOWN(T50*T51,0)</f>
        <v>0</v>
      </c>
      <c r="U52" s="240"/>
      <c r="V52" s="50" t="s">
        <v>96</v>
      </c>
      <c r="W52" s="239">
        <f>ROUNDDOWN(W50*W51,0)</f>
        <v>0</v>
      </c>
      <c r="X52" s="240"/>
      <c r="Y52" s="50" t="s">
        <v>96</v>
      </c>
      <c r="Z52" s="365">
        <f>ROUNDDOWN(Z50*Z51,0)</f>
        <v>0</v>
      </c>
      <c r="AA52" s="366"/>
      <c r="AB52" s="50" t="s">
        <v>96</v>
      </c>
      <c r="AC52" s="239">
        <f>ROUNDDOWN(AC50*AC51,0)</f>
        <v>0</v>
      </c>
      <c r="AD52" s="240"/>
      <c r="AE52" s="50" t="s">
        <v>20</v>
      </c>
      <c r="AI52" s="82">
        <v>4</v>
      </c>
      <c r="AJ52" s="265" t="s">
        <v>25</v>
      </c>
      <c r="AK52" s="266"/>
      <c r="AL52" s="267"/>
      <c r="AM52" s="239">
        <f>AM50*AM51</f>
        <v>0</v>
      </c>
      <c r="AN52" s="240"/>
      <c r="AO52" s="50" t="s">
        <v>96</v>
      </c>
      <c r="AP52" s="239">
        <f>AP50*AP51</f>
        <v>0</v>
      </c>
      <c r="AQ52" s="240"/>
      <c r="AR52" s="50" t="s">
        <v>96</v>
      </c>
      <c r="AS52" s="239">
        <f>AS50*AS51</f>
        <v>0</v>
      </c>
      <c r="AT52" s="240"/>
      <c r="AU52" s="50" t="s">
        <v>96</v>
      </c>
      <c r="AV52" s="239">
        <f>AV50*AV51</f>
        <v>0</v>
      </c>
      <c r="AW52" s="240"/>
      <c r="AX52" s="50" t="s">
        <v>96</v>
      </c>
      <c r="AY52" s="239">
        <f>AY50*AY51</f>
        <v>0</v>
      </c>
      <c r="AZ52" s="240"/>
      <c r="BA52" s="50" t="s">
        <v>96</v>
      </c>
      <c r="BB52" s="239">
        <f>BB50*BB51</f>
        <v>0</v>
      </c>
      <c r="BC52" s="240"/>
      <c r="BD52" s="83" t="s">
        <v>96</v>
      </c>
    </row>
    <row r="53" spans="1:56" ht="15" customHeight="1" x14ac:dyDescent="0.15">
      <c r="A53" s="49">
        <v>6</v>
      </c>
      <c r="B53" s="360">
        <f>AC46</f>
        <v>0</v>
      </c>
      <c r="C53" s="361"/>
      <c r="D53" s="362"/>
      <c r="E53" s="363">
        <f>AC54</f>
        <v>0</v>
      </c>
      <c r="F53" s="364"/>
      <c r="G53" s="364"/>
      <c r="H53" s="52" t="s">
        <v>20</v>
      </c>
      <c r="J53" s="51">
        <v>6</v>
      </c>
      <c r="K53" s="53"/>
      <c r="L53" s="53"/>
      <c r="M53" s="54"/>
      <c r="N53" s="239"/>
      <c r="O53" s="240"/>
      <c r="P53" s="50"/>
      <c r="Q53" s="239"/>
      <c r="R53" s="240"/>
      <c r="S53" s="50"/>
      <c r="T53" s="239"/>
      <c r="U53" s="240"/>
      <c r="V53" s="50"/>
      <c r="W53" s="239"/>
      <c r="X53" s="240"/>
      <c r="Y53" s="50"/>
      <c r="Z53" s="239"/>
      <c r="AA53" s="240"/>
      <c r="AB53" s="50"/>
      <c r="AC53" s="239"/>
      <c r="AD53" s="240"/>
      <c r="AE53" s="50"/>
      <c r="AI53" s="82"/>
      <c r="AJ53" s="53"/>
      <c r="AK53" s="53"/>
      <c r="AL53" s="54"/>
      <c r="AM53" s="239"/>
      <c r="AN53" s="240"/>
      <c r="AO53" s="50"/>
      <c r="AP53" s="239"/>
      <c r="AQ53" s="240"/>
      <c r="AR53" s="50"/>
      <c r="AS53" s="239"/>
      <c r="AT53" s="240"/>
      <c r="AU53" s="50"/>
      <c r="AV53" s="239"/>
      <c r="AW53" s="240"/>
      <c r="AX53" s="50"/>
      <c r="AY53" s="239"/>
      <c r="AZ53" s="240"/>
      <c r="BA53" s="50"/>
      <c r="BB53" s="239"/>
      <c r="BC53" s="240"/>
      <c r="BD53" s="83"/>
    </row>
    <row r="54" spans="1:56" ht="15" customHeight="1" thickBot="1" x14ac:dyDescent="0.2">
      <c r="A54" s="357" t="s">
        <v>26</v>
      </c>
      <c r="B54" s="358"/>
      <c r="C54" s="358"/>
      <c r="D54" s="359"/>
      <c r="E54" s="244">
        <f>SUM(E48:G53)</f>
        <v>0</v>
      </c>
      <c r="F54" s="245"/>
      <c r="G54" s="245"/>
      <c r="H54" s="55" t="s">
        <v>20</v>
      </c>
      <c r="J54" s="303" t="s">
        <v>27</v>
      </c>
      <c r="K54" s="281"/>
      <c r="L54" s="281"/>
      <c r="M54" s="282"/>
      <c r="N54" s="244">
        <f>SUM(N52)</f>
        <v>0</v>
      </c>
      <c r="O54" s="245"/>
      <c r="P54" s="55" t="s">
        <v>96</v>
      </c>
      <c r="Q54" s="244">
        <f>SUM(Q52)</f>
        <v>0</v>
      </c>
      <c r="R54" s="245"/>
      <c r="S54" s="55" t="s">
        <v>96</v>
      </c>
      <c r="T54" s="244">
        <f>SUM(T52)</f>
        <v>0</v>
      </c>
      <c r="U54" s="245"/>
      <c r="V54" s="55" t="s">
        <v>96</v>
      </c>
      <c r="W54" s="244">
        <f>SUM(W52)</f>
        <v>0</v>
      </c>
      <c r="X54" s="245"/>
      <c r="Y54" s="55" t="s">
        <v>96</v>
      </c>
      <c r="Z54" s="355">
        <f>SUM(Z52)</f>
        <v>0</v>
      </c>
      <c r="AA54" s="356"/>
      <c r="AB54" s="55" t="s">
        <v>96</v>
      </c>
      <c r="AC54" s="244">
        <f>SUM(AC52)</f>
        <v>0</v>
      </c>
      <c r="AD54" s="245"/>
      <c r="AE54" s="55" t="s">
        <v>20</v>
      </c>
      <c r="AI54" s="280" t="s">
        <v>27</v>
      </c>
      <c r="AJ54" s="281"/>
      <c r="AK54" s="281"/>
      <c r="AL54" s="282"/>
      <c r="AM54" s="244">
        <f>SUM(AM52)</f>
        <v>0</v>
      </c>
      <c r="AN54" s="245"/>
      <c r="AO54" s="55" t="s">
        <v>96</v>
      </c>
      <c r="AP54" s="244">
        <f>SUM(AP52)</f>
        <v>0</v>
      </c>
      <c r="AQ54" s="245"/>
      <c r="AR54" s="55" t="s">
        <v>96</v>
      </c>
      <c r="AS54" s="244">
        <f>SUM(AS52)</f>
        <v>0</v>
      </c>
      <c r="AT54" s="245"/>
      <c r="AU54" s="55" t="s">
        <v>96</v>
      </c>
      <c r="AV54" s="244">
        <f>SUM(AV52)</f>
        <v>0</v>
      </c>
      <c r="AW54" s="245"/>
      <c r="AX54" s="55" t="s">
        <v>96</v>
      </c>
      <c r="AY54" s="244">
        <f>SUM(AY52)</f>
        <v>0</v>
      </c>
      <c r="AZ54" s="245"/>
      <c r="BA54" s="55" t="s">
        <v>96</v>
      </c>
      <c r="BB54" s="244">
        <f>BB52</f>
        <v>0</v>
      </c>
      <c r="BC54" s="245"/>
      <c r="BD54" s="84" t="s">
        <v>96</v>
      </c>
    </row>
    <row r="55" spans="1:56" ht="15" customHeight="1" thickTop="1" thickBot="1" x14ac:dyDescent="0.2"/>
    <row r="56" spans="1:56" ht="15" customHeight="1" thickTop="1" x14ac:dyDescent="0.15">
      <c r="A56" s="291" t="s">
        <v>28</v>
      </c>
      <c r="B56" s="292"/>
      <c r="C56" s="292"/>
      <c r="D56" s="292"/>
      <c r="E56" s="292"/>
      <c r="F56" s="292"/>
      <c r="G56" s="292"/>
      <c r="H56" s="293"/>
      <c r="J56" s="45" t="s">
        <v>87</v>
      </c>
      <c r="K56" s="56"/>
      <c r="L56" s="56"/>
      <c r="M56" s="56"/>
      <c r="N56" s="279"/>
      <c r="O56" s="279"/>
      <c r="P56" s="279"/>
      <c r="Q56" s="279"/>
      <c r="R56" s="279"/>
      <c r="S56" s="279"/>
      <c r="T56" s="279"/>
      <c r="U56" s="279"/>
      <c r="V56" s="279"/>
      <c r="W56" s="279"/>
      <c r="X56" s="279"/>
      <c r="Y56" s="279"/>
      <c r="Z56" s="279"/>
      <c r="AA56" s="279"/>
      <c r="AB56" s="279"/>
      <c r="AC56" s="279"/>
      <c r="AD56" s="279"/>
      <c r="AE56" s="301"/>
      <c r="AI56" s="85" t="s">
        <v>87</v>
      </c>
      <c r="AJ56" s="56"/>
      <c r="AK56" s="56"/>
      <c r="AL56" s="56"/>
      <c r="AM56" s="279"/>
      <c r="AN56" s="279"/>
      <c r="AO56" s="279"/>
      <c r="AP56" s="279"/>
      <c r="AQ56" s="279"/>
      <c r="AR56" s="279"/>
      <c r="AS56" s="279"/>
      <c r="AT56" s="279"/>
      <c r="AU56" s="279"/>
      <c r="AV56" s="279"/>
      <c r="AW56" s="279"/>
      <c r="AX56" s="279"/>
      <c r="AY56" s="279"/>
      <c r="AZ56" s="279"/>
      <c r="BA56" s="279"/>
      <c r="BB56" s="279"/>
      <c r="BC56" s="279"/>
      <c r="BD56" s="283"/>
    </row>
    <row r="57" spans="1:56" ht="15" customHeight="1" thickBot="1" x14ac:dyDescent="0.2">
      <c r="A57" s="57"/>
      <c r="B57" s="273" t="s">
        <v>29</v>
      </c>
      <c r="C57" s="274"/>
      <c r="D57" s="275"/>
      <c r="E57" s="273" t="s">
        <v>18</v>
      </c>
      <c r="F57" s="274"/>
      <c r="G57" s="274"/>
      <c r="H57" s="275"/>
      <c r="J57" s="44" t="s">
        <v>30</v>
      </c>
      <c r="K57" s="273" t="s">
        <v>29</v>
      </c>
      <c r="L57" s="274"/>
      <c r="M57" s="275"/>
      <c r="N57" s="273" t="s">
        <v>18</v>
      </c>
      <c r="O57" s="276"/>
      <c r="P57" s="277"/>
      <c r="Q57" s="273" t="s">
        <v>18</v>
      </c>
      <c r="R57" s="276"/>
      <c r="S57" s="277"/>
      <c r="T57" s="273" t="s">
        <v>18</v>
      </c>
      <c r="U57" s="276"/>
      <c r="V57" s="277"/>
      <c r="W57" s="273" t="s">
        <v>18</v>
      </c>
      <c r="X57" s="276"/>
      <c r="Y57" s="277"/>
      <c r="Z57" s="273" t="s">
        <v>18</v>
      </c>
      <c r="AA57" s="276"/>
      <c r="AB57" s="277"/>
      <c r="AC57" s="273" t="s">
        <v>18</v>
      </c>
      <c r="AD57" s="276"/>
      <c r="AE57" s="277"/>
      <c r="AI57" s="79" t="s">
        <v>30</v>
      </c>
      <c r="AJ57" s="273" t="s">
        <v>29</v>
      </c>
      <c r="AK57" s="274"/>
      <c r="AL57" s="275"/>
      <c r="AM57" s="273" t="s">
        <v>18</v>
      </c>
      <c r="AN57" s="276"/>
      <c r="AO57" s="277"/>
      <c r="AP57" s="273" t="s">
        <v>18</v>
      </c>
      <c r="AQ57" s="276"/>
      <c r="AR57" s="277"/>
      <c r="AS57" s="273" t="s">
        <v>18</v>
      </c>
      <c r="AT57" s="276"/>
      <c r="AU57" s="277"/>
      <c r="AV57" s="273" t="s">
        <v>18</v>
      </c>
      <c r="AW57" s="276"/>
      <c r="AX57" s="277"/>
      <c r="AY57" s="273" t="s">
        <v>18</v>
      </c>
      <c r="AZ57" s="276"/>
      <c r="BA57" s="277"/>
      <c r="BB57" s="273" t="s">
        <v>18</v>
      </c>
      <c r="BC57" s="276"/>
      <c r="BD57" s="278"/>
    </row>
    <row r="58" spans="1:56" ht="15" customHeight="1" thickTop="1" x14ac:dyDescent="0.15">
      <c r="A58" s="58">
        <v>1</v>
      </c>
      <c r="B58" s="270" t="s">
        <v>31</v>
      </c>
      <c r="C58" s="271"/>
      <c r="D58" s="272"/>
      <c r="E58" s="268">
        <f>SUM(N58:AD58)</f>
        <v>0</v>
      </c>
      <c r="F58" s="269"/>
      <c r="G58" s="269"/>
      <c r="H58" s="59" t="s">
        <v>20</v>
      </c>
      <c r="J58" s="47">
        <v>1</v>
      </c>
      <c r="K58" s="270" t="s">
        <v>31</v>
      </c>
      <c r="L58" s="271"/>
      <c r="M58" s="272"/>
      <c r="N58" s="268">
        <f>ROUNDDOWN($N$48*0.1*AM58,0)</f>
        <v>0</v>
      </c>
      <c r="O58" s="269"/>
      <c r="P58" s="60" t="s">
        <v>96</v>
      </c>
      <c r="Q58" s="268">
        <f>ROUNDDOWN($Q$48*0.1*AP58,0)</f>
        <v>0</v>
      </c>
      <c r="R58" s="269"/>
      <c r="S58" s="60" t="s">
        <v>96</v>
      </c>
      <c r="T58" s="268">
        <f>ROUNDDOWN($T$48*0.1*AS58,0)</f>
        <v>0</v>
      </c>
      <c r="U58" s="269"/>
      <c r="V58" s="60" t="s">
        <v>96</v>
      </c>
      <c r="W58" s="268">
        <f>ROUNDDOWN($W$48*0.1*AV58,0)</f>
        <v>0</v>
      </c>
      <c r="X58" s="269"/>
      <c r="Y58" s="60" t="s">
        <v>96</v>
      </c>
      <c r="Z58" s="268">
        <f>ROUNDDOWN($Z$48*0.1*AY58,0)</f>
        <v>0</v>
      </c>
      <c r="AA58" s="269"/>
      <c r="AB58" s="60" t="s">
        <v>96</v>
      </c>
      <c r="AC58" s="268">
        <f>ROUNDDOWN($AC$48*0.1*BB58,0)</f>
        <v>0</v>
      </c>
      <c r="AD58" s="269"/>
      <c r="AE58" s="60" t="s">
        <v>96</v>
      </c>
      <c r="AI58" s="80">
        <v>1</v>
      </c>
      <c r="AJ58" s="270" t="s">
        <v>31</v>
      </c>
      <c r="AK58" s="271"/>
      <c r="AL58" s="272"/>
      <c r="AM58" s="268"/>
      <c r="AN58" s="269"/>
      <c r="AO58" s="60" t="s">
        <v>20</v>
      </c>
      <c r="AP58" s="268"/>
      <c r="AQ58" s="269"/>
      <c r="AR58" s="60" t="s">
        <v>20</v>
      </c>
      <c r="AS58" s="268"/>
      <c r="AT58" s="269"/>
      <c r="AU58" s="60" t="s">
        <v>20</v>
      </c>
      <c r="AV58" s="268"/>
      <c r="AW58" s="269"/>
      <c r="AX58" s="60" t="s">
        <v>20</v>
      </c>
      <c r="AY58" s="268"/>
      <c r="AZ58" s="269"/>
      <c r="BA58" s="60" t="s">
        <v>20</v>
      </c>
      <c r="BB58" s="268"/>
      <c r="BC58" s="269"/>
      <c r="BD58" s="86" t="s">
        <v>20</v>
      </c>
    </row>
    <row r="59" spans="1:56" ht="15" customHeight="1" x14ac:dyDescent="0.15">
      <c r="A59" s="49">
        <v>2</v>
      </c>
      <c r="B59" s="265" t="s">
        <v>32</v>
      </c>
      <c r="C59" s="266"/>
      <c r="D59" s="267"/>
      <c r="E59" s="239">
        <f>SUM(N59:AD59)</f>
        <v>0</v>
      </c>
      <c r="F59" s="240"/>
      <c r="G59" s="240"/>
      <c r="H59" s="50" t="s">
        <v>20</v>
      </c>
      <c r="J59" s="51">
        <v>2</v>
      </c>
      <c r="K59" s="265" t="s">
        <v>32</v>
      </c>
      <c r="L59" s="266"/>
      <c r="M59" s="267"/>
      <c r="N59" s="239">
        <f t="shared" ref="N59:N65" si="7">ROUNDDOWN($N$48*0.1*AM59,0)</f>
        <v>0</v>
      </c>
      <c r="O59" s="240"/>
      <c r="P59" s="50" t="s">
        <v>96</v>
      </c>
      <c r="Q59" s="239">
        <f t="shared" ref="Q59:Q65" si="8">ROUNDDOWN($Q$48*0.1*AP59,0)</f>
        <v>0</v>
      </c>
      <c r="R59" s="240"/>
      <c r="S59" s="50" t="s">
        <v>96</v>
      </c>
      <c r="T59" s="239">
        <f t="shared" ref="T59:T65" si="9">ROUNDDOWN($T$48*0.1*AS59,0)</f>
        <v>0</v>
      </c>
      <c r="U59" s="240"/>
      <c r="V59" s="50" t="s">
        <v>96</v>
      </c>
      <c r="W59" s="239">
        <f t="shared" ref="W59:W65" si="10">ROUNDDOWN($W$48*0.1*AV59,0)</f>
        <v>0</v>
      </c>
      <c r="X59" s="240"/>
      <c r="Y59" s="50" t="s">
        <v>96</v>
      </c>
      <c r="Z59" s="239">
        <f t="shared" ref="Z59:Z65" si="11">ROUNDDOWN($Z$48*0.1*AY59,0)</f>
        <v>0</v>
      </c>
      <c r="AA59" s="240"/>
      <c r="AB59" s="50" t="s">
        <v>96</v>
      </c>
      <c r="AC59" s="239">
        <f t="shared" ref="AC59:AC65" si="12">ROUNDDOWN($AC$48*0.1*BB59,0)</f>
        <v>0</v>
      </c>
      <c r="AD59" s="240"/>
      <c r="AE59" s="50" t="s">
        <v>96</v>
      </c>
      <c r="AI59" s="82">
        <v>2</v>
      </c>
      <c r="AJ59" s="265" t="s">
        <v>32</v>
      </c>
      <c r="AK59" s="266"/>
      <c r="AL59" s="267"/>
      <c r="AM59" s="239"/>
      <c r="AN59" s="240"/>
      <c r="AO59" s="50" t="s">
        <v>20</v>
      </c>
      <c r="AP59" s="239"/>
      <c r="AQ59" s="240"/>
      <c r="AR59" s="50" t="s">
        <v>20</v>
      </c>
      <c r="AS59" s="239"/>
      <c r="AT59" s="240"/>
      <c r="AU59" s="50" t="s">
        <v>20</v>
      </c>
      <c r="AV59" s="239"/>
      <c r="AW59" s="240"/>
      <c r="AX59" s="50" t="s">
        <v>20</v>
      </c>
      <c r="AY59" s="239"/>
      <c r="AZ59" s="240"/>
      <c r="BA59" s="50" t="s">
        <v>20</v>
      </c>
      <c r="BB59" s="239"/>
      <c r="BC59" s="240"/>
      <c r="BD59" s="83" t="s">
        <v>20</v>
      </c>
    </row>
    <row r="60" spans="1:56" ht="15" customHeight="1" x14ac:dyDescent="0.15">
      <c r="A60" s="49">
        <v>3</v>
      </c>
      <c r="B60" s="265" t="s">
        <v>33</v>
      </c>
      <c r="C60" s="266"/>
      <c r="D60" s="267"/>
      <c r="E60" s="239">
        <f t="shared" ref="E60:E65" si="13">SUM(N60:AD60)</f>
        <v>0</v>
      </c>
      <c r="F60" s="240"/>
      <c r="G60" s="240"/>
      <c r="H60" s="50" t="s">
        <v>20</v>
      </c>
      <c r="J60" s="51">
        <v>3</v>
      </c>
      <c r="K60" s="265" t="s">
        <v>33</v>
      </c>
      <c r="L60" s="266"/>
      <c r="M60" s="267"/>
      <c r="N60" s="239">
        <f t="shared" si="7"/>
        <v>0</v>
      </c>
      <c r="O60" s="240"/>
      <c r="P60" s="50" t="s">
        <v>96</v>
      </c>
      <c r="Q60" s="239">
        <f t="shared" si="8"/>
        <v>0</v>
      </c>
      <c r="R60" s="240"/>
      <c r="S60" s="50" t="s">
        <v>96</v>
      </c>
      <c r="T60" s="239">
        <f t="shared" si="9"/>
        <v>0</v>
      </c>
      <c r="U60" s="240"/>
      <c r="V60" s="50" t="s">
        <v>96</v>
      </c>
      <c r="W60" s="239">
        <f t="shared" si="10"/>
        <v>0</v>
      </c>
      <c r="X60" s="240"/>
      <c r="Y60" s="50" t="s">
        <v>96</v>
      </c>
      <c r="Z60" s="239">
        <f t="shared" si="11"/>
        <v>0</v>
      </c>
      <c r="AA60" s="240"/>
      <c r="AB60" s="50" t="s">
        <v>96</v>
      </c>
      <c r="AC60" s="239">
        <f t="shared" si="12"/>
        <v>0</v>
      </c>
      <c r="AD60" s="240"/>
      <c r="AE60" s="50" t="s">
        <v>96</v>
      </c>
      <c r="AI60" s="82">
        <v>3</v>
      </c>
      <c r="AJ60" s="265" t="s">
        <v>33</v>
      </c>
      <c r="AK60" s="266"/>
      <c r="AL60" s="267"/>
      <c r="AM60" s="239"/>
      <c r="AN60" s="240"/>
      <c r="AO60" s="50" t="s">
        <v>20</v>
      </c>
      <c r="AP60" s="239"/>
      <c r="AQ60" s="240"/>
      <c r="AR60" s="50" t="s">
        <v>20</v>
      </c>
      <c r="AS60" s="239"/>
      <c r="AT60" s="240"/>
      <c r="AU60" s="50" t="s">
        <v>20</v>
      </c>
      <c r="AV60" s="239"/>
      <c r="AW60" s="240"/>
      <c r="AX60" s="50" t="s">
        <v>20</v>
      </c>
      <c r="AY60" s="239"/>
      <c r="AZ60" s="240"/>
      <c r="BA60" s="50" t="s">
        <v>20</v>
      </c>
      <c r="BB60" s="239"/>
      <c r="BC60" s="240"/>
      <c r="BD60" s="83" t="s">
        <v>20</v>
      </c>
    </row>
    <row r="61" spans="1:56" ht="15" customHeight="1" x14ac:dyDescent="0.15">
      <c r="A61" s="49">
        <v>4</v>
      </c>
      <c r="B61" s="246" t="s">
        <v>34</v>
      </c>
      <c r="C61" s="263"/>
      <c r="D61" s="264"/>
      <c r="E61" s="239">
        <f t="shared" si="13"/>
        <v>0</v>
      </c>
      <c r="F61" s="240"/>
      <c r="G61" s="240"/>
      <c r="H61" s="50" t="s">
        <v>20</v>
      </c>
      <c r="J61" s="51">
        <v>4</v>
      </c>
      <c r="K61" s="246" t="s">
        <v>34</v>
      </c>
      <c r="L61" s="263"/>
      <c r="M61" s="264"/>
      <c r="N61" s="239">
        <f t="shared" si="7"/>
        <v>0</v>
      </c>
      <c r="O61" s="240"/>
      <c r="P61" s="50" t="s">
        <v>96</v>
      </c>
      <c r="Q61" s="239">
        <f t="shared" si="8"/>
        <v>0</v>
      </c>
      <c r="R61" s="240"/>
      <c r="S61" s="50" t="s">
        <v>96</v>
      </c>
      <c r="T61" s="239">
        <f t="shared" si="9"/>
        <v>0</v>
      </c>
      <c r="U61" s="240"/>
      <c r="V61" s="50" t="s">
        <v>96</v>
      </c>
      <c r="W61" s="239">
        <f t="shared" si="10"/>
        <v>0</v>
      </c>
      <c r="X61" s="240"/>
      <c r="Y61" s="50" t="s">
        <v>96</v>
      </c>
      <c r="Z61" s="239">
        <f t="shared" si="11"/>
        <v>0</v>
      </c>
      <c r="AA61" s="240"/>
      <c r="AB61" s="50" t="s">
        <v>96</v>
      </c>
      <c r="AC61" s="239">
        <f t="shared" si="12"/>
        <v>0</v>
      </c>
      <c r="AD61" s="240"/>
      <c r="AE61" s="50" t="s">
        <v>96</v>
      </c>
      <c r="AI61" s="82">
        <v>4</v>
      </c>
      <c r="AJ61" s="246" t="s">
        <v>34</v>
      </c>
      <c r="AK61" s="263"/>
      <c r="AL61" s="264"/>
      <c r="AM61" s="239"/>
      <c r="AN61" s="240"/>
      <c r="AO61" s="50" t="s">
        <v>20</v>
      </c>
      <c r="AP61" s="239"/>
      <c r="AQ61" s="240"/>
      <c r="AR61" s="50" t="s">
        <v>20</v>
      </c>
      <c r="AS61" s="239"/>
      <c r="AT61" s="240"/>
      <c r="AU61" s="50" t="s">
        <v>20</v>
      </c>
      <c r="AV61" s="239"/>
      <c r="AW61" s="240"/>
      <c r="AX61" s="50" t="s">
        <v>20</v>
      </c>
      <c r="AY61" s="239"/>
      <c r="AZ61" s="240"/>
      <c r="BA61" s="50" t="s">
        <v>20</v>
      </c>
      <c r="BB61" s="239"/>
      <c r="BC61" s="240"/>
      <c r="BD61" s="83" t="s">
        <v>20</v>
      </c>
    </row>
    <row r="62" spans="1:56" ht="15" customHeight="1" x14ac:dyDescent="0.15">
      <c r="A62" s="49">
        <v>5</v>
      </c>
      <c r="B62" s="246" t="s">
        <v>35</v>
      </c>
      <c r="C62" s="247"/>
      <c r="D62" s="248"/>
      <c r="E62" s="239">
        <f t="shared" si="13"/>
        <v>0</v>
      </c>
      <c r="F62" s="240"/>
      <c r="G62" s="240"/>
      <c r="H62" s="50" t="s">
        <v>20</v>
      </c>
      <c r="J62" s="51">
        <v>5</v>
      </c>
      <c r="K62" s="246" t="s">
        <v>35</v>
      </c>
      <c r="L62" s="247"/>
      <c r="M62" s="248"/>
      <c r="N62" s="239">
        <f t="shared" si="7"/>
        <v>0</v>
      </c>
      <c r="O62" s="240"/>
      <c r="P62" s="50" t="s">
        <v>96</v>
      </c>
      <c r="Q62" s="239">
        <f t="shared" si="8"/>
        <v>0</v>
      </c>
      <c r="R62" s="240"/>
      <c r="S62" s="50" t="s">
        <v>96</v>
      </c>
      <c r="T62" s="239">
        <f t="shared" si="9"/>
        <v>0</v>
      </c>
      <c r="U62" s="240"/>
      <c r="V62" s="50" t="s">
        <v>96</v>
      </c>
      <c r="W62" s="239">
        <f t="shared" si="10"/>
        <v>0</v>
      </c>
      <c r="X62" s="240"/>
      <c r="Y62" s="50" t="s">
        <v>96</v>
      </c>
      <c r="Z62" s="239">
        <f t="shared" si="11"/>
        <v>0</v>
      </c>
      <c r="AA62" s="240"/>
      <c r="AB62" s="50" t="s">
        <v>96</v>
      </c>
      <c r="AC62" s="239">
        <f t="shared" si="12"/>
        <v>0</v>
      </c>
      <c r="AD62" s="240"/>
      <c r="AE62" s="50" t="s">
        <v>96</v>
      </c>
      <c r="AI62" s="82">
        <v>5</v>
      </c>
      <c r="AJ62" s="246" t="s">
        <v>35</v>
      </c>
      <c r="AK62" s="247"/>
      <c r="AL62" s="248"/>
      <c r="AM62" s="239"/>
      <c r="AN62" s="240"/>
      <c r="AO62" s="50" t="s">
        <v>20</v>
      </c>
      <c r="AP62" s="239"/>
      <c r="AQ62" s="240"/>
      <c r="AR62" s="50" t="s">
        <v>20</v>
      </c>
      <c r="AS62" s="239"/>
      <c r="AT62" s="240"/>
      <c r="AU62" s="50" t="s">
        <v>20</v>
      </c>
      <c r="AV62" s="239"/>
      <c r="AW62" s="240"/>
      <c r="AX62" s="50" t="s">
        <v>20</v>
      </c>
      <c r="AY62" s="239"/>
      <c r="AZ62" s="240"/>
      <c r="BA62" s="50" t="s">
        <v>20</v>
      </c>
      <c r="BB62" s="239"/>
      <c r="BC62" s="240"/>
      <c r="BD62" s="83" t="s">
        <v>20</v>
      </c>
    </row>
    <row r="63" spans="1:56" ht="15" customHeight="1" x14ac:dyDescent="0.15">
      <c r="A63" s="353" t="s">
        <v>36</v>
      </c>
      <c r="B63" s="246" t="s">
        <v>37</v>
      </c>
      <c r="C63" s="247"/>
      <c r="D63" s="248"/>
      <c r="E63" s="239">
        <f t="shared" si="13"/>
        <v>0</v>
      </c>
      <c r="F63" s="240"/>
      <c r="G63" s="240"/>
      <c r="H63" s="50" t="s">
        <v>20</v>
      </c>
      <c r="J63" s="306" t="s">
        <v>36</v>
      </c>
      <c r="K63" s="246" t="s">
        <v>37</v>
      </c>
      <c r="L63" s="247"/>
      <c r="M63" s="248"/>
      <c r="N63" s="239">
        <f t="shared" si="7"/>
        <v>0</v>
      </c>
      <c r="O63" s="240"/>
      <c r="P63" s="50" t="s">
        <v>96</v>
      </c>
      <c r="Q63" s="239">
        <f t="shared" si="8"/>
        <v>0</v>
      </c>
      <c r="R63" s="240"/>
      <c r="S63" s="50" t="s">
        <v>96</v>
      </c>
      <c r="T63" s="239">
        <f t="shared" si="9"/>
        <v>0</v>
      </c>
      <c r="U63" s="240"/>
      <c r="V63" s="50" t="s">
        <v>96</v>
      </c>
      <c r="W63" s="239">
        <f t="shared" si="10"/>
        <v>0</v>
      </c>
      <c r="X63" s="240"/>
      <c r="Y63" s="50" t="s">
        <v>96</v>
      </c>
      <c r="Z63" s="239">
        <f t="shared" si="11"/>
        <v>0</v>
      </c>
      <c r="AA63" s="240"/>
      <c r="AB63" s="50" t="s">
        <v>96</v>
      </c>
      <c r="AC63" s="239">
        <f t="shared" si="12"/>
        <v>0</v>
      </c>
      <c r="AD63" s="240"/>
      <c r="AE63" s="50" t="s">
        <v>96</v>
      </c>
      <c r="AI63" s="260" t="s">
        <v>36</v>
      </c>
      <c r="AJ63" s="246" t="s">
        <v>37</v>
      </c>
      <c r="AK63" s="247"/>
      <c r="AL63" s="248"/>
      <c r="AM63" s="239"/>
      <c r="AN63" s="240"/>
      <c r="AO63" s="50" t="s">
        <v>20</v>
      </c>
      <c r="AP63" s="239"/>
      <c r="AQ63" s="240"/>
      <c r="AR63" s="50" t="s">
        <v>20</v>
      </c>
      <c r="AS63" s="239"/>
      <c r="AT63" s="240"/>
      <c r="AU63" s="50" t="s">
        <v>20</v>
      </c>
      <c r="AV63" s="239"/>
      <c r="AW63" s="240"/>
      <c r="AX63" s="50" t="s">
        <v>20</v>
      </c>
      <c r="AY63" s="239"/>
      <c r="AZ63" s="240"/>
      <c r="BA63" s="50" t="s">
        <v>20</v>
      </c>
      <c r="BB63" s="239"/>
      <c r="BC63" s="240"/>
      <c r="BD63" s="83" t="s">
        <v>20</v>
      </c>
    </row>
    <row r="64" spans="1:56" ht="15" customHeight="1" x14ac:dyDescent="0.15">
      <c r="A64" s="353"/>
      <c r="B64" s="246" t="s">
        <v>38</v>
      </c>
      <c r="C64" s="247"/>
      <c r="D64" s="248"/>
      <c r="E64" s="239">
        <f t="shared" si="13"/>
        <v>0</v>
      </c>
      <c r="F64" s="240"/>
      <c r="G64" s="240"/>
      <c r="H64" s="50" t="s">
        <v>20</v>
      </c>
      <c r="J64" s="307"/>
      <c r="K64" s="246" t="s">
        <v>38</v>
      </c>
      <c r="L64" s="247"/>
      <c r="M64" s="248"/>
      <c r="N64" s="239">
        <f t="shared" si="7"/>
        <v>0</v>
      </c>
      <c r="O64" s="240"/>
      <c r="P64" s="50" t="s">
        <v>96</v>
      </c>
      <c r="Q64" s="239">
        <f t="shared" si="8"/>
        <v>0</v>
      </c>
      <c r="R64" s="240"/>
      <c r="S64" s="50" t="s">
        <v>96</v>
      </c>
      <c r="T64" s="239">
        <f t="shared" si="9"/>
        <v>0</v>
      </c>
      <c r="U64" s="240"/>
      <c r="V64" s="50" t="s">
        <v>96</v>
      </c>
      <c r="W64" s="239">
        <f t="shared" si="10"/>
        <v>0</v>
      </c>
      <c r="X64" s="240"/>
      <c r="Y64" s="50" t="s">
        <v>96</v>
      </c>
      <c r="Z64" s="239">
        <f t="shared" si="11"/>
        <v>0</v>
      </c>
      <c r="AA64" s="240"/>
      <c r="AB64" s="50" t="s">
        <v>96</v>
      </c>
      <c r="AC64" s="239">
        <f t="shared" si="12"/>
        <v>0</v>
      </c>
      <c r="AD64" s="240"/>
      <c r="AE64" s="50" t="s">
        <v>96</v>
      </c>
      <c r="AI64" s="261"/>
      <c r="AJ64" s="246" t="s">
        <v>38</v>
      </c>
      <c r="AK64" s="247"/>
      <c r="AL64" s="248"/>
      <c r="AM64" s="239"/>
      <c r="AN64" s="240"/>
      <c r="AO64" s="50" t="s">
        <v>20</v>
      </c>
      <c r="AP64" s="239"/>
      <c r="AQ64" s="240"/>
      <c r="AR64" s="50" t="s">
        <v>20</v>
      </c>
      <c r="AS64" s="239"/>
      <c r="AT64" s="240"/>
      <c r="AU64" s="50" t="s">
        <v>20</v>
      </c>
      <c r="AV64" s="239"/>
      <c r="AW64" s="240"/>
      <c r="AX64" s="50" t="s">
        <v>20</v>
      </c>
      <c r="AY64" s="239"/>
      <c r="AZ64" s="240"/>
      <c r="BA64" s="50" t="s">
        <v>20</v>
      </c>
      <c r="BB64" s="239"/>
      <c r="BC64" s="240"/>
      <c r="BD64" s="83" t="s">
        <v>20</v>
      </c>
    </row>
    <row r="65" spans="1:56" ht="15" customHeight="1" thickBot="1" x14ac:dyDescent="0.2">
      <c r="A65" s="354"/>
      <c r="B65" s="318" t="s">
        <v>39</v>
      </c>
      <c r="C65" s="242"/>
      <c r="D65" s="243"/>
      <c r="E65" s="244">
        <f t="shared" si="13"/>
        <v>0</v>
      </c>
      <c r="F65" s="245"/>
      <c r="G65" s="245"/>
      <c r="H65" s="55" t="s">
        <v>20</v>
      </c>
      <c r="J65" s="308"/>
      <c r="K65" s="246" t="s">
        <v>39</v>
      </c>
      <c r="L65" s="247"/>
      <c r="M65" s="248"/>
      <c r="N65" s="239">
        <f t="shared" si="7"/>
        <v>0</v>
      </c>
      <c r="O65" s="240"/>
      <c r="P65" s="50" t="s">
        <v>96</v>
      </c>
      <c r="Q65" s="239">
        <f t="shared" si="8"/>
        <v>0</v>
      </c>
      <c r="R65" s="240"/>
      <c r="S65" s="50" t="s">
        <v>96</v>
      </c>
      <c r="T65" s="239">
        <f t="shared" si="9"/>
        <v>0</v>
      </c>
      <c r="U65" s="240"/>
      <c r="V65" s="50" t="s">
        <v>96</v>
      </c>
      <c r="W65" s="239">
        <f t="shared" si="10"/>
        <v>0</v>
      </c>
      <c r="X65" s="240"/>
      <c r="Y65" s="50" t="s">
        <v>96</v>
      </c>
      <c r="Z65" s="239">
        <f t="shared" si="11"/>
        <v>0</v>
      </c>
      <c r="AA65" s="240"/>
      <c r="AB65" s="50" t="s">
        <v>96</v>
      </c>
      <c r="AC65" s="239">
        <f t="shared" si="12"/>
        <v>0</v>
      </c>
      <c r="AD65" s="240"/>
      <c r="AE65" s="50" t="s">
        <v>96</v>
      </c>
      <c r="AI65" s="262"/>
      <c r="AJ65" s="246" t="s">
        <v>39</v>
      </c>
      <c r="AK65" s="247"/>
      <c r="AL65" s="248"/>
      <c r="AM65" s="239"/>
      <c r="AN65" s="240"/>
      <c r="AO65" s="50" t="s">
        <v>20</v>
      </c>
      <c r="AP65" s="239"/>
      <c r="AQ65" s="240"/>
      <c r="AR65" s="50" t="s">
        <v>20</v>
      </c>
      <c r="AS65" s="239"/>
      <c r="AT65" s="240"/>
      <c r="AU65" s="50" t="s">
        <v>20</v>
      </c>
      <c r="AV65" s="239"/>
      <c r="AW65" s="240"/>
      <c r="AX65" s="50" t="s">
        <v>20</v>
      </c>
      <c r="AY65" s="239"/>
      <c r="AZ65" s="240"/>
      <c r="BA65" s="50" t="s">
        <v>20</v>
      </c>
      <c r="BB65" s="239"/>
      <c r="BC65" s="240"/>
      <c r="BD65" s="83" t="s">
        <v>20</v>
      </c>
    </row>
    <row r="66" spans="1:56" ht="15" customHeight="1" thickTop="1" thickBot="1" x14ac:dyDescent="0.2">
      <c r="A66" s="345" t="s">
        <v>76</v>
      </c>
      <c r="B66" s="348" t="s">
        <v>40</v>
      </c>
      <c r="C66" s="349"/>
      <c r="D66" s="350"/>
      <c r="E66" s="351"/>
      <c r="F66" s="352"/>
      <c r="G66" s="352"/>
      <c r="H66" s="60" t="s">
        <v>20</v>
      </c>
      <c r="J66" s="318" t="s">
        <v>69</v>
      </c>
      <c r="K66" s="242"/>
      <c r="L66" s="242"/>
      <c r="M66" s="243"/>
      <c r="N66" s="244">
        <f>SUM(N58:O65)</f>
        <v>0</v>
      </c>
      <c r="O66" s="245"/>
      <c r="P66" s="55" t="s">
        <v>96</v>
      </c>
      <c r="Q66" s="244">
        <f>SUM(Q58:R65)</f>
        <v>0</v>
      </c>
      <c r="R66" s="245"/>
      <c r="S66" s="55" t="s">
        <v>96</v>
      </c>
      <c r="T66" s="244">
        <f>SUM(T58:U65)</f>
        <v>0</v>
      </c>
      <c r="U66" s="245"/>
      <c r="V66" s="55" t="s">
        <v>96</v>
      </c>
      <c r="W66" s="244">
        <f>SUM(W58:X65)</f>
        <v>0</v>
      </c>
      <c r="X66" s="245"/>
      <c r="Y66" s="55" t="s">
        <v>96</v>
      </c>
      <c r="Z66" s="244">
        <f>SUM(Z58:AA65)</f>
        <v>0</v>
      </c>
      <c r="AA66" s="245"/>
      <c r="AB66" s="55" t="s">
        <v>96</v>
      </c>
      <c r="AC66" s="244">
        <f>SUM(AC58:AD65)</f>
        <v>0</v>
      </c>
      <c r="AD66" s="245"/>
      <c r="AE66" s="55" t="s">
        <v>96</v>
      </c>
      <c r="AI66" s="241" t="s">
        <v>69</v>
      </c>
      <c r="AJ66" s="242"/>
      <c r="AK66" s="242"/>
      <c r="AL66" s="243"/>
      <c r="AM66" s="244">
        <f>SUM(AM58:AN65)</f>
        <v>0</v>
      </c>
      <c r="AN66" s="245"/>
      <c r="AO66" s="55" t="s">
        <v>20</v>
      </c>
      <c r="AP66" s="244">
        <f>SUM(AP58:AQ65)</f>
        <v>0</v>
      </c>
      <c r="AQ66" s="245"/>
      <c r="AR66" s="55" t="s">
        <v>20</v>
      </c>
      <c r="AS66" s="244">
        <f>SUM(AS58:AT65)</f>
        <v>0</v>
      </c>
      <c r="AT66" s="245"/>
      <c r="AU66" s="55" t="s">
        <v>20</v>
      </c>
      <c r="AV66" s="244">
        <f>SUM(AV58:AW65)</f>
        <v>0</v>
      </c>
      <c r="AW66" s="245"/>
      <c r="AX66" s="55" t="s">
        <v>20</v>
      </c>
      <c r="AY66" s="244">
        <f>SUM(AY58:AZ65)</f>
        <v>0</v>
      </c>
      <c r="AZ66" s="245"/>
      <c r="BA66" s="55" t="s">
        <v>20</v>
      </c>
      <c r="BB66" s="244">
        <f>SUM(BB58:BC65)</f>
        <v>0</v>
      </c>
      <c r="BC66" s="245"/>
      <c r="BD66" s="84" t="s">
        <v>20</v>
      </c>
    </row>
    <row r="67" spans="1:56" ht="15" customHeight="1" thickTop="1" thickBot="1" x14ac:dyDescent="0.2">
      <c r="A67" s="346"/>
      <c r="B67" s="246" t="s">
        <v>41</v>
      </c>
      <c r="C67" s="247"/>
      <c r="D67" s="248"/>
      <c r="E67" s="239"/>
      <c r="F67" s="240"/>
      <c r="G67" s="240"/>
      <c r="H67" s="52" t="s">
        <v>20</v>
      </c>
      <c r="Q67" s="61"/>
      <c r="R67" s="61"/>
      <c r="T67" s="61"/>
      <c r="U67" s="61"/>
      <c r="W67" s="61"/>
      <c r="X67" s="61"/>
      <c r="AP67" s="61"/>
      <c r="AQ67" s="61"/>
      <c r="AS67" s="61"/>
      <c r="AT67" s="61"/>
      <c r="AV67" s="61"/>
      <c r="AW67" s="61"/>
    </row>
    <row r="68" spans="1:56" ht="15" customHeight="1" thickBot="1" x14ac:dyDescent="0.2">
      <c r="A68" s="347"/>
      <c r="B68" s="246" t="s">
        <v>42</v>
      </c>
      <c r="C68" s="247"/>
      <c r="D68" s="248"/>
      <c r="E68" s="239"/>
      <c r="F68" s="240"/>
      <c r="G68" s="240"/>
      <c r="H68" s="52" t="s">
        <v>20</v>
      </c>
      <c r="J68" s="257" t="s">
        <v>43</v>
      </c>
      <c r="K68" s="258"/>
      <c r="L68" s="258"/>
      <c r="M68" s="259"/>
      <c r="N68" s="237">
        <f>N54-N66</f>
        <v>0</v>
      </c>
      <c r="O68" s="238"/>
      <c r="P68" s="62" t="s">
        <v>96</v>
      </c>
      <c r="Q68" s="237">
        <f>Q54-Q66</f>
        <v>0</v>
      </c>
      <c r="R68" s="238"/>
      <c r="S68" s="62" t="s">
        <v>96</v>
      </c>
      <c r="T68" s="237">
        <f>T54-T66</f>
        <v>0</v>
      </c>
      <c r="U68" s="238"/>
      <c r="V68" s="62" t="s">
        <v>96</v>
      </c>
      <c r="W68" s="237">
        <f>W54-W66</f>
        <v>0</v>
      </c>
      <c r="X68" s="238"/>
      <c r="Y68" s="62" t="s">
        <v>96</v>
      </c>
      <c r="Z68" s="255">
        <f>Z54-Z66</f>
        <v>0</v>
      </c>
      <c r="AA68" s="256"/>
      <c r="AB68" s="62" t="s">
        <v>96</v>
      </c>
      <c r="AC68" s="237">
        <f>AC54-AC66</f>
        <v>0</v>
      </c>
      <c r="AD68" s="238"/>
      <c r="AE68" s="62" t="s">
        <v>96</v>
      </c>
      <c r="AI68" s="257" t="s">
        <v>43</v>
      </c>
      <c r="AJ68" s="258"/>
      <c r="AK68" s="258"/>
      <c r="AL68" s="259"/>
      <c r="AM68" s="237">
        <f>AM54-AM66</f>
        <v>0</v>
      </c>
      <c r="AN68" s="238"/>
      <c r="AO68" s="62" t="s">
        <v>20</v>
      </c>
      <c r="AP68" s="237">
        <f>AP54-AP66</f>
        <v>0</v>
      </c>
      <c r="AQ68" s="238"/>
      <c r="AR68" s="62" t="s">
        <v>20</v>
      </c>
      <c r="AS68" s="237">
        <f>AS54-AS66</f>
        <v>0</v>
      </c>
      <c r="AT68" s="238"/>
      <c r="AU68" s="62" t="s">
        <v>20</v>
      </c>
      <c r="AV68" s="237">
        <f>AV54-AV66</f>
        <v>0</v>
      </c>
      <c r="AW68" s="238"/>
      <c r="AX68" s="62" t="s">
        <v>20</v>
      </c>
      <c r="AY68" s="255">
        <f>AY54-AY66</f>
        <v>0</v>
      </c>
      <c r="AZ68" s="256"/>
      <c r="BA68" s="62" t="s">
        <v>20</v>
      </c>
      <c r="BB68" s="237">
        <f>BB54-BB66</f>
        <v>0</v>
      </c>
      <c r="BC68" s="238"/>
      <c r="BD68" s="62" t="s">
        <v>20</v>
      </c>
    </row>
    <row r="69" spans="1:56" ht="15" customHeight="1" x14ac:dyDescent="0.15">
      <c r="A69" s="49">
        <v>8</v>
      </c>
      <c r="B69" s="246" t="s">
        <v>44</v>
      </c>
      <c r="C69" s="247"/>
      <c r="D69" s="248"/>
      <c r="E69" s="239"/>
      <c r="F69" s="240"/>
      <c r="G69" s="240"/>
      <c r="H69" s="52" t="s">
        <v>20</v>
      </c>
    </row>
    <row r="70" spans="1:56" ht="15" customHeight="1" x14ac:dyDescent="0.15">
      <c r="A70" s="49">
        <v>9</v>
      </c>
      <c r="B70" s="246" t="s">
        <v>45</v>
      </c>
      <c r="C70" s="247"/>
      <c r="D70" s="248"/>
      <c r="E70" s="239">
        <f>労働時間!AD22</f>
        <v>0</v>
      </c>
      <c r="F70" s="240"/>
      <c r="G70" s="240"/>
      <c r="H70" s="52" t="s">
        <v>20</v>
      </c>
      <c r="J70" s="338" t="s">
        <v>75</v>
      </c>
      <c r="K70" s="338"/>
      <c r="L70" s="338"/>
      <c r="M70" s="338"/>
      <c r="AC70" s="40" t="s">
        <v>74</v>
      </c>
      <c r="AI70" s="230"/>
      <c r="AJ70" s="230"/>
      <c r="AK70" s="230"/>
      <c r="AL70" s="230"/>
      <c r="AM70" s="41"/>
      <c r="AN70" s="41"/>
      <c r="AO70" s="41"/>
      <c r="AP70" s="41"/>
      <c r="AQ70" s="41"/>
      <c r="AR70" s="41"/>
      <c r="AS70" s="41"/>
      <c r="AT70" s="41"/>
      <c r="AU70" s="41"/>
      <c r="AV70" s="41"/>
      <c r="AW70" s="41"/>
      <c r="AX70" s="41"/>
      <c r="AY70" s="41"/>
      <c r="AZ70" s="41"/>
      <c r="BA70" s="41"/>
      <c r="BB70" s="41"/>
      <c r="BC70" s="41"/>
      <c r="BD70" s="41"/>
    </row>
    <row r="71" spans="1:56" ht="15" customHeight="1" x14ac:dyDescent="0.15">
      <c r="A71" s="49">
        <v>10</v>
      </c>
      <c r="B71" s="339" t="s">
        <v>47</v>
      </c>
      <c r="C71" s="340"/>
      <c r="D71" s="341"/>
      <c r="E71" s="239"/>
      <c r="F71" s="240"/>
      <c r="G71" s="240"/>
      <c r="H71" s="52" t="s">
        <v>20</v>
      </c>
      <c r="J71" s="342" t="s">
        <v>48</v>
      </c>
      <c r="K71" s="63"/>
      <c r="L71" s="64"/>
      <c r="M71" s="64"/>
      <c r="N71" s="63"/>
      <c r="O71" s="64"/>
      <c r="P71" s="65"/>
      <c r="Q71" s="64"/>
      <c r="R71" s="64"/>
      <c r="S71" s="66" t="s">
        <v>88</v>
      </c>
      <c r="T71" s="63"/>
      <c r="U71" s="64"/>
      <c r="V71" s="64"/>
      <c r="W71" s="63"/>
      <c r="X71" s="64"/>
      <c r="Y71" s="66" t="s">
        <v>80</v>
      </c>
      <c r="Z71" s="330" t="s">
        <v>70</v>
      </c>
      <c r="AA71" s="331"/>
      <c r="AB71" s="332"/>
      <c r="AC71" s="63"/>
      <c r="AD71" s="64"/>
      <c r="AE71" s="66" t="s">
        <v>89</v>
      </c>
      <c r="AI71" s="251"/>
      <c r="AJ71" s="41"/>
      <c r="AK71" s="41"/>
      <c r="AL71" s="41"/>
      <c r="AM71" s="41"/>
      <c r="AN71" s="41"/>
      <c r="AO71" s="41"/>
      <c r="AP71" s="41"/>
      <c r="AQ71" s="41"/>
      <c r="AR71" s="68"/>
      <c r="AS71" s="41"/>
      <c r="AT71" s="41"/>
      <c r="AU71" s="41"/>
      <c r="AV71" s="41"/>
      <c r="AW71" s="41"/>
      <c r="AX71" s="68"/>
      <c r="AY71" s="235"/>
      <c r="AZ71" s="235"/>
      <c r="BA71" s="235"/>
      <c r="BB71" s="41"/>
      <c r="BC71" s="41"/>
      <c r="BD71" s="68"/>
    </row>
    <row r="72" spans="1:56" ht="15" customHeight="1" x14ac:dyDescent="0.15">
      <c r="A72" s="49">
        <v>11</v>
      </c>
      <c r="B72" s="246" t="s">
        <v>49</v>
      </c>
      <c r="C72" s="247"/>
      <c r="D72" s="248"/>
      <c r="E72" s="239"/>
      <c r="F72" s="240"/>
      <c r="G72" s="240"/>
      <c r="H72" s="52" t="s">
        <v>20</v>
      </c>
      <c r="J72" s="343"/>
      <c r="K72" s="67"/>
      <c r="L72" s="41"/>
      <c r="M72" s="68" t="s">
        <v>90</v>
      </c>
      <c r="N72" s="313" t="s">
        <v>50</v>
      </c>
      <c r="O72" s="235"/>
      <c r="P72" s="314"/>
      <c r="Q72" s="333">
        <f>労働時間!AE19</f>
        <v>0</v>
      </c>
      <c r="R72" s="334"/>
      <c r="S72" s="335"/>
      <c r="T72" s="313" t="s">
        <v>51</v>
      </c>
      <c r="U72" s="235"/>
      <c r="V72" s="314"/>
      <c r="W72" s="336"/>
      <c r="X72" s="249"/>
      <c r="Y72" s="337"/>
      <c r="Z72" s="41"/>
      <c r="AA72" s="41"/>
      <c r="AB72" s="41"/>
      <c r="AC72" s="319">
        <f>IF(W72="",0,Q72/W72)</f>
        <v>0</v>
      </c>
      <c r="AD72" s="320"/>
      <c r="AE72" s="321"/>
      <c r="AI72" s="251"/>
      <c r="AJ72" s="41"/>
      <c r="AK72" s="41"/>
      <c r="AL72" s="68"/>
      <c r="AM72" s="235"/>
      <c r="AN72" s="235"/>
      <c r="AO72" s="235"/>
      <c r="AP72" s="252"/>
      <c r="AQ72" s="253"/>
      <c r="AR72" s="253"/>
      <c r="AS72" s="235"/>
      <c r="AT72" s="235"/>
      <c r="AU72" s="235"/>
      <c r="AV72" s="254"/>
      <c r="AW72" s="254"/>
      <c r="AX72" s="254"/>
      <c r="AY72" s="41"/>
      <c r="AZ72" s="41"/>
      <c r="BA72" s="41"/>
      <c r="BB72" s="232"/>
      <c r="BC72" s="233"/>
      <c r="BD72" s="233"/>
    </row>
    <row r="73" spans="1:56" ht="15" customHeight="1" x14ac:dyDescent="0.15">
      <c r="A73" s="49">
        <v>12</v>
      </c>
      <c r="B73" s="246" t="s">
        <v>52</v>
      </c>
      <c r="C73" s="247"/>
      <c r="D73" s="248"/>
      <c r="E73" s="239"/>
      <c r="F73" s="240"/>
      <c r="G73" s="240"/>
      <c r="H73" s="52" t="s">
        <v>20</v>
      </c>
      <c r="J73" s="343"/>
      <c r="K73" s="322">
        <f>労働時間!AE18</f>
        <v>0</v>
      </c>
      <c r="L73" s="323"/>
      <c r="M73" s="324"/>
      <c r="N73" s="58"/>
      <c r="O73" s="70"/>
      <c r="P73" s="71"/>
      <c r="Q73" s="70"/>
      <c r="R73" s="70"/>
      <c r="S73" s="71"/>
      <c r="T73" s="58"/>
      <c r="U73" s="70"/>
      <c r="V73" s="70"/>
      <c r="W73" s="58"/>
      <c r="X73" s="70"/>
      <c r="Y73" s="71"/>
      <c r="Z73" s="325" t="s">
        <v>71</v>
      </c>
      <c r="AA73" s="326"/>
      <c r="AB73" s="327"/>
      <c r="AC73" s="58"/>
      <c r="AD73" s="70"/>
      <c r="AE73" s="71"/>
      <c r="AI73" s="251"/>
      <c r="AJ73" s="234"/>
      <c r="AK73" s="234"/>
      <c r="AL73" s="234"/>
      <c r="AM73" s="41"/>
      <c r="AN73" s="41"/>
      <c r="AO73" s="41"/>
      <c r="AP73" s="41"/>
      <c r="AQ73" s="41"/>
      <c r="AR73" s="41"/>
      <c r="AS73" s="41"/>
      <c r="AT73" s="41"/>
      <c r="AU73" s="41"/>
      <c r="AV73" s="41"/>
      <c r="AW73" s="41"/>
      <c r="AX73" s="41"/>
      <c r="AY73" s="236"/>
      <c r="AZ73" s="236"/>
      <c r="BA73" s="236"/>
      <c r="BB73" s="41"/>
      <c r="BC73" s="41"/>
      <c r="BD73" s="41"/>
    </row>
    <row r="74" spans="1:56" ht="15" customHeight="1" x14ac:dyDescent="0.15">
      <c r="A74" s="49">
        <v>13</v>
      </c>
      <c r="B74" s="246" t="s">
        <v>53</v>
      </c>
      <c r="C74" s="247"/>
      <c r="D74" s="248"/>
      <c r="E74" s="239"/>
      <c r="F74" s="240"/>
      <c r="G74" s="240"/>
      <c r="H74" s="52" t="s">
        <v>20</v>
      </c>
      <c r="J74" s="343"/>
      <c r="K74" s="322"/>
      <c r="L74" s="323"/>
      <c r="M74" s="324"/>
      <c r="N74" s="67"/>
      <c r="O74" s="41"/>
      <c r="P74" s="72"/>
      <c r="Q74" s="41"/>
      <c r="R74" s="41"/>
      <c r="S74" s="69" t="s">
        <v>90</v>
      </c>
      <c r="AI74" s="251"/>
      <c r="AJ74" s="234"/>
      <c r="AK74" s="234"/>
      <c r="AL74" s="234"/>
      <c r="AM74" s="41"/>
      <c r="AN74" s="41"/>
      <c r="AO74" s="41"/>
      <c r="AP74" s="41"/>
      <c r="AQ74" s="41"/>
      <c r="AR74" s="68"/>
      <c r="AS74" s="41"/>
      <c r="AT74" s="41"/>
      <c r="AU74" s="41"/>
      <c r="AV74" s="41"/>
      <c r="AW74" s="41"/>
      <c r="AX74" s="41"/>
      <c r="AY74" s="41"/>
      <c r="AZ74" s="41"/>
      <c r="BA74" s="41"/>
      <c r="BB74" s="41"/>
      <c r="BC74" s="41"/>
      <c r="BD74" s="41"/>
    </row>
    <row r="75" spans="1:56" ht="15" customHeight="1" x14ac:dyDescent="0.15">
      <c r="A75" s="49">
        <v>14</v>
      </c>
      <c r="B75" s="246" t="s">
        <v>54</v>
      </c>
      <c r="C75" s="247"/>
      <c r="D75" s="248"/>
      <c r="E75" s="239"/>
      <c r="F75" s="240"/>
      <c r="G75" s="240"/>
      <c r="H75" s="52" t="s">
        <v>20</v>
      </c>
      <c r="J75" s="343"/>
      <c r="K75" s="67"/>
      <c r="L75" s="41"/>
      <c r="M75" s="41"/>
      <c r="N75" s="313" t="s">
        <v>55</v>
      </c>
      <c r="O75" s="235"/>
      <c r="P75" s="314"/>
      <c r="Q75" s="315">
        <f>労働時間!AE20</f>
        <v>0</v>
      </c>
      <c r="R75" s="316"/>
      <c r="S75" s="317"/>
      <c r="AI75" s="251"/>
      <c r="AJ75" s="41"/>
      <c r="AK75" s="41"/>
      <c r="AL75" s="41"/>
      <c r="AM75" s="235"/>
      <c r="AN75" s="235"/>
      <c r="AO75" s="235"/>
      <c r="AP75" s="249"/>
      <c r="AQ75" s="250"/>
      <c r="AR75" s="250"/>
      <c r="AS75" s="41"/>
      <c r="AT75" s="41"/>
      <c r="AU75" s="41"/>
      <c r="AV75" s="41"/>
      <c r="AW75" s="41"/>
      <c r="AX75" s="41"/>
      <c r="AY75" s="41"/>
      <c r="AZ75" s="41"/>
      <c r="BA75" s="41"/>
      <c r="BB75" s="41"/>
      <c r="BC75" s="41"/>
      <c r="BD75" s="41"/>
    </row>
    <row r="76" spans="1:56" ht="15" customHeight="1" x14ac:dyDescent="0.15">
      <c r="A76" s="49">
        <v>15</v>
      </c>
      <c r="B76" s="246" t="s">
        <v>99</v>
      </c>
      <c r="C76" s="247"/>
      <c r="D76" s="248"/>
      <c r="E76" s="239"/>
      <c r="F76" s="240"/>
      <c r="G76" s="240"/>
      <c r="H76" s="52" t="s">
        <v>20</v>
      </c>
      <c r="J76" s="344"/>
      <c r="K76" s="58"/>
      <c r="L76" s="70"/>
      <c r="M76" s="70"/>
      <c r="N76" s="58"/>
      <c r="O76" s="70"/>
      <c r="P76" s="71"/>
      <c r="Q76" s="70"/>
      <c r="R76" s="70"/>
      <c r="S76" s="71"/>
      <c r="AI76" s="251"/>
      <c r="AJ76" s="41"/>
      <c r="AK76" s="41"/>
      <c r="AL76" s="41"/>
      <c r="AM76" s="41"/>
      <c r="AN76" s="41"/>
      <c r="AO76" s="41"/>
      <c r="AP76" s="41"/>
      <c r="AQ76" s="41"/>
      <c r="AR76" s="41"/>
      <c r="AS76" s="41"/>
      <c r="AT76" s="41"/>
      <c r="AU76" s="41"/>
      <c r="AV76" s="41"/>
      <c r="AW76" s="41"/>
      <c r="AX76" s="41"/>
      <c r="AY76" s="41"/>
      <c r="AZ76" s="41"/>
      <c r="BA76" s="41"/>
      <c r="BB76" s="41"/>
      <c r="BC76" s="41"/>
      <c r="BD76" s="41"/>
    </row>
    <row r="77" spans="1:56" ht="15" customHeight="1" thickBot="1" x14ac:dyDescent="0.2">
      <c r="A77" s="318" t="s">
        <v>56</v>
      </c>
      <c r="B77" s="242"/>
      <c r="C77" s="242"/>
      <c r="D77" s="243"/>
      <c r="E77" s="244">
        <f>SUM(E58:G76)</f>
        <v>0</v>
      </c>
      <c r="F77" s="245"/>
      <c r="G77" s="245"/>
      <c r="H77" s="73" t="s">
        <v>20</v>
      </c>
    </row>
    <row r="78" spans="1:56" ht="15" customHeight="1" thickTop="1" thickBot="1" x14ac:dyDescent="0.2">
      <c r="A78" s="328" t="s">
        <v>57</v>
      </c>
      <c r="B78" s="329"/>
      <c r="C78" s="329"/>
      <c r="D78" s="329"/>
      <c r="E78" s="252">
        <f>E54-E77</f>
        <v>0</v>
      </c>
      <c r="F78" s="252"/>
      <c r="G78" s="252"/>
      <c r="H78" s="77" t="s">
        <v>20</v>
      </c>
    </row>
    <row r="79" spans="1:56" ht="15" customHeight="1" x14ac:dyDescent="0.15">
      <c r="A79" s="311"/>
      <c r="B79" s="311"/>
      <c r="C79" s="311"/>
      <c r="D79" s="311"/>
      <c r="E79" s="312"/>
      <c r="F79" s="312"/>
      <c r="G79" s="312"/>
      <c r="H79" s="74"/>
    </row>
  </sheetData>
  <protectedRanges>
    <protectedRange sqref="AM58:BD65 AM17:AN24 AP22:AQ24" name="範囲10"/>
    <protectedRange sqref="AM46:BD51 AM5:AO6 AP6:AR6" name="範囲9"/>
    <protectedRange sqref="AO17:AO24 AR17:BD24 AP17:AQ21" name="範囲8"/>
    <protectedRange sqref="AS5:BD10 AP5:AR5 AM7:AR10" name="範囲7"/>
    <protectedRange sqref="E70:G75" name="範囲6"/>
    <protectedRange sqref="E67" name="範囲5"/>
    <protectedRange sqref="N48:AE48" name="範囲4"/>
    <protectedRange sqref="E29:G35 E76:G76" name="範囲3"/>
    <protectedRange sqref="E26" name="範囲2"/>
    <protectedRange sqref="N7:AE7" name="範囲1"/>
  </protectedRanges>
  <mergeCells count="779">
    <mergeCell ref="A38:D38"/>
    <mergeCell ref="E38:G38"/>
    <mergeCell ref="B50:D50"/>
    <mergeCell ref="E50:G50"/>
    <mergeCell ref="B52:D52"/>
    <mergeCell ref="B48:D48"/>
    <mergeCell ref="E48:G48"/>
    <mergeCell ref="I1:J1"/>
    <mergeCell ref="L1:P1"/>
    <mergeCell ref="A3:H3"/>
    <mergeCell ref="J3:AE3"/>
    <mergeCell ref="A1:F1"/>
    <mergeCell ref="A37:D37"/>
    <mergeCell ref="E37:G37"/>
    <mergeCell ref="T5:V5"/>
    <mergeCell ref="W5:Y5"/>
    <mergeCell ref="Z5:AB5"/>
    <mergeCell ref="B7:D7"/>
    <mergeCell ref="E7:G7"/>
    <mergeCell ref="K7:M7"/>
    <mergeCell ref="N7:O7"/>
    <mergeCell ref="Q7:R7"/>
    <mergeCell ref="T7:U7"/>
    <mergeCell ref="AC5:AE5"/>
    <mergeCell ref="A5:H5"/>
    <mergeCell ref="K5:M5"/>
    <mergeCell ref="N5:P5"/>
    <mergeCell ref="Q5:S5"/>
    <mergeCell ref="Q6:S6"/>
    <mergeCell ref="T6:V6"/>
    <mergeCell ref="W6:Y6"/>
    <mergeCell ref="Z6:AB6"/>
    <mergeCell ref="B6:D6"/>
    <mergeCell ref="W7:X7"/>
    <mergeCell ref="Z7:AA7"/>
    <mergeCell ref="AC7:AD7"/>
    <mergeCell ref="Q8:R8"/>
    <mergeCell ref="T8:U8"/>
    <mergeCell ref="W8:X8"/>
    <mergeCell ref="Z8:AA8"/>
    <mergeCell ref="E6:H6"/>
    <mergeCell ref="K6:M6"/>
    <mergeCell ref="N6:P6"/>
    <mergeCell ref="AC6:AE6"/>
    <mergeCell ref="T9:U9"/>
    <mergeCell ref="W9:X9"/>
    <mergeCell ref="Z9:AA9"/>
    <mergeCell ref="AC9:AD9"/>
    <mergeCell ref="Q10:R10"/>
    <mergeCell ref="T10:U10"/>
    <mergeCell ref="W10:X10"/>
    <mergeCell ref="Z10:AA10"/>
    <mergeCell ref="B8:D8"/>
    <mergeCell ref="E8:G8"/>
    <mergeCell ref="K8:M8"/>
    <mergeCell ref="N8:O8"/>
    <mergeCell ref="AC8:AD8"/>
    <mergeCell ref="B9:D9"/>
    <mergeCell ref="E9:G9"/>
    <mergeCell ref="K9:M9"/>
    <mergeCell ref="N9:O9"/>
    <mergeCell ref="Q9:R9"/>
    <mergeCell ref="T11:U11"/>
    <mergeCell ref="W11:X11"/>
    <mergeCell ref="Z11:AA11"/>
    <mergeCell ref="AC11:AD11"/>
    <mergeCell ref="T12:U12"/>
    <mergeCell ref="W12:X12"/>
    <mergeCell ref="Z12:AA12"/>
    <mergeCell ref="AC12:AD12"/>
    <mergeCell ref="B10:D10"/>
    <mergeCell ref="E10:G10"/>
    <mergeCell ref="K10:M10"/>
    <mergeCell ref="N10:O10"/>
    <mergeCell ref="AC10:AD10"/>
    <mergeCell ref="B11:D11"/>
    <mergeCell ref="E11:G11"/>
    <mergeCell ref="K11:M11"/>
    <mergeCell ref="N11:O11"/>
    <mergeCell ref="Q11:R11"/>
    <mergeCell ref="B12:D12"/>
    <mergeCell ref="E12:G12"/>
    <mergeCell ref="N12:O12"/>
    <mergeCell ref="Q12:R12"/>
    <mergeCell ref="J13:M13"/>
    <mergeCell ref="A15:H15"/>
    <mergeCell ref="N15:P15"/>
    <mergeCell ref="Q15:S15"/>
    <mergeCell ref="T15:V15"/>
    <mergeCell ref="T13:U13"/>
    <mergeCell ref="Z13:AA13"/>
    <mergeCell ref="AC13:AD13"/>
    <mergeCell ref="A13:D13"/>
    <mergeCell ref="E13:G13"/>
    <mergeCell ref="N13:O13"/>
    <mergeCell ref="Q13:R13"/>
    <mergeCell ref="W13:X13"/>
    <mergeCell ref="W15:Y15"/>
    <mergeCell ref="Z15:AB15"/>
    <mergeCell ref="AC15:AE15"/>
    <mergeCell ref="W16:Y16"/>
    <mergeCell ref="Z16:AB16"/>
    <mergeCell ref="AC16:AE16"/>
    <mergeCell ref="B17:D17"/>
    <mergeCell ref="E17:G17"/>
    <mergeCell ref="K17:M17"/>
    <mergeCell ref="N17:O17"/>
    <mergeCell ref="Q17:R17"/>
    <mergeCell ref="T17:U17"/>
    <mergeCell ref="W17:X17"/>
    <mergeCell ref="Z17:AA17"/>
    <mergeCell ref="AC17:AD17"/>
    <mergeCell ref="B16:D16"/>
    <mergeCell ref="E16:H16"/>
    <mergeCell ref="K16:M16"/>
    <mergeCell ref="N16:P16"/>
    <mergeCell ref="Q16:S16"/>
    <mergeCell ref="T16:V16"/>
    <mergeCell ref="B18:D18"/>
    <mergeCell ref="E18:G18"/>
    <mergeCell ref="K18:M18"/>
    <mergeCell ref="N18:O18"/>
    <mergeCell ref="Q18:R18"/>
    <mergeCell ref="T18:U18"/>
    <mergeCell ref="W18:X18"/>
    <mergeCell ref="Z18:AA18"/>
    <mergeCell ref="AC18:AD18"/>
    <mergeCell ref="W22:X22"/>
    <mergeCell ref="Z22:AA22"/>
    <mergeCell ref="AC22:AD22"/>
    <mergeCell ref="Q19:R19"/>
    <mergeCell ref="T19:U19"/>
    <mergeCell ref="W19:X19"/>
    <mergeCell ref="Z19:AA19"/>
    <mergeCell ref="B19:D19"/>
    <mergeCell ref="E19:G19"/>
    <mergeCell ref="K19:M19"/>
    <mergeCell ref="N19:O19"/>
    <mergeCell ref="AC19:AD19"/>
    <mergeCell ref="W20:X20"/>
    <mergeCell ref="Z20:AA20"/>
    <mergeCell ref="AC20:AD20"/>
    <mergeCell ref="Q21:R21"/>
    <mergeCell ref="T21:U21"/>
    <mergeCell ref="W21:X21"/>
    <mergeCell ref="AC21:AD21"/>
    <mergeCell ref="Z21:AA21"/>
    <mergeCell ref="B20:D20"/>
    <mergeCell ref="E20:G20"/>
    <mergeCell ref="K20:M20"/>
    <mergeCell ref="N20:O20"/>
    <mergeCell ref="Q20:R20"/>
    <mergeCell ref="T20:U20"/>
    <mergeCell ref="Q22:R22"/>
    <mergeCell ref="T22:U22"/>
    <mergeCell ref="B22:D22"/>
    <mergeCell ref="E22:G22"/>
    <mergeCell ref="J22:J24"/>
    <mergeCell ref="B21:D21"/>
    <mergeCell ref="E21:G21"/>
    <mergeCell ref="K21:M21"/>
    <mergeCell ref="N21:O21"/>
    <mergeCell ref="K22:M22"/>
    <mergeCell ref="N22:O22"/>
    <mergeCell ref="W24:X24"/>
    <mergeCell ref="Z24:AA24"/>
    <mergeCell ref="B23:D23"/>
    <mergeCell ref="E23:G23"/>
    <mergeCell ref="K23:M23"/>
    <mergeCell ref="N23:O23"/>
    <mergeCell ref="Q23:R23"/>
    <mergeCell ref="T23:U23"/>
    <mergeCell ref="W23:X23"/>
    <mergeCell ref="AC27:AD27"/>
    <mergeCell ref="T27:U27"/>
    <mergeCell ref="W27:X27"/>
    <mergeCell ref="B26:D26"/>
    <mergeCell ref="E26:G26"/>
    <mergeCell ref="AC24:AD24"/>
    <mergeCell ref="A25:A27"/>
    <mergeCell ref="B25:D25"/>
    <mergeCell ref="E25:G25"/>
    <mergeCell ref="J25:M25"/>
    <mergeCell ref="B27:D27"/>
    <mergeCell ref="E27:G27"/>
    <mergeCell ref="J27:M27"/>
    <mergeCell ref="Z25:AA25"/>
    <mergeCell ref="AC25:AD25"/>
    <mergeCell ref="A22:A24"/>
    <mergeCell ref="Z23:AA23"/>
    <mergeCell ref="AC23:AD23"/>
    <mergeCell ref="B24:D24"/>
    <mergeCell ref="E24:G24"/>
    <mergeCell ref="K24:M24"/>
    <mergeCell ref="N24:O24"/>
    <mergeCell ref="Q24:R24"/>
    <mergeCell ref="T24:U24"/>
    <mergeCell ref="B28:D28"/>
    <mergeCell ref="E28:G28"/>
    <mergeCell ref="N27:O27"/>
    <mergeCell ref="Q27:R27"/>
    <mergeCell ref="T25:U25"/>
    <mergeCell ref="W25:X25"/>
    <mergeCell ref="N25:O25"/>
    <mergeCell ref="Q25:R25"/>
    <mergeCell ref="Z27:AA27"/>
    <mergeCell ref="Z30:AB30"/>
    <mergeCell ref="B31:D31"/>
    <mergeCell ref="E31:G31"/>
    <mergeCell ref="N31:P31"/>
    <mergeCell ref="Q31:S31"/>
    <mergeCell ref="T31:V31"/>
    <mergeCell ref="W31:Y31"/>
    <mergeCell ref="B29:D29"/>
    <mergeCell ref="E29:G29"/>
    <mergeCell ref="J29:M29"/>
    <mergeCell ref="B30:D30"/>
    <mergeCell ref="E30:G30"/>
    <mergeCell ref="J30:J35"/>
    <mergeCell ref="B35:D35"/>
    <mergeCell ref="E35:G35"/>
    <mergeCell ref="B34:D34"/>
    <mergeCell ref="E34:G34"/>
    <mergeCell ref="N34:P34"/>
    <mergeCell ref="Q34:S34"/>
    <mergeCell ref="A36:D36"/>
    <mergeCell ref="E36:G36"/>
    <mergeCell ref="AC31:AE31"/>
    <mergeCell ref="B32:D32"/>
    <mergeCell ref="E32:G32"/>
    <mergeCell ref="K32:M33"/>
    <mergeCell ref="Z32:AB32"/>
    <mergeCell ref="B33:D33"/>
    <mergeCell ref="E33:G33"/>
    <mergeCell ref="I42:J42"/>
    <mergeCell ref="J54:M54"/>
    <mergeCell ref="L42:P42"/>
    <mergeCell ref="A44:H44"/>
    <mergeCell ref="J44:AE44"/>
    <mergeCell ref="A46:H46"/>
    <mergeCell ref="K46:M46"/>
    <mergeCell ref="N46:P46"/>
    <mergeCell ref="Q46:S46"/>
    <mergeCell ref="T46:V46"/>
    <mergeCell ref="A42:F42"/>
    <mergeCell ref="W46:Y46"/>
    <mergeCell ref="Z46:AB46"/>
    <mergeCell ref="AC46:AE46"/>
    <mergeCell ref="B47:D47"/>
    <mergeCell ref="E47:H47"/>
    <mergeCell ref="K47:M47"/>
    <mergeCell ref="N47:P47"/>
    <mergeCell ref="Q47:S47"/>
    <mergeCell ref="T47:V47"/>
    <mergeCell ref="W47:Y47"/>
    <mergeCell ref="AC48:AD48"/>
    <mergeCell ref="B49:D49"/>
    <mergeCell ref="E49:G49"/>
    <mergeCell ref="K49:M49"/>
    <mergeCell ref="N49:O49"/>
    <mergeCell ref="Q49:R49"/>
    <mergeCell ref="Z49:AA49"/>
    <mergeCell ref="AC49:AD49"/>
    <mergeCell ref="Z47:AB47"/>
    <mergeCell ref="AC47:AE47"/>
    <mergeCell ref="W48:X48"/>
    <mergeCell ref="Z48:AA48"/>
    <mergeCell ref="K48:M48"/>
    <mergeCell ref="N48:O48"/>
    <mergeCell ref="Q48:R48"/>
    <mergeCell ref="T48:U48"/>
    <mergeCell ref="T49:U49"/>
    <mergeCell ref="W49:X49"/>
    <mergeCell ref="Z51:AA51"/>
    <mergeCell ref="AC51:AD51"/>
    <mergeCell ref="T52:U52"/>
    <mergeCell ref="W52:X52"/>
    <mergeCell ref="Z52:AA52"/>
    <mergeCell ref="W50:X50"/>
    <mergeCell ref="Z50:AA50"/>
    <mergeCell ref="AC50:AD50"/>
    <mergeCell ref="B51:D51"/>
    <mergeCell ref="E51:G51"/>
    <mergeCell ref="K51:M51"/>
    <mergeCell ref="N51:O51"/>
    <mergeCell ref="Q51:R51"/>
    <mergeCell ref="T51:U51"/>
    <mergeCell ref="W51:X51"/>
    <mergeCell ref="K50:M50"/>
    <mergeCell ref="N50:O50"/>
    <mergeCell ref="Q50:R50"/>
    <mergeCell ref="T50:U50"/>
    <mergeCell ref="T53:U53"/>
    <mergeCell ref="W53:X53"/>
    <mergeCell ref="Z53:AA53"/>
    <mergeCell ref="AC53:AD53"/>
    <mergeCell ref="B53:D53"/>
    <mergeCell ref="E53:G53"/>
    <mergeCell ref="N53:O53"/>
    <mergeCell ref="Q53:R53"/>
    <mergeCell ref="E52:G52"/>
    <mergeCell ref="K52:M52"/>
    <mergeCell ref="N52:O52"/>
    <mergeCell ref="AC52:AD52"/>
    <mergeCell ref="Q52:R52"/>
    <mergeCell ref="A56:H56"/>
    <mergeCell ref="N56:P56"/>
    <mergeCell ref="Q56:S56"/>
    <mergeCell ref="T56:V56"/>
    <mergeCell ref="T54:U54"/>
    <mergeCell ref="W54:X54"/>
    <mergeCell ref="W56:Y56"/>
    <mergeCell ref="Z54:AA54"/>
    <mergeCell ref="AC54:AD54"/>
    <mergeCell ref="A54:D54"/>
    <mergeCell ref="E54:G54"/>
    <mergeCell ref="N54:O54"/>
    <mergeCell ref="Q54:R54"/>
    <mergeCell ref="Z56:AB56"/>
    <mergeCell ref="AC56:AE56"/>
    <mergeCell ref="AC57:AE57"/>
    <mergeCell ref="B58:D58"/>
    <mergeCell ref="E58:G58"/>
    <mergeCell ref="K58:M58"/>
    <mergeCell ref="N58:O58"/>
    <mergeCell ref="Q58:R58"/>
    <mergeCell ref="T58:U58"/>
    <mergeCell ref="W58:X58"/>
    <mergeCell ref="Z58:AA58"/>
    <mergeCell ref="AC58:AD58"/>
    <mergeCell ref="B57:D57"/>
    <mergeCell ref="E57:H57"/>
    <mergeCell ref="K57:M57"/>
    <mergeCell ref="N57:P57"/>
    <mergeCell ref="Q57:S57"/>
    <mergeCell ref="T57:V57"/>
    <mergeCell ref="W57:Y57"/>
    <mergeCell ref="Z57:AB57"/>
    <mergeCell ref="W59:X59"/>
    <mergeCell ref="Z59:AA59"/>
    <mergeCell ref="AC59:AD59"/>
    <mergeCell ref="Q60:R60"/>
    <mergeCell ref="T60:U60"/>
    <mergeCell ref="W60:X60"/>
    <mergeCell ref="Z60:AA60"/>
    <mergeCell ref="B59:D59"/>
    <mergeCell ref="E59:G59"/>
    <mergeCell ref="K59:M59"/>
    <mergeCell ref="N59:O59"/>
    <mergeCell ref="Q59:R59"/>
    <mergeCell ref="T59:U59"/>
    <mergeCell ref="T61:U61"/>
    <mergeCell ref="W61:X61"/>
    <mergeCell ref="Z61:AA61"/>
    <mergeCell ref="AC61:AD61"/>
    <mergeCell ref="Q62:R62"/>
    <mergeCell ref="T62:U62"/>
    <mergeCell ref="W62:X62"/>
    <mergeCell ref="Z62:AA62"/>
    <mergeCell ref="B60:D60"/>
    <mergeCell ref="E60:G60"/>
    <mergeCell ref="K60:M60"/>
    <mergeCell ref="N60:O60"/>
    <mergeCell ref="AC60:AD60"/>
    <mergeCell ref="B61:D61"/>
    <mergeCell ref="E61:G61"/>
    <mergeCell ref="K61:M61"/>
    <mergeCell ref="N61:O61"/>
    <mergeCell ref="Q61:R61"/>
    <mergeCell ref="AC65:AD65"/>
    <mergeCell ref="N63:O63"/>
    <mergeCell ref="Q63:R63"/>
    <mergeCell ref="T63:U63"/>
    <mergeCell ref="W63:X63"/>
    <mergeCell ref="Z63:AA63"/>
    <mergeCell ref="AC63:AD63"/>
    <mergeCell ref="B62:D62"/>
    <mergeCell ref="E62:G62"/>
    <mergeCell ref="K62:M62"/>
    <mergeCell ref="N62:O62"/>
    <mergeCell ref="AC62:AD62"/>
    <mergeCell ref="B63:D63"/>
    <mergeCell ref="E63:G63"/>
    <mergeCell ref="J63:J65"/>
    <mergeCell ref="K63:M63"/>
    <mergeCell ref="W64:X64"/>
    <mergeCell ref="Z64:AA64"/>
    <mergeCell ref="AC64:AD64"/>
    <mergeCell ref="B65:D65"/>
    <mergeCell ref="E65:G65"/>
    <mergeCell ref="K65:M65"/>
    <mergeCell ref="N65:O65"/>
    <mergeCell ref="Q65:R65"/>
    <mergeCell ref="A66:A68"/>
    <mergeCell ref="B66:D66"/>
    <mergeCell ref="E66:G66"/>
    <mergeCell ref="J66:M66"/>
    <mergeCell ref="B68:D68"/>
    <mergeCell ref="E68:G68"/>
    <mergeCell ref="J68:M68"/>
    <mergeCell ref="Z66:AA66"/>
    <mergeCell ref="A63:A65"/>
    <mergeCell ref="Z68:AA68"/>
    <mergeCell ref="W65:X65"/>
    <mergeCell ref="B64:D64"/>
    <mergeCell ref="E64:G64"/>
    <mergeCell ref="K64:M64"/>
    <mergeCell ref="N64:O64"/>
    <mergeCell ref="Q64:R64"/>
    <mergeCell ref="T64:U64"/>
    <mergeCell ref="Z65:AA65"/>
    <mergeCell ref="T65:U65"/>
    <mergeCell ref="AC68:AD68"/>
    <mergeCell ref="B69:D69"/>
    <mergeCell ref="E69:G69"/>
    <mergeCell ref="N68:O68"/>
    <mergeCell ref="Q68:R68"/>
    <mergeCell ref="T68:U68"/>
    <mergeCell ref="W68:X68"/>
    <mergeCell ref="AC66:AD66"/>
    <mergeCell ref="B67:D67"/>
    <mergeCell ref="E67:G67"/>
    <mergeCell ref="N66:O66"/>
    <mergeCell ref="Q66:R66"/>
    <mergeCell ref="T66:U66"/>
    <mergeCell ref="W66:X66"/>
    <mergeCell ref="Z71:AB71"/>
    <mergeCell ref="B72:D72"/>
    <mergeCell ref="E72:G72"/>
    <mergeCell ref="N72:P72"/>
    <mergeCell ref="Q72:S72"/>
    <mergeCell ref="T72:V72"/>
    <mergeCell ref="W72:Y72"/>
    <mergeCell ref="B70:D70"/>
    <mergeCell ref="E70:G70"/>
    <mergeCell ref="J70:M70"/>
    <mergeCell ref="B71:D71"/>
    <mergeCell ref="E71:G71"/>
    <mergeCell ref="J71:J76"/>
    <mergeCell ref="B75:D75"/>
    <mergeCell ref="E75:G75"/>
    <mergeCell ref="B76:D76"/>
    <mergeCell ref="E76:G76"/>
    <mergeCell ref="A79:D79"/>
    <mergeCell ref="E79:G79"/>
    <mergeCell ref="N75:P75"/>
    <mergeCell ref="Q75:S75"/>
    <mergeCell ref="A77:D77"/>
    <mergeCell ref="E77:G77"/>
    <mergeCell ref="AC72:AE72"/>
    <mergeCell ref="B73:D73"/>
    <mergeCell ref="E73:G73"/>
    <mergeCell ref="K73:M74"/>
    <mergeCell ref="Z73:AB73"/>
    <mergeCell ref="B74:D74"/>
    <mergeCell ref="E74:G74"/>
    <mergeCell ref="A78:D78"/>
    <mergeCell ref="E78:G78"/>
    <mergeCell ref="AV5:AX5"/>
    <mergeCell ref="AY5:BA5"/>
    <mergeCell ref="BB5:BD5"/>
    <mergeCell ref="AJ6:AL6"/>
    <mergeCell ref="AM6:AO6"/>
    <mergeCell ref="AP6:AR6"/>
    <mergeCell ref="AS6:AU6"/>
    <mergeCell ref="AV6:AX6"/>
    <mergeCell ref="AY6:BA6"/>
    <mergeCell ref="BB6:BD6"/>
    <mergeCell ref="AJ5:AL5"/>
    <mergeCell ref="AM5:AO5"/>
    <mergeCell ref="AP5:AR5"/>
    <mergeCell ref="AS5:AU5"/>
    <mergeCell ref="AV7:AW7"/>
    <mergeCell ref="AY7:AZ7"/>
    <mergeCell ref="AP7:AQ7"/>
    <mergeCell ref="AS7:AT7"/>
    <mergeCell ref="AV9:AW9"/>
    <mergeCell ref="AY9:AZ9"/>
    <mergeCell ref="BB7:BC7"/>
    <mergeCell ref="AJ8:AL8"/>
    <mergeCell ref="AM8:AN8"/>
    <mergeCell ref="AP8:AQ8"/>
    <mergeCell ref="AS8:AT8"/>
    <mergeCell ref="AV8:AW8"/>
    <mergeCell ref="AY8:AZ8"/>
    <mergeCell ref="BB8:BC8"/>
    <mergeCell ref="AJ7:AL7"/>
    <mergeCell ref="AM7:AN7"/>
    <mergeCell ref="BB9:BC9"/>
    <mergeCell ref="AJ10:AL10"/>
    <mergeCell ref="AM10:AN10"/>
    <mergeCell ref="AP10:AQ10"/>
    <mergeCell ref="AS10:AT10"/>
    <mergeCell ref="AV10:AW10"/>
    <mergeCell ref="AY10:AZ10"/>
    <mergeCell ref="BB10:BC10"/>
    <mergeCell ref="AJ9:AL9"/>
    <mergeCell ref="AM9:AN9"/>
    <mergeCell ref="AP9:AQ9"/>
    <mergeCell ref="AS9:AT9"/>
    <mergeCell ref="AV11:AW11"/>
    <mergeCell ref="AY11:AZ11"/>
    <mergeCell ref="AJ11:AL11"/>
    <mergeCell ref="AV13:AW13"/>
    <mergeCell ref="AY13:AZ13"/>
    <mergeCell ref="BB11:BC11"/>
    <mergeCell ref="AM12:AN12"/>
    <mergeCell ref="AP12:AQ12"/>
    <mergeCell ref="AS12:AT12"/>
    <mergeCell ref="AV12:AW12"/>
    <mergeCell ref="AY12:AZ12"/>
    <mergeCell ref="BB12:BC12"/>
    <mergeCell ref="AM11:AN11"/>
    <mergeCell ref="AP11:AQ11"/>
    <mergeCell ref="AS11:AT11"/>
    <mergeCell ref="BB13:BC13"/>
    <mergeCell ref="AM15:AO15"/>
    <mergeCell ref="AP15:AR15"/>
    <mergeCell ref="AS15:AU15"/>
    <mergeCell ref="AV15:AX15"/>
    <mergeCell ref="AY15:BA15"/>
    <mergeCell ref="BB15:BD15"/>
    <mergeCell ref="AI13:AL13"/>
    <mergeCell ref="AM13:AN13"/>
    <mergeCell ref="AP13:AQ13"/>
    <mergeCell ref="AS13:AT13"/>
    <mergeCell ref="AV16:AX16"/>
    <mergeCell ref="AY16:BA16"/>
    <mergeCell ref="AP16:AR16"/>
    <mergeCell ref="AS16:AU16"/>
    <mergeCell ref="AV18:AW18"/>
    <mergeCell ref="AY18:AZ18"/>
    <mergeCell ref="BB16:BD16"/>
    <mergeCell ref="AJ17:AL17"/>
    <mergeCell ref="AM17:AN17"/>
    <mergeCell ref="AP17:AQ17"/>
    <mergeCell ref="AS17:AT17"/>
    <mergeCell ref="AV17:AW17"/>
    <mergeCell ref="AY17:AZ17"/>
    <mergeCell ref="BB17:BC17"/>
    <mergeCell ref="AJ16:AL16"/>
    <mergeCell ref="AM16:AO16"/>
    <mergeCell ref="BB18:BC18"/>
    <mergeCell ref="AJ19:AL19"/>
    <mergeCell ref="AM19:AN19"/>
    <mergeCell ref="AP19:AQ19"/>
    <mergeCell ref="AS19:AT19"/>
    <mergeCell ref="AV19:AW19"/>
    <mergeCell ref="AY19:AZ19"/>
    <mergeCell ref="BB19:BC19"/>
    <mergeCell ref="AJ18:AL18"/>
    <mergeCell ref="AM18:AN18"/>
    <mergeCell ref="AP18:AQ18"/>
    <mergeCell ref="AS18:AT18"/>
    <mergeCell ref="BB23:BC23"/>
    <mergeCell ref="AV20:AW20"/>
    <mergeCell ref="AY20:AZ20"/>
    <mergeCell ref="AP20:AQ20"/>
    <mergeCell ref="AS20:AT20"/>
    <mergeCell ref="AS22:AT22"/>
    <mergeCell ref="AV22:AW22"/>
    <mergeCell ref="BB20:BC20"/>
    <mergeCell ref="AJ21:AL21"/>
    <mergeCell ref="AM21:AN21"/>
    <mergeCell ref="AP21:AQ21"/>
    <mergeCell ref="AS21:AT21"/>
    <mergeCell ref="AV21:AW21"/>
    <mergeCell ref="AY21:AZ21"/>
    <mergeCell ref="BB21:BC21"/>
    <mergeCell ref="AJ20:AL20"/>
    <mergeCell ref="AM20:AN20"/>
    <mergeCell ref="AY22:AZ22"/>
    <mergeCell ref="BB22:BC22"/>
    <mergeCell ref="AI25:AL25"/>
    <mergeCell ref="AM25:AN25"/>
    <mergeCell ref="AP25:AQ25"/>
    <mergeCell ref="AS25:AT25"/>
    <mergeCell ref="AS24:AT24"/>
    <mergeCell ref="AV24:AW24"/>
    <mergeCell ref="AV25:AW25"/>
    <mergeCell ref="AY25:AZ25"/>
    <mergeCell ref="BB25:BC25"/>
    <mergeCell ref="AI22:AI24"/>
    <mergeCell ref="AJ22:AL22"/>
    <mergeCell ref="AM22:AN22"/>
    <mergeCell ref="AP22:AQ22"/>
    <mergeCell ref="AJ23:AL23"/>
    <mergeCell ref="AM23:AN23"/>
    <mergeCell ref="AY24:AZ24"/>
    <mergeCell ref="BB24:BC24"/>
    <mergeCell ref="AP23:AQ23"/>
    <mergeCell ref="AJ24:AL24"/>
    <mergeCell ref="AM24:AN24"/>
    <mergeCell ref="AP24:AQ24"/>
    <mergeCell ref="AS23:AT23"/>
    <mergeCell ref="AV23:AW23"/>
    <mergeCell ref="AY23:AZ23"/>
    <mergeCell ref="AI27:AL27"/>
    <mergeCell ref="AM27:AN27"/>
    <mergeCell ref="AP27:AQ27"/>
    <mergeCell ref="AS27:AT27"/>
    <mergeCell ref="AV27:AW27"/>
    <mergeCell ref="AY27:AZ27"/>
    <mergeCell ref="BB27:BC27"/>
    <mergeCell ref="AI44:BD44"/>
    <mergeCell ref="AJ46:AL46"/>
    <mergeCell ref="AM46:AO46"/>
    <mergeCell ref="AP46:AR46"/>
    <mergeCell ref="AS46:AU46"/>
    <mergeCell ref="AV46:AX46"/>
    <mergeCell ref="AY46:BA46"/>
    <mergeCell ref="BB46:BD46"/>
    <mergeCell ref="AI30:AI35"/>
    <mergeCell ref="AY30:BA30"/>
    <mergeCell ref="AM31:AO31"/>
    <mergeCell ref="AP31:AR31"/>
    <mergeCell ref="AS31:AU31"/>
    <mergeCell ref="AV31:AX31"/>
    <mergeCell ref="AH42:AV42"/>
    <mergeCell ref="AM34:AO34"/>
    <mergeCell ref="AP34:AR34"/>
    <mergeCell ref="AV47:AX47"/>
    <mergeCell ref="AY47:BA47"/>
    <mergeCell ref="BB47:BD47"/>
    <mergeCell ref="AJ48:AL48"/>
    <mergeCell ref="AM48:AN48"/>
    <mergeCell ref="AP48:AQ48"/>
    <mergeCell ref="AS48:AT48"/>
    <mergeCell ref="AV48:AW48"/>
    <mergeCell ref="AY48:AZ48"/>
    <mergeCell ref="BB48:BC48"/>
    <mergeCell ref="AJ47:AL47"/>
    <mergeCell ref="AM47:AO47"/>
    <mergeCell ref="AP47:AR47"/>
    <mergeCell ref="AS47:AU47"/>
    <mergeCell ref="AV49:AW49"/>
    <mergeCell ref="AY49:AZ49"/>
    <mergeCell ref="AP49:AQ49"/>
    <mergeCell ref="AS49:AT49"/>
    <mergeCell ref="AV51:AW51"/>
    <mergeCell ref="AY51:AZ51"/>
    <mergeCell ref="BB49:BC49"/>
    <mergeCell ref="AJ50:AL50"/>
    <mergeCell ref="AM50:AN50"/>
    <mergeCell ref="AP50:AQ50"/>
    <mergeCell ref="AS50:AT50"/>
    <mergeCell ref="AV50:AW50"/>
    <mergeCell ref="AY50:AZ50"/>
    <mergeCell ref="BB50:BC50"/>
    <mergeCell ref="AJ49:AL49"/>
    <mergeCell ref="AM49:AN49"/>
    <mergeCell ref="BB51:BC51"/>
    <mergeCell ref="AJ52:AL52"/>
    <mergeCell ref="AM52:AN52"/>
    <mergeCell ref="AP52:AQ52"/>
    <mergeCell ref="AS52:AT52"/>
    <mergeCell ref="AV52:AW52"/>
    <mergeCell ref="AY52:AZ52"/>
    <mergeCell ref="BB52:BC52"/>
    <mergeCell ref="AJ51:AL51"/>
    <mergeCell ref="AM51:AN51"/>
    <mergeCell ref="AP51:AQ51"/>
    <mergeCell ref="AS51:AT51"/>
    <mergeCell ref="AY53:AZ53"/>
    <mergeCell ref="AS53:AT53"/>
    <mergeCell ref="AV53:AW53"/>
    <mergeCell ref="AY56:BA56"/>
    <mergeCell ref="BB53:BC53"/>
    <mergeCell ref="AI54:AL54"/>
    <mergeCell ref="AM54:AN54"/>
    <mergeCell ref="AP54:AQ54"/>
    <mergeCell ref="AS54:AT54"/>
    <mergeCell ref="AV54:AW54"/>
    <mergeCell ref="AY54:AZ54"/>
    <mergeCell ref="BB54:BC54"/>
    <mergeCell ref="AM53:AN53"/>
    <mergeCell ref="AP53:AQ53"/>
    <mergeCell ref="BB56:BD56"/>
    <mergeCell ref="AJ57:AL57"/>
    <mergeCell ref="AM57:AO57"/>
    <mergeCell ref="AP57:AR57"/>
    <mergeCell ref="AS57:AU57"/>
    <mergeCell ref="AV57:AX57"/>
    <mergeCell ref="AY57:BA57"/>
    <mergeCell ref="BB57:BD57"/>
    <mergeCell ref="AM56:AO56"/>
    <mergeCell ref="AP56:AR56"/>
    <mergeCell ref="AS56:AU56"/>
    <mergeCell ref="AV56:AX56"/>
    <mergeCell ref="AV58:AW58"/>
    <mergeCell ref="AY58:AZ58"/>
    <mergeCell ref="AP58:AQ58"/>
    <mergeCell ref="AS58:AT58"/>
    <mergeCell ref="AV60:AW60"/>
    <mergeCell ref="AY60:AZ60"/>
    <mergeCell ref="BB58:BC58"/>
    <mergeCell ref="AJ59:AL59"/>
    <mergeCell ref="AM59:AN59"/>
    <mergeCell ref="AP59:AQ59"/>
    <mergeCell ref="AS59:AT59"/>
    <mergeCell ref="AV59:AW59"/>
    <mergeCell ref="AY59:AZ59"/>
    <mergeCell ref="BB59:BC59"/>
    <mergeCell ref="AJ58:AL58"/>
    <mergeCell ref="AM58:AN58"/>
    <mergeCell ref="BB60:BC60"/>
    <mergeCell ref="AJ61:AL61"/>
    <mergeCell ref="AM61:AN61"/>
    <mergeCell ref="AP61:AQ61"/>
    <mergeCell ref="AS61:AT61"/>
    <mergeCell ref="AV61:AW61"/>
    <mergeCell ref="AY61:AZ61"/>
    <mergeCell ref="BB61:BC61"/>
    <mergeCell ref="AJ60:AL60"/>
    <mergeCell ref="AM60:AN60"/>
    <mergeCell ref="AP60:AQ60"/>
    <mergeCell ref="AS60:AT60"/>
    <mergeCell ref="AY62:AZ62"/>
    <mergeCell ref="BB62:BC62"/>
    <mergeCell ref="AY63:AZ63"/>
    <mergeCell ref="AI63:AI65"/>
    <mergeCell ref="AJ63:AL63"/>
    <mergeCell ref="AM63:AN63"/>
    <mergeCell ref="AP63:AQ63"/>
    <mergeCell ref="AS63:AT63"/>
    <mergeCell ref="AV63:AW63"/>
    <mergeCell ref="AV64:AW64"/>
    <mergeCell ref="AJ62:AL62"/>
    <mergeCell ref="AM62:AN62"/>
    <mergeCell ref="AP62:AQ62"/>
    <mergeCell ref="AS62:AT62"/>
    <mergeCell ref="AP65:AQ65"/>
    <mergeCell ref="AS65:AT65"/>
    <mergeCell ref="BB63:BC63"/>
    <mergeCell ref="AJ64:AL64"/>
    <mergeCell ref="AM64:AN64"/>
    <mergeCell ref="AP64:AQ64"/>
    <mergeCell ref="AS64:AT64"/>
    <mergeCell ref="AY64:AZ64"/>
    <mergeCell ref="BB64:BC64"/>
    <mergeCell ref="AM75:AO75"/>
    <mergeCell ref="AP75:AR75"/>
    <mergeCell ref="AI71:AI76"/>
    <mergeCell ref="AY71:BA71"/>
    <mergeCell ref="AM72:AO72"/>
    <mergeCell ref="AP72:AR72"/>
    <mergeCell ref="AS72:AU72"/>
    <mergeCell ref="AV72:AX72"/>
    <mergeCell ref="AV68:AW68"/>
    <mergeCell ref="AY68:AZ68"/>
    <mergeCell ref="AI70:AL70"/>
    <mergeCell ref="AI68:AL68"/>
    <mergeCell ref="AM68:AN68"/>
    <mergeCell ref="AP68:AQ68"/>
    <mergeCell ref="AS68:AT68"/>
    <mergeCell ref="AI29:AL29"/>
    <mergeCell ref="AV26:AW26"/>
    <mergeCell ref="AY26:AZ26"/>
    <mergeCell ref="BB26:BC26"/>
    <mergeCell ref="BB31:BD31"/>
    <mergeCell ref="AJ32:AL33"/>
    <mergeCell ref="AY32:BA32"/>
    <mergeCell ref="AJ73:AL74"/>
    <mergeCell ref="AY73:BA73"/>
    <mergeCell ref="BB68:BC68"/>
    <mergeCell ref="BB72:BD72"/>
    <mergeCell ref="AV65:AW65"/>
    <mergeCell ref="AY65:AZ65"/>
    <mergeCell ref="BB65:BC65"/>
    <mergeCell ref="AI66:AL66"/>
    <mergeCell ref="AM66:AN66"/>
    <mergeCell ref="AP66:AQ66"/>
    <mergeCell ref="AS66:AT66"/>
    <mergeCell ref="AV66:AW66"/>
    <mergeCell ref="AY66:AZ66"/>
    <mergeCell ref="BB66:BC66"/>
    <mergeCell ref="AJ65:AL65"/>
    <mergeCell ref="AM65:AN65"/>
    <mergeCell ref="AV62:AW62"/>
  </mergeCells>
  <phoneticPr fontId="2"/>
  <pageMargins left="0.78740157480314965" right="0.39370078740157483" top="0.63" bottom="0.39370078740157483" header="0.51181102362204722" footer="0.51181102362204722"/>
  <pageSetup paperSize="9" scale="85" orientation="landscape" r:id="rId1"/>
  <headerFooter alignWithMargins="0"/>
  <rowBreaks count="1" manualBreakCount="1">
    <brk id="39" max="32" man="1"/>
  </rowBreaks>
  <colBreaks count="1" manualBreakCount="1">
    <brk id="33" max="77" man="1"/>
  </colBreaks>
  <ignoredErrors>
    <ignoredError sqref="N9 Q9:AD9 N50:AE5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4"/>
  <sheetViews>
    <sheetView showGridLines="0" showZeros="0" tabSelected="1" view="pageBreakPreview" zoomScale="60" zoomScaleNormal="100" workbookViewId="0">
      <selection activeCell="AE30" sqref="AE30:AF30"/>
    </sheetView>
  </sheetViews>
  <sheetFormatPr defaultColWidth="4.125" defaultRowHeight="12" x14ac:dyDescent="0.15"/>
  <cols>
    <col min="1" max="1" width="4.125" style="5" customWidth="1"/>
    <col min="2" max="2" width="5.625" style="5" customWidth="1"/>
    <col min="3" max="4" width="4.125" style="5" customWidth="1"/>
    <col min="5" max="5" width="7.625" style="5" customWidth="1"/>
    <col min="6" max="6" width="2.625" style="5" customWidth="1"/>
    <col min="7" max="8" width="4.125" style="5" customWidth="1"/>
    <col min="9" max="9" width="4.875" style="5" customWidth="1"/>
    <col min="10" max="13" width="4.125" style="5" customWidth="1"/>
    <col min="14" max="14" width="5.375" style="5" customWidth="1"/>
    <col min="15" max="31" width="4.125" style="5" customWidth="1"/>
    <col min="32" max="32" width="5.625" style="5" customWidth="1"/>
    <col min="33" max="16384" width="4.125" style="5"/>
  </cols>
  <sheetData>
    <row r="1" spans="1:61" s="88" customFormat="1" ht="20.25" customHeight="1" thickBot="1" x14ac:dyDescent="0.25">
      <c r="A1" s="87">
        <v>1</v>
      </c>
      <c r="B1" s="507" t="s">
        <v>79</v>
      </c>
      <c r="C1" s="507"/>
      <c r="D1" s="507"/>
      <c r="E1" s="507"/>
      <c r="F1" s="87"/>
      <c r="AI1" s="109" t="s">
        <v>92</v>
      </c>
    </row>
    <row r="2" spans="1:61" ht="23.25" customHeight="1" thickTop="1" x14ac:dyDescent="0.15">
      <c r="A2" s="89"/>
      <c r="B2" s="450" t="s">
        <v>60</v>
      </c>
      <c r="C2" s="451"/>
      <c r="D2" s="452"/>
      <c r="E2" s="450" t="s">
        <v>61</v>
      </c>
      <c r="F2" s="506"/>
      <c r="G2" s="464" t="s">
        <v>62</v>
      </c>
      <c r="H2" s="462"/>
      <c r="I2" s="462" t="s">
        <v>0</v>
      </c>
      <c r="J2" s="462"/>
      <c r="K2" s="462" t="s">
        <v>1</v>
      </c>
      <c r="L2" s="462"/>
      <c r="M2" s="462" t="s">
        <v>2</v>
      </c>
      <c r="N2" s="462"/>
      <c r="O2" s="462" t="s">
        <v>3</v>
      </c>
      <c r="P2" s="462"/>
      <c r="Q2" s="462" t="s">
        <v>4</v>
      </c>
      <c r="R2" s="462"/>
      <c r="S2" s="462" t="s">
        <v>5</v>
      </c>
      <c r="T2" s="462"/>
      <c r="U2" s="462" t="s">
        <v>6</v>
      </c>
      <c r="V2" s="462"/>
      <c r="W2" s="462" t="s">
        <v>7</v>
      </c>
      <c r="X2" s="462"/>
      <c r="Y2" s="462" t="s">
        <v>8</v>
      </c>
      <c r="Z2" s="462"/>
      <c r="AA2" s="462" t="s">
        <v>9</v>
      </c>
      <c r="AB2" s="462"/>
      <c r="AC2" s="462" t="s">
        <v>10</v>
      </c>
      <c r="AD2" s="462"/>
      <c r="AE2" s="460" t="s">
        <v>63</v>
      </c>
      <c r="AF2" s="461"/>
      <c r="AI2" s="402" t="s">
        <v>60</v>
      </c>
      <c r="AJ2" s="403"/>
      <c r="AK2" s="403"/>
      <c r="AL2" s="401" t="s">
        <v>62</v>
      </c>
      <c r="AM2" s="401"/>
      <c r="AN2" s="401" t="s">
        <v>0</v>
      </c>
      <c r="AO2" s="401"/>
      <c r="AP2" s="401" t="s">
        <v>1</v>
      </c>
      <c r="AQ2" s="401"/>
      <c r="AR2" s="401" t="s">
        <v>2</v>
      </c>
      <c r="AS2" s="401"/>
      <c r="AT2" s="401" t="s">
        <v>3</v>
      </c>
      <c r="AU2" s="401"/>
      <c r="AV2" s="401" t="s">
        <v>4</v>
      </c>
      <c r="AW2" s="401"/>
      <c r="AX2" s="401" t="s">
        <v>5</v>
      </c>
      <c r="AY2" s="401"/>
      <c r="AZ2" s="401" t="s">
        <v>6</v>
      </c>
      <c r="BA2" s="401"/>
      <c r="BB2" s="401" t="s">
        <v>7</v>
      </c>
      <c r="BC2" s="401"/>
      <c r="BD2" s="401" t="s">
        <v>8</v>
      </c>
      <c r="BE2" s="401"/>
      <c r="BF2" s="401" t="s">
        <v>9</v>
      </c>
      <c r="BG2" s="401"/>
      <c r="BH2" s="401" t="s">
        <v>10</v>
      </c>
      <c r="BI2" s="401"/>
    </row>
    <row r="3" spans="1:61" ht="15" customHeight="1" x14ac:dyDescent="0.15">
      <c r="A3" s="498" t="s">
        <v>13</v>
      </c>
      <c r="B3" s="502">
        <f>経営現状と目標!$AM$5</f>
        <v>0</v>
      </c>
      <c r="C3" s="503"/>
      <c r="D3" s="504"/>
      <c r="E3" s="9">
        <f>経営現状と目標!N7</f>
        <v>0</v>
      </c>
      <c r="F3" s="91" t="s">
        <v>64</v>
      </c>
      <c r="G3" s="505"/>
      <c r="H3" s="497"/>
      <c r="I3" s="412"/>
      <c r="J3" s="412"/>
      <c r="K3" s="412"/>
      <c r="L3" s="412"/>
      <c r="M3" s="412"/>
      <c r="N3" s="412"/>
      <c r="O3" s="412"/>
      <c r="P3" s="412"/>
      <c r="Q3" s="412"/>
      <c r="R3" s="412"/>
      <c r="S3" s="412"/>
      <c r="T3" s="412"/>
      <c r="U3" s="412"/>
      <c r="V3" s="412"/>
      <c r="W3" s="412"/>
      <c r="X3" s="412"/>
      <c r="Y3" s="412"/>
      <c r="Z3" s="412"/>
      <c r="AA3" s="412"/>
      <c r="AB3" s="412"/>
      <c r="AC3" s="412"/>
      <c r="AD3" s="412"/>
      <c r="AE3" s="410">
        <f t="shared" ref="AE3:AE8" si="0">SUM(G3:AD3)</f>
        <v>0</v>
      </c>
      <c r="AF3" s="411"/>
      <c r="AI3" s="408">
        <f t="shared" ref="AI3:AI8" si="1">B3</f>
        <v>0</v>
      </c>
      <c r="AJ3" s="409"/>
      <c r="AK3" s="409"/>
      <c r="AL3" s="418" t="str">
        <f>IF($E$3=0,"",G3/$E$3*10)</f>
        <v/>
      </c>
      <c r="AM3" s="419"/>
      <c r="AN3" s="418" t="str">
        <f>IF($E$3=0,"",I3/$E$3*10)</f>
        <v/>
      </c>
      <c r="AO3" s="419"/>
      <c r="AP3" s="418" t="str">
        <f>IF($E$3=0,"",K3/$E$3*10)</f>
        <v/>
      </c>
      <c r="AQ3" s="419"/>
      <c r="AR3" s="418" t="str">
        <f>IF($E$3=0,"",M3/$E$3*10)</f>
        <v/>
      </c>
      <c r="AS3" s="419"/>
      <c r="AT3" s="418" t="str">
        <f>IF($E$3=0,"",O3/$E$3*10)</f>
        <v/>
      </c>
      <c r="AU3" s="419"/>
      <c r="AV3" s="418" t="str">
        <f>IF($E$3=0,"",Q3/$E$3*10)</f>
        <v/>
      </c>
      <c r="AW3" s="419"/>
      <c r="AX3" s="418" t="str">
        <f>IF($E$3=0,"",S3/$E$3*10)</f>
        <v/>
      </c>
      <c r="AY3" s="419"/>
      <c r="AZ3" s="418" t="str">
        <f>IF($E$3=0,"",U3/$E$3*10)</f>
        <v/>
      </c>
      <c r="BA3" s="419"/>
      <c r="BB3" s="418" t="str">
        <f>IF($E$3=0,"",W3/$E$3*10)</f>
        <v/>
      </c>
      <c r="BC3" s="419"/>
      <c r="BD3" s="418" t="str">
        <f>IF($E$3=0,"",Y3/$E$3*10)</f>
        <v/>
      </c>
      <c r="BE3" s="419"/>
      <c r="BF3" s="418" t="str">
        <f>IF($E$3=0,"",AA3/$E$3*10)</f>
        <v/>
      </c>
      <c r="BG3" s="419"/>
      <c r="BH3" s="418" t="str">
        <f>IF($E$3=0,"",AC3/$E$3*10)</f>
        <v/>
      </c>
      <c r="BI3" s="419"/>
    </row>
    <row r="4" spans="1:61" ht="15" customHeight="1" x14ac:dyDescent="0.15">
      <c r="A4" s="499"/>
      <c r="B4" s="408">
        <f>経営現状と目標!AP5</f>
        <v>0</v>
      </c>
      <c r="C4" s="409"/>
      <c r="D4" s="441"/>
      <c r="E4" s="9">
        <f>経営現状と目標!Q7</f>
        <v>0</v>
      </c>
      <c r="F4" s="91" t="s">
        <v>64</v>
      </c>
      <c r="G4" s="497"/>
      <c r="H4" s="412"/>
      <c r="I4" s="412"/>
      <c r="J4" s="412"/>
      <c r="K4" s="412"/>
      <c r="L4" s="412"/>
      <c r="M4" s="412"/>
      <c r="N4" s="412"/>
      <c r="O4" s="412"/>
      <c r="P4" s="412"/>
      <c r="Q4" s="412"/>
      <c r="R4" s="412"/>
      <c r="S4" s="412"/>
      <c r="T4" s="412"/>
      <c r="U4" s="412"/>
      <c r="V4" s="412"/>
      <c r="W4" s="412"/>
      <c r="X4" s="412"/>
      <c r="Y4" s="412"/>
      <c r="Z4" s="412"/>
      <c r="AA4" s="412"/>
      <c r="AB4" s="412"/>
      <c r="AC4" s="412"/>
      <c r="AD4" s="412"/>
      <c r="AE4" s="410">
        <f t="shared" si="0"/>
        <v>0</v>
      </c>
      <c r="AF4" s="411"/>
      <c r="AI4" s="408">
        <f t="shared" si="1"/>
        <v>0</v>
      </c>
      <c r="AJ4" s="409"/>
      <c r="AK4" s="409"/>
      <c r="AL4" s="418" t="str">
        <f>IF($E$4=0,"",G4/$E$4*10)</f>
        <v/>
      </c>
      <c r="AM4" s="419"/>
      <c r="AN4" s="418" t="str">
        <f>IF($E$4=0,"",I4/$E$4*10)</f>
        <v/>
      </c>
      <c r="AO4" s="419"/>
      <c r="AP4" s="418" t="str">
        <f>IF($E$4=0,"",K4/$E$4*10)</f>
        <v/>
      </c>
      <c r="AQ4" s="419"/>
      <c r="AR4" s="418" t="str">
        <f>IF($E$4=0,"",M4/$E$4*10)</f>
        <v/>
      </c>
      <c r="AS4" s="419"/>
      <c r="AT4" s="418" t="str">
        <f>IF($E$4=0,"",O4/$E$4*10)</f>
        <v/>
      </c>
      <c r="AU4" s="419"/>
      <c r="AV4" s="418" t="str">
        <f>IF($E$4=0,"",Q4/$E$4*10)</f>
        <v/>
      </c>
      <c r="AW4" s="419"/>
      <c r="AX4" s="418" t="str">
        <f>IF($E$4=0,"",S4/$E$4*10)</f>
        <v/>
      </c>
      <c r="AY4" s="419"/>
      <c r="AZ4" s="418" t="str">
        <f>IF($E$4=0,"",U4/$E$4*10)</f>
        <v/>
      </c>
      <c r="BA4" s="419"/>
      <c r="BB4" s="418" t="str">
        <f>IF($E$4=0,"",W4/$E$4*10)</f>
        <v/>
      </c>
      <c r="BC4" s="419"/>
      <c r="BD4" s="418" t="str">
        <f>IF($E$4=0,"",Y4/$E$4*10)</f>
        <v/>
      </c>
      <c r="BE4" s="419"/>
      <c r="BF4" s="418" t="str">
        <f>IF($E$4=0,"",AA4/$E$4*10)</f>
        <v/>
      </c>
      <c r="BG4" s="419"/>
      <c r="BH4" s="418" t="str">
        <f>IF($E$4=0,"",AC4/$E$4*10)</f>
        <v/>
      </c>
      <c r="BI4" s="419"/>
    </row>
    <row r="5" spans="1:61" ht="15" customHeight="1" x14ac:dyDescent="0.15">
      <c r="A5" s="499"/>
      <c r="B5" s="408">
        <f>経営現状と目標!AS5</f>
        <v>0</v>
      </c>
      <c r="C5" s="409"/>
      <c r="D5" s="441"/>
      <c r="E5" s="9">
        <f>経営現状と目標!T7</f>
        <v>0</v>
      </c>
      <c r="F5" s="91" t="s">
        <v>64</v>
      </c>
      <c r="G5" s="497"/>
      <c r="H5" s="412"/>
      <c r="I5" s="412"/>
      <c r="J5" s="412"/>
      <c r="K5" s="412"/>
      <c r="L5" s="412"/>
      <c r="M5" s="412"/>
      <c r="N5" s="412"/>
      <c r="O5" s="412"/>
      <c r="P5" s="412"/>
      <c r="Q5" s="412"/>
      <c r="R5" s="412"/>
      <c r="S5" s="412"/>
      <c r="T5" s="412"/>
      <c r="U5" s="412"/>
      <c r="V5" s="412"/>
      <c r="W5" s="412"/>
      <c r="X5" s="412"/>
      <c r="Y5" s="412"/>
      <c r="Z5" s="412"/>
      <c r="AA5" s="412"/>
      <c r="AB5" s="412"/>
      <c r="AC5" s="412"/>
      <c r="AD5" s="412"/>
      <c r="AE5" s="410">
        <f t="shared" si="0"/>
        <v>0</v>
      </c>
      <c r="AF5" s="411"/>
      <c r="AI5" s="408">
        <f t="shared" si="1"/>
        <v>0</v>
      </c>
      <c r="AJ5" s="409"/>
      <c r="AK5" s="409"/>
      <c r="AL5" s="418" t="str">
        <f>IF(E5=0,"",G5/$E$5*10)</f>
        <v/>
      </c>
      <c r="AM5" s="419"/>
      <c r="AN5" s="418" t="str">
        <f>IF(G5=0,"",I5/$E$5*10)</f>
        <v/>
      </c>
      <c r="AO5" s="419"/>
      <c r="AP5" s="418" t="str">
        <f>IF(I5=0,"",K5/$E$5*10)</f>
        <v/>
      </c>
      <c r="AQ5" s="419"/>
      <c r="AR5" s="418" t="str">
        <f>IF(K5=0,"",M5/$E$5*10)</f>
        <v/>
      </c>
      <c r="AS5" s="419"/>
      <c r="AT5" s="418" t="str">
        <f>IF(M5=0,"",O5/$E$5*10)</f>
        <v/>
      </c>
      <c r="AU5" s="419"/>
      <c r="AV5" s="418" t="str">
        <f>IF(O5=0,"",Q5/$E$5*10)</f>
        <v/>
      </c>
      <c r="AW5" s="419"/>
      <c r="AX5" s="418" t="str">
        <f>IF(Q5=0,"",S5/$E$5*10)</f>
        <v/>
      </c>
      <c r="AY5" s="419"/>
      <c r="AZ5" s="418" t="str">
        <f>IF(S5=0,"",U5/$E$5*10)</f>
        <v/>
      </c>
      <c r="BA5" s="419"/>
      <c r="BB5" s="418" t="str">
        <f>IF(U5=0,"",W5/$E$5*10)</f>
        <v/>
      </c>
      <c r="BC5" s="419"/>
      <c r="BD5" s="418" t="str">
        <f>IF(W5=0,"",Y5/$E$5*10)</f>
        <v/>
      </c>
      <c r="BE5" s="419"/>
      <c r="BF5" s="418" t="str">
        <f>IF(Y5=0,"",AA5/$E$5*10)</f>
        <v/>
      </c>
      <c r="BG5" s="419"/>
      <c r="BH5" s="418" t="str">
        <f>IF(AA5=0,"",AC5/$E$5*10)</f>
        <v/>
      </c>
      <c r="BI5" s="419"/>
    </row>
    <row r="6" spans="1:61" ht="15" customHeight="1" x14ac:dyDescent="0.15">
      <c r="A6" s="500"/>
      <c r="B6" s="408">
        <f>経営現状と目標!AV5</f>
        <v>0</v>
      </c>
      <c r="C6" s="409"/>
      <c r="D6" s="441"/>
      <c r="E6" s="9">
        <f>経営現状と目標!W7</f>
        <v>0</v>
      </c>
      <c r="F6" s="91" t="s">
        <v>64</v>
      </c>
      <c r="G6" s="497"/>
      <c r="H6" s="412"/>
      <c r="I6" s="412"/>
      <c r="J6" s="412"/>
      <c r="K6" s="412"/>
      <c r="L6" s="412"/>
      <c r="M6" s="412"/>
      <c r="N6" s="412"/>
      <c r="O6" s="412"/>
      <c r="P6" s="412"/>
      <c r="Q6" s="412"/>
      <c r="R6" s="412"/>
      <c r="S6" s="412"/>
      <c r="T6" s="412"/>
      <c r="U6" s="412"/>
      <c r="V6" s="412"/>
      <c r="W6" s="412"/>
      <c r="X6" s="412"/>
      <c r="Y6" s="412"/>
      <c r="Z6" s="412"/>
      <c r="AA6" s="412"/>
      <c r="AB6" s="412"/>
      <c r="AC6" s="412"/>
      <c r="AD6" s="412"/>
      <c r="AE6" s="410">
        <f t="shared" si="0"/>
        <v>0</v>
      </c>
      <c r="AF6" s="411"/>
      <c r="AI6" s="408">
        <f t="shared" si="1"/>
        <v>0</v>
      </c>
      <c r="AJ6" s="409"/>
      <c r="AK6" s="409"/>
      <c r="AL6" s="418" t="str">
        <f>IF(E6=0,"",G6/$E$6*10)</f>
        <v/>
      </c>
      <c r="AM6" s="419"/>
      <c r="AN6" s="418" t="str">
        <f>IF(G6=0,"",I6/$E$6*10)</f>
        <v/>
      </c>
      <c r="AO6" s="419"/>
      <c r="AP6" s="418" t="str">
        <f>IF(I6=0,"",K6/$E$6*10)</f>
        <v/>
      </c>
      <c r="AQ6" s="419"/>
      <c r="AR6" s="418" t="str">
        <f>IF(K6=0,"",M6/$E$6*10)</f>
        <v/>
      </c>
      <c r="AS6" s="419"/>
      <c r="AT6" s="418" t="str">
        <f>IF(M6=0,"",O6/$E$6*10)</f>
        <v/>
      </c>
      <c r="AU6" s="419"/>
      <c r="AV6" s="418" t="str">
        <f>IF(O6=0,"",Q6/$E$6*10)</f>
        <v/>
      </c>
      <c r="AW6" s="419"/>
      <c r="AX6" s="418" t="str">
        <f>IF(Q6=0,"",S6/$E$6*10)</f>
        <v/>
      </c>
      <c r="AY6" s="419"/>
      <c r="AZ6" s="418" t="str">
        <f>IF(S6=0,"",U6/$E$6*10)</f>
        <v/>
      </c>
      <c r="BA6" s="419"/>
      <c r="BB6" s="418" t="str">
        <f>IF(U6=0,"",W6/$E$6*10)</f>
        <v/>
      </c>
      <c r="BC6" s="419"/>
      <c r="BD6" s="418" t="str">
        <f>IF(W6=0,"",Y6/$E$6*10)</f>
        <v/>
      </c>
      <c r="BE6" s="419"/>
      <c r="BF6" s="418" t="str">
        <f>IF(Y6=0,"",AA6/$E$6*10)</f>
        <v/>
      </c>
      <c r="BG6" s="419"/>
      <c r="BH6" s="418" t="str">
        <f>IF(AA6=0,"",AC6/$E$6*10)</f>
        <v/>
      </c>
      <c r="BI6" s="419"/>
    </row>
    <row r="7" spans="1:61" ht="15" customHeight="1" x14ac:dyDescent="0.15">
      <c r="A7" s="500"/>
      <c r="B7" s="408">
        <f>経営現状と目標!AY5</f>
        <v>0</v>
      </c>
      <c r="C7" s="409"/>
      <c r="D7" s="441"/>
      <c r="E7" s="9">
        <f>経営現状と目標!Z7</f>
        <v>0</v>
      </c>
      <c r="F7" s="91" t="s">
        <v>64</v>
      </c>
      <c r="G7" s="497"/>
      <c r="H7" s="412"/>
      <c r="I7" s="412"/>
      <c r="J7" s="412"/>
      <c r="K7" s="412"/>
      <c r="L7" s="412"/>
      <c r="M7" s="412"/>
      <c r="N7" s="412"/>
      <c r="O7" s="412"/>
      <c r="P7" s="412"/>
      <c r="Q7" s="412"/>
      <c r="R7" s="412"/>
      <c r="S7" s="412"/>
      <c r="T7" s="412"/>
      <c r="U7" s="412"/>
      <c r="V7" s="412"/>
      <c r="W7" s="412"/>
      <c r="X7" s="412"/>
      <c r="Y7" s="412"/>
      <c r="Z7" s="412"/>
      <c r="AA7" s="412"/>
      <c r="AB7" s="412"/>
      <c r="AC7" s="412"/>
      <c r="AD7" s="412"/>
      <c r="AE7" s="410">
        <f t="shared" si="0"/>
        <v>0</v>
      </c>
      <c r="AF7" s="411"/>
      <c r="AI7" s="408">
        <f t="shared" si="1"/>
        <v>0</v>
      </c>
      <c r="AJ7" s="409"/>
      <c r="AK7" s="409"/>
      <c r="AL7" s="418" t="str">
        <f>IF(E7=0,"",G7/$E$7*10)</f>
        <v/>
      </c>
      <c r="AM7" s="419"/>
      <c r="AN7" s="418" t="str">
        <f>IF(G7=0,"",I7/$E$7*10)</f>
        <v/>
      </c>
      <c r="AO7" s="419"/>
      <c r="AP7" s="418" t="str">
        <f>IF(I7=0,"",K7/$E$7*10)</f>
        <v/>
      </c>
      <c r="AQ7" s="419"/>
      <c r="AR7" s="418" t="str">
        <f>IF(K7=0,"",M7/$E$7*10)</f>
        <v/>
      </c>
      <c r="AS7" s="419"/>
      <c r="AT7" s="418" t="str">
        <f>IF(M7=0,"",O7/$E$7*10)</f>
        <v/>
      </c>
      <c r="AU7" s="419"/>
      <c r="AV7" s="418" t="str">
        <f>IF(O7=0,"",Q7/$E$7*10)</f>
        <v/>
      </c>
      <c r="AW7" s="419"/>
      <c r="AX7" s="418" t="str">
        <f>IF(Q7=0,"",S7/$E$7*10)</f>
        <v/>
      </c>
      <c r="AY7" s="419"/>
      <c r="AZ7" s="418" t="str">
        <f>IF(S7=0,"",U7/$E$7*10)</f>
        <v/>
      </c>
      <c r="BA7" s="419"/>
      <c r="BB7" s="418" t="str">
        <f>IF(U7=0,"",W7/$E$7*10)</f>
        <v/>
      </c>
      <c r="BC7" s="419"/>
      <c r="BD7" s="418" t="str">
        <f>IF(W7=0,"",Y7/$E$7*10)</f>
        <v/>
      </c>
      <c r="BE7" s="419"/>
      <c r="BF7" s="418" t="str">
        <f>IF(Y7=0,"",AA7/$E$7*10)</f>
        <v/>
      </c>
      <c r="BG7" s="419"/>
      <c r="BH7" s="418" t="str">
        <f>IF(AA7=0,"",AC7/$E$7*10)</f>
        <v/>
      </c>
      <c r="BI7" s="419"/>
    </row>
    <row r="8" spans="1:61" ht="15" customHeight="1" thickBot="1" x14ac:dyDescent="0.2">
      <c r="A8" s="500"/>
      <c r="B8" s="484">
        <f>経営現状と目標!BB5</f>
        <v>0</v>
      </c>
      <c r="C8" s="455"/>
      <c r="D8" s="456"/>
      <c r="E8" s="104">
        <f>経営現状と目標!AC7</f>
        <v>0</v>
      </c>
      <c r="F8" s="92" t="s">
        <v>64</v>
      </c>
      <c r="G8" s="496"/>
      <c r="H8" s="417"/>
      <c r="I8" s="417"/>
      <c r="J8" s="417"/>
      <c r="K8" s="417"/>
      <c r="L8" s="417"/>
      <c r="M8" s="417"/>
      <c r="N8" s="417"/>
      <c r="O8" s="417"/>
      <c r="P8" s="417"/>
      <c r="Q8" s="417"/>
      <c r="R8" s="417"/>
      <c r="S8" s="417"/>
      <c r="T8" s="417"/>
      <c r="U8" s="417"/>
      <c r="V8" s="417"/>
      <c r="W8" s="417"/>
      <c r="X8" s="417"/>
      <c r="Y8" s="417"/>
      <c r="Z8" s="417"/>
      <c r="AA8" s="417"/>
      <c r="AB8" s="417"/>
      <c r="AC8" s="417"/>
      <c r="AD8" s="417"/>
      <c r="AE8" s="410">
        <f t="shared" si="0"/>
        <v>0</v>
      </c>
      <c r="AF8" s="411"/>
      <c r="AI8" s="408">
        <f t="shared" si="1"/>
        <v>0</v>
      </c>
      <c r="AJ8" s="409"/>
      <c r="AK8" s="409"/>
      <c r="AL8" s="418" t="str">
        <f>IF(E8=0,"",G8/$E$8*10)</f>
        <v/>
      </c>
      <c r="AM8" s="419"/>
      <c r="AN8" s="418" t="str">
        <f>IF(G8=0,"",I8/$E$8*10)</f>
        <v/>
      </c>
      <c r="AO8" s="419"/>
      <c r="AP8" s="418" t="str">
        <f>IF(I8=0,"",K8/$E$8*10)</f>
        <v/>
      </c>
      <c r="AQ8" s="419"/>
      <c r="AR8" s="418" t="str">
        <f>IF(K8=0,"",M8/$E$8*10)</f>
        <v/>
      </c>
      <c r="AS8" s="419"/>
      <c r="AT8" s="418" t="str">
        <f>IF(M8=0,"",O8/$E$8*10)</f>
        <v/>
      </c>
      <c r="AU8" s="419"/>
      <c r="AV8" s="418" t="str">
        <f>IF(O8=0,"",Q8/$E$8*10)</f>
        <v/>
      </c>
      <c r="AW8" s="419"/>
      <c r="AX8" s="418" t="str">
        <f>IF(Q8=0,"",S8/$E$8*10)</f>
        <v/>
      </c>
      <c r="AY8" s="419"/>
      <c r="AZ8" s="418" t="str">
        <f>IF(S8=0,"",U8/$E$8*10)</f>
        <v/>
      </c>
      <c r="BA8" s="419"/>
      <c r="BB8" s="418" t="str">
        <f>IF(U8=0,"",W8/$E$8*10)</f>
        <v/>
      </c>
      <c r="BC8" s="419"/>
      <c r="BD8" s="418" t="str">
        <f>IF(W8=0,"",Y8/$E$8*10)</f>
        <v/>
      </c>
      <c r="BE8" s="419"/>
      <c r="BF8" s="418" t="str">
        <f>IF(Y8=0,"",AA8/$E$8*10)</f>
        <v/>
      </c>
      <c r="BG8" s="419"/>
      <c r="BH8" s="418" t="str">
        <f>IF(AA8=0,"",AC8/$E$8*10)</f>
        <v/>
      </c>
      <c r="BI8" s="419"/>
    </row>
    <row r="9" spans="1:61" ht="15" customHeight="1" thickTop="1" thickBot="1" x14ac:dyDescent="0.2">
      <c r="A9" s="500"/>
      <c r="B9" s="481" t="s">
        <v>63</v>
      </c>
      <c r="C9" s="482"/>
      <c r="D9" s="483"/>
      <c r="E9" s="10">
        <f>E3+E4+E5+E6+E7+E8</f>
        <v>0</v>
      </c>
      <c r="F9" s="93" t="s">
        <v>64</v>
      </c>
      <c r="G9" s="415">
        <f>SUM(G3:H8)</f>
        <v>0</v>
      </c>
      <c r="H9" s="416"/>
      <c r="I9" s="415">
        <f>SUM(I3:J8)</f>
        <v>0</v>
      </c>
      <c r="J9" s="416"/>
      <c r="K9" s="415">
        <f>SUM(K3:L8)</f>
        <v>0</v>
      </c>
      <c r="L9" s="416"/>
      <c r="M9" s="415">
        <f>SUM(M3:N8)</f>
        <v>0</v>
      </c>
      <c r="N9" s="416"/>
      <c r="O9" s="415">
        <f>SUM(O3:P8)</f>
        <v>0</v>
      </c>
      <c r="P9" s="416"/>
      <c r="Q9" s="415">
        <f>SUM(Q3:R8)</f>
        <v>0</v>
      </c>
      <c r="R9" s="416"/>
      <c r="S9" s="415">
        <f>SUM(S3:T8)</f>
        <v>0</v>
      </c>
      <c r="T9" s="416"/>
      <c r="U9" s="415">
        <f>SUM(U3:V8)</f>
        <v>0</v>
      </c>
      <c r="V9" s="416"/>
      <c r="W9" s="415">
        <f>SUM(W3:X8)</f>
        <v>0</v>
      </c>
      <c r="X9" s="416"/>
      <c r="Y9" s="415">
        <f>SUM(Y3:Z8)</f>
        <v>0</v>
      </c>
      <c r="Z9" s="416"/>
      <c r="AA9" s="415">
        <f>SUM(AA3:AB8)</f>
        <v>0</v>
      </c>
      <c r="AB9" s="416"/>
      <c r="AC9" s="415">
        <f>SUM(AC3:AD8)</f>
        <v>0</v>
      </c>
      <c r="AD9" s="416"/>
      <c r="AE9" s="426">
        <f>AE3+AE4+AE5+AE6+AE7+AE8</f>
        <v>0</v>
      </c>
      <c r="AF9" s="427"/>
    </row>
    <row r="10" spans="1:61" ht="18" customHeight="1" thickTop="1" x14ac:dyDescent="0.2">
      <c r="A10" s="500"/>
      <c r="B10" s="450" t="s">
        <v>65</v>
      </c>
      <c r="C10" s="451"/>
      <c r="D10" s="452"/>
      <c r="E10" s="6"/>
      <c r="F10" s="94"/>
      <c r="G10" s="491">
        <f>G28</f>
        <v>0</v>
      </c>
      <c r="H10" s="407"/>
      <c r="I10" s="407">
        <f>I28</f>
        <v>0</v>
      </c>
      <c r="J10" s="407"/>
      <c r="K10" s="407">
        <f>K28</f>
        <v>0</v>
      </c>
      <c r="L10" s="407"/>
      <c r="M10" s="407">
        <f>M28</f>
        <v>0</v>
      </c>
      <c r="N10" s="407"/>
      <c r="O10" s="407">
        <f>O28</f>
        <v>0</v>
      </c>
      <c r="P10" s="407"/>
      <c r="Q10" s="407">
        <f>Q28</f>
        <v>0</v>
      </c>
      <c r="R10" s="407"/>
      <c r="S10" s="407">
        <f>S28</f>
        <v>0</v>
      </c>
      <c r="T10" s="407"/>
      <c r="U10" s="407">
        <f>U28</f>
        <v>0</v>
      </c>
      <c r="V10" s="407"/>
      <c r="W10" s="407">
        <f>W28</f>
        <v>0</v>
      </c>
      <c r="X10" s="407"/>
      <c r="Y10" s="407">
        <f>Y28</f>
        <v>0</v>
      </c>
      <c r="Z10" s="407"/>
      <c r="AA10" s="407">
        <f>AA28</f>
        <v>0</v>
      </c>
      <c r="AB10" s="407"/>
      <c r="AC10" s="407">
        <f>AC28</f>
        <v>0</v>
      </c>
      <c r="AD10" s="407"/>
      <c r="AE10" s="413">
        <f>SUM(G10:AD10)</f>
        <v>0</v>
      </c>
      <c r="AF10" s="414"/>
      <c r="AI10" s="109" t="s">
        <v>93</v>
      </c>
    </row>
    <row r="11" spans="1:61" ht="24" customHeight="1" thickBot="1" x14ac:dyDescent="0.2">
      <c r="A11" s="501"/>
      <c r="B11" s="492" t="s">
        <v>66</v>
      </c>
      <c r="C11" s="493"/>
      <c r="D11" s="494"/>
      <c r="E11" s="7"/>
      <c r="F11" s="95"/>
      <c r="G11" s="495">
        <f>G9-G10</f>
        <v>0</v>
      </c>
      <c r="H11" s="406"/>
      <c r="I11" s="406">
        <f>I9-I10</f>
        <v>0</v>
      </c>
      <c r="J11" s="406"/>
      <c r="K11" s="406">
        <f>K9-K10</f>
        <v>0</v>
      </c>
      <c r="L11" s="406"/>
      <c r="M11" s="406">
        <f>M9-M10</f>
        <v>0</v>
      </c>
      <c r="N11" s="406"/>
      <c r="O11" s="406">
        <f>O9-O10</f>
        <v>0</v>
      </c>
      <c r="P11" s="406"/>
      <c r="Q11" s="406">
        <f>Q9-Q10</f>
        <v>0</v>
      </c>
      <c r="R11" s="406"/>
      <c r="S11" s="406">
        <f>S9-S10</f>
        <v>0</v>
      </c>
      <c r="T11" s="406"/>
      <c r="U11" s="406">
        <f>U9-U10</f>
        <v>0</v>
      </c>
      <c r="V11" s="406"/>
      <c r="W11" s="406">
        <f>W9-W10</f>
        <v>0</v>
      </c>
      <c r="X11" s="406"/>
      <c r="Y11" s="406">
        <f>Y9-Y10</f>
        <v>0</v>
      </c>
      <c r="Z11" s="406"/>
      <c r="AA11" s="406">
        <f>AA9-AA10</f>
        <v>0</v>
      </c>
      <c r="AB11" s="406"/>
      <c r="AC11" s="406">
        <f>AC9-AC10</f>
        <v>0</v>
      </c>
      <c r="AD11" s="406"/>
      <c r="AE11" s="438">
        <f>AE9-AE10</f>
        <v>0</v>
      </c>
      <c r="AF11" s="439"/>
      <c r="AI11" s="402" t="s">
        <v>60</v>
      </c>
      <c r="AJ11" s="403"/>
      <c r="AK11" s="403"/>
      <c r="AL11" s="401" t="s">
        <v>62</v>
      </c>
      <c r="AM11" s="401"/>
      <c r="AN11" s="401" t="s">
        <v>0</v>
      </c>
      <c r="AO11" s="401"/>
      <c r="AP11" s="401" t="s">
        <v>1</v>
      </c>
      <c r="AQ11" s="401"/>
      <c r="AR11" s="401" t="s">
        <v>2</v>
      </c>
      <c r="AS11" s="401"/>
      <c r="AT11" s="401" t="s">
        <v>3</v>
      </c>
      <c r="AU11" s="401"/>
      <c r="AV11" s="401" t="s">
        <v>4</v>
      </c>
      <c r="AW11" s="401"/>
      <c r="AX11" s="401" t="s">
        <v>5</v>
      </c>
      <c r="AY11" s="401"/>
      <c r="AZ11" s="401" t="s">
        <v>6</v>
      </c>
      <c r="BA11" s="401"/>
      <c r="BB11" s="401" t="s">
        <v>7</v>
      </c>
      <c r="BC11" s="401"/>
      <c r="BD11" s="401" t="s">
        <v>8</v>
      </c>
      <c r="BE11" s="401"/>
      <c r="BF11" s="401" t="s">
        <v>9</v>
      </c>
      <c r="BG11" s="401"/>
      <c r="BH11" s="401" t="s">
        <v>10</v>
      </c>
      <c r="BI11" s="401"/>
    </row>
    <row r="12" spans="1:61" ht="15" customHeight="1" x14ac:dyDescent="0.15">
      <c r="A12" s="485" t="s">
        <v>59</v>
      </c>
      <c r="B12" s="488">
        <f>経営現状と目標!$AM$46</f>
        <v>0</v>
      </c>
      <c r="C12" s="489"/>
      <c r="D12" s="490"/>
      <c r="E12" s="105">
        <f>経営現状と目標!N48</f>
        <v>0</v>
      </c>
      <c r="F12" s="96" t="s">
        <v>64</v>
      </c>
      <c r="G12" s="404" t="str">
        <f>IF($E$12=0,"",$E$12/10*AL12)</f>
        <v/>
      </c>
      <c r="H12" s="405"/>
      <c r="I12" s="404" t="str">
        <f>IF($E$12=0,"",$E$12/10*AN12)</f>
        <v/>
      </c>
      <c r="J12" s="405"/>
      <c r="K12" s="404" t="str">
        <f>IF($E$12=0,"",$E$12/10*AP12)</f>
        <v/>
      </c>
      <c r="L12" s="405"/>
      <c r="M12" s="404" t="str">
        <f>IF($E$12=0,"",$E$12/10*AR12)</f>
        <v/>
      </c>
      <c r="N12" s="405"/>
      <c r="O12" s="404" t="str">
        <f>IF($E$12=0,"",$E$12/10*AT12)</f>
        <v/>
      </c>
      <c r="P12" s="405"/>
      <c r="Q12" s="404" t="str">
        <f>IF($E$12=0,"",$E$12/10*AV12)</f>
        <v/>
      </c>
      <c r="R12" s="405"/>
      <c r="S12" s="404" t="str">
        <f>IF($E$12=0,"",$E$12/10*AX12)</f>
        <v/>
      </c>
      <c r="T12" s="405"/>
      <c r="U12" s="404" t="str">
        <f>IF($E$12=0,"",$E$12/10*AZ12)</f>
        <v/>
      </c>
      <c r="V12" s="405"/>
      <c r="W12" s="404" t="str">
        <f>IF($E$12=0,"",$E$12/10*BB12)</f>
        <v/>
      </c>
      <c r="X12" s="405"/>
      <c r="Y12" s="404" t="str">
        <f>IF($E$12=0,"",$E$12/10*BD12)</f>
        <v/>
      </c>
      <c r="Z12" s="405"/>
      <c r="AA12" s="404" t="str">
        <f>IF($E$12=0,"",$E$12/10*BF12)</f>
        <v/>
      </c>
      <c r="AB12" s="405"/>
      <c r="AC12" s="404" t="str">
        <f>IF($E$12=0,"",$E$12/10*BH12)</f>
        <v/>
      </c>
      <c r="AD12" s="405"/>
      <c r="AE12" s="422">
        <f t="shared" ref="AE12:AE17" si="2">SUM(G12:AD12)</f>
        <v>0</v>
      </c>
      <c r="AF12" s="423"/>
      <c r="AI12" s="408">
        <f t="shared" ref="AI12:AI17" si="3">B12</f>
        <v>0</v>
      </c>
      <c r="AJ12" s="409"/>
      <c r="AK12" s="409"/>
      <c r="AL12" s="418"/>
      <c r="AM12" s="419"/>
      <c r="AN12" s="418"/>
      <c r="AO12" s="419"/>
      <c r="AP12" s="418"/>
      <c r="AQ12" s="419"/>
      <c r="AR12" s="418"/>
      <c r="AS12" s="419"/>
      <c r="AT12" s="418"/>
      <c r="AU12" s="419"/>
      <c r="AV12" s="418"/>
      <c r="AW12" s="419"/>
      <c r="AX12" s="418"/>
      <c r="AY12" s="419"/>
      <c r="AZ12" s="418"/>
      <c r="BA12" s="419"/>
      <c r="BB12" s="418"/>
      <c r="BC12" s="419"/>
      <c r="BD12" s="418"/>
      <c r="BE12" s="419"/>
      <c r="BF12" s="418"/>
      <c r="BG12" s="419"/>
      <c r="BH12" s="418"/>
      <c r="BI12" s="419"/>
    </row>
    <row r="13" spans="1:61" ht="15" customHeight="1" x14ac:dyDescent="0.15">
      <c r="A13" s="485"/>
      <c r="B13" s="408">
        <f>経営現状と目標!AP46</f>
        <v>0</v>
      </c>
      <c r="C13" s="409"/>
      <c r="D13" s="441"/>
      <c r="E13" s="9">
        <f>経営現状と目標!Q48</f>
        <v>0</v>
      </c>
      <c r="F13" s="97" t="s">
        <v>64</v>
      </c>
      <c r="G13" s="404" t="str">
        <f>IF($E$13=0,"",$E$13/10*AL13)</f>
        <v/>
      </c>
      <c r="H13" s="405"/>
      <c r="I13" s="404" t="str">
        <f>IF($E$13=0,"",$E$13/10*AN13)</f>
        <v/>
      </c>
      <c r="J13" s="405"/>
      <c r="K13" s="404" t="str">
        <f>IF($E$13=0,"",$E$13/10*AP13)</f>
        <v/>
      </c>
      <c r="L13" s="405"/>
      <c r="M13" s="404" t="str">
        <f>IF($E$13=0,"",$E$13/10*AR13)</f>
        <v/>
      </c>
      <c r="N13" s="405"/>
      <c r="O13" s="404" t="str">
        <f>IF($E$13=0,"",$E$13/10*AT13)</f>
        <v/>
      </c>
      <c r="P13" s="405"/>
      <c r="Q13" s="404" t="str">
        <f>IF($E$13=0,"",$E$13/10*AV13)</f>
        <v/>
      </c>
      <c r="R13" s="405"/>
      <c r="S13" s="404" t="str">
        <f>IF($E$13=0,"",$E$13/10*AX13)</f>
        <v/>
      </c>
      <c r="T13" s="405"/>
      <c r="U13" s="404" t="str">
        <f>IF($E$13=0,"",$E$13/10*AZ13)</f>
        <v/>
      </c>
      <c r="V13" s="405"/>
      <c r="W13" s="404" t="str">
        <f>IF($E$13=0,"",$E$13/10*BB13)</f>
        <v/>
      </c>
      <c r="X13" s="405"/>
      <c r="Y13" s="404" t="str">
        <f>IF($E$13=0,"",$E$13/10*BD13)</f>
        <v/>
      </c>
      <c r="Z13" s="405"/>
      <c r="AA13" s="404" t="str">
        <f>IF($E$13=0,"",$E$13/10*BF13)</f>
        <v/>
      </c>
      <c r="AB13" s="405"/>
      <c r="AC13" s="404" t="str">
        <f>IF($E$13=0,"",$E$13/10*BH13)</f>
        <v/>
      </c>
      <c r="AD13" s="405"/>
      <c r="AE13" s="424">
        <f t="shared" si="2"/>
        <v>0</v>
      </c>
      <c r="AF13" s="425"/>
      <c r="AI13" s="408">
        <f t="shared" si="3"/>
        <v>0</v>
      </c>
      <c r="AJ13" s="409"/>
      <c r="AK13" s="409"/>
      <c r="AL13" s="418"/>
      <c r="AM13" s="419"/>
      <c r="AN13" s="418"/>
      <c r="AO13" s="419"/>
      <c r="AP13" s="418"/>
      <c r="AQ13" s="419"/>
      <c r="AR13" s="418"/>
      <c r="AS13" s="419"/>
      <c r="AT13" s="418"/>
      <c r="AU13" s="419"/>
      <c r="AV13" s="418"/>
      <c r="AW13" s="419"/>
      <c r="AX13" s="418"/>
      <c r="AY13" s="419"/>
      <c r="AZ13" s="418"/>
      <c r="BA13" s="419"/>
      <c r="BB13" s="418"/>
      <c r="BC13" s="419"/>
      <c r="BD13" s="418"/>
      <c r="BE13" s="419"/>
      <c r="BF13" s="418"/>
      <c r="BG13" s="419"/>
      <c r="BH13" s="418"/>
      <c r="BI13" s="419"/>
    </row>
    <row r="14" spans="1:61" ht="15" customHeight="1" x14ac:dyDescent="0.15">
      <c r="A14" s="485"/>
      <c r="B14" s="408">
        <f>経営現状と目標!AS46</f>
        <v>0</v>
      </c>
      <c r="C14" s="409"/>
      <c r="D14" s="441"/>
      <c r="E14" s="9">
        <f>経営現状と目標!T48</f>
        <v>0</v>
      </c>
      <c r="F14" s="97" t="s">
        <v>64</v>
      </c>
      <c r="G14" s="404" t="str">
        <f>IF($E$14=0,"",$E$14/10*AL14)</f>
        <v/>
      </c>
      <c r="H14" s="405"/>
      <c r="I14" s="404" t="str">
        <f>IF($E$14=0,"",$E$14/10*AN14)</f>
        <v/>
      </c>
      <c r="J14" s="405"/>
      <c r="K14" s="404" t="str">
        <f>IF($E$14=0,"",$E$14/10*AP14)</f>
        <v/>
      </c>
      <c r="L14" s="405"/>
      <c r="M14" s="404" t="str">
        <f>IF($E$14=0,"",$E$14/10*AR14)</f>
        <v/>
      </c>
      <c r="N14" s="405"/>
      <c r="O14" s="404" t="str">
        <f>IF($E$14=0,"",$E$14/10*AT14)</f>
        <v/>
      </c>
      <c r="P14" s="405"/>
      <c r="Q14" s="404" t="str">
        <f>IF($E$14=0,"",$E$14/10*AV14)</f>
        <v/>
      </c>
      <c r="R14" s="405"/>
      <c r="S14" s="404" t="str">
        <f>IF($E$14=0,"",$E$14/10*AX14)</f>
        <v/>
      </c>
      <c r="T14" s="405"/>
      <c r="U14" s="404" t="str">
        <f>IF($E$14=0,"",$E$14/10*AZ14)</f>
        <v/>
      </c>
      <c r="V14" s="405"/>
      <c r="W14" s="404" t="str">
        <f>IF($E$14=0,"",$E$14/10*BB14)</f>
        <v/>
      </c>
      <c r="X14" s="405"/>
      <c r="Y14" s="404" t="str">
        <f>IF($E$14=0,"",$E$14/10*BD14)</f>
        <v/>
      </c>
      <c r="Z14" s="405"/>
      <c r="AA14" s="404" t="str">
        <f>IF($E$14=0,"",$E$14/10*BF14)</f>
        <v/>
      </c>
      <c r="AB14" s="405"/>
      <c r="AC14" s="404" t="str">
        <f>IF($E$14=0,"",$E$14/10*BH14)</f>
        <v/>
      </c>
      <c r="AD14" s="405"/>
      <c r="AE14" s="424">
        <f t="shared" si="2"/>
        <v>0</v>
      </c>
      <c r="AF14" s="425"/>
      <c r="AI14" s="408">
        <f t="shared" si="3"/>
        <v>0</v>
      </c>
      <c r="AJ14" s="409"/>
      <c r="AK14" s="409"/>
      <c r="AL14" s="418"/>
      <c r="AM14" s="419"/>
      <c r="AN14" s="418"/>
      <c r="AO14" s="419"/>
      <c r="AP14" s="418"/>
      <c r="AQ14" s="419"/>
      <c r="AR14" s="418"/>
      <c r="AS14" s="419"/>
      <c r="AT14" s="418"/>
      <c r="AU14" s="419"/>
      <c r="AV14" s="418"/>
      <c r="AW14" s="419"/>
      <c r="AX14" s="418"/>
      <c r="AY14" s="419"/>
      <c r="AZ14" s="418"/>
      <c r="BA14" s="419"/>
      <c r="BB14" s="418"/>
      <c r="BC14" s="419"/>
      <c r="BD14" s="418"/>
      <c r="BE14" s="419"/>
      <c r="BF14" s="418"/>
      <c r="BG14" s="419"/>
      <c r="BH14" s="418"/>
      <c r="BI14" s="419"/>
    </row>
    <row r="15" spans="1:61" ht="15" customHeight="1" x14ac:dyDescent="0.15">
      <c r="A15" s="486"/>
      <c r="B15" s="408">
        <f>経営現状と目標!AV46</f>
        <v>0</v>
      </c>
      <c r="C15" s="409"/>
      <c r="D15" s="441"/>
      <c r="E15" s="9">
        <f>経営現状と目標!W48</f>
        <v>0</v>
      </c>
      <c r="F15" s="97" t="s">
        <v>64</v>
      </c>
      <c r="G15" s="404" t="str">
        <f>IF($E$15=0,"",$E$15/10*AL15)</f>
        <v/>
      </c>
      <c r="H15" s="405"/>
      <c r="I15" s="404" t="str">
        <f>IF($E$15=0,"",$E$15/10*AN15)</f>
        <v/>
      </c>
      <c r="J15" s="405"/>
      <c r="K15" s="404" t="str">
        <f>IF($E$15=0,"",$E$15/10*AP15)</f>
        <v/>
      </c>
      <c r="L15" s="405"/>
      <c r="M15" s="404" t="str">
        <f>IF($E$15=0,"",$E$15/10*AR15)</f>
        <v/>
      </c>
      <c r="N15" s="405"/>
      <c r="O15" s="404" t="str">
        <f>IF($E$15=0,"",$E$15/10*AT15)</f>
        <v/>
      </c>
      <c r="P15" s="405"/>
      <c r="Q15" s="404" t="str">
        <f>IF($E$15=0,"",$E$15/10*AV15)</f>
        <v/>
      </c>
      <c r="R15" s="405"/>
      <c r="S15" s="404" t="str">
        <f>IF($E$15=0,"",$E$15/10*AX15)</f>
        <v/>
      </c>
      <c r="T15" s="405"/>
      <c r="U15" s="404" t="str">
        <f>IF($E$15=0,"",$E$15/10*AZ15)</f>
        <v/>
      </c>
      <c r="V15" s="405"/>
      <c r="W15" s="404" t="str">
        <f>IF($E$15=0,"",$E$15/10*BB15)</f>
        <v/>
      </c>
      <c r="X15" s="405"/>
      <c r="Y15" s="404" t="str">
        <f>IF($E$15=0,"",$E$15/10*BD15)</f>
        <v/>
      </c>
      <c r="Z15" s="405"/>
      <c r="AA15" s="404" t="str">
        <f>IF($E$15=0,"",$E$15/10*BF15)</f>
        <v/>
      </c>
      <c r="AB15" s="405"/>
      <c r="AC15" s="404" t="str">
        <f>IF($E$15=0,"",$E$15/10*BH15)</f>
        <v/>
      </c>
      <c r="AD15" s="405"/>
      <c r="AE15" s="424">
        <f t="shared" si="2"/>
        <v>0</v>
      </c>
      <c r="AF15" s="425"/>
      <c r="AI15" s="408">
        <f t="shared" si="3"/>
        <v>0</v>
      </c>
      <c r="AJ15" s="409"/>
      <c r="AK15" s="409"/>
      <c r="AL15" s="418"/>
      <c r="AM15" s="419"/>
      <c r="AN15" s="418"/>
      <c r="AO15" s="419"/>
      <c r="AP15" s="418"/>
      <c r="AQ15" s="419"/>
      <c r="AR15" s="418"/>
      <c r="AS15" s="419"/>
      <c r="AT15" s="418"/>
      <c r="AU15" s="419"/>
      <c r="AV15" s="418"/>
      <c r="AW15" s="419"/>
      <c r="AX15" s="418"/>
      <c r="AY15" s="419"/>
      <c r="AZ15" s="418"/>
      <c r="BA15" s="419"/>
      <c r="BB15" s="418"/>
      <c r="BC15" s="419"/>
      <c r="BD15" s="418"/>
      <c r="BE15" s="419"/>
      <c r="BF15" s="418"/>
      <c r="BG15" s="419"/>
      <c r="BH15" s="418"/>
      <c r="BI15" s="419"/>
    </row>
    <row r="16" spans="1:61" ht="15" customHeight="1" x14ac:dyDescent="0.15">
      <c r="A16" s="486"/>
      <c r="B16" s="408">
        <f>経営現状と目標!AY46</f>
        <v>0</v>
      </c>
      <c r="C16" s="409"/>
      <c r="D16" s="441"/>
      <c r="E16" s="9">
        <f>経営現状と目標!Z48</f>
        <v>0</v>
      </c>
      <c r="F16" s="97" t="s">
        <v>64</v>
      </c>
      <c r="G16" s="404" t="str">
        <f>IF($E$16=0,"",$E$16/10*AL16)</f>
        <v/>
      </c>
      <c r="H16" s="405"/>
      <c r="I16" s="404" t="str">
        <f>IF($E$16=0,"",$E$16/10*AN16)</f>
        <v/>
      </c>
      <c r="J16" s="405"/>
      <c r="K16" s="404" t="str">
        <f>IF($E$16=0,"",$E$16/10*AP16)</f>
        <v/>
      </c>
      <c r="L16" s="405"/>
      <c r="M16" s="404" t="str">
        <f>IF($E$16=0,"",$E$16/10*AR16)</f>
        <v/>
      </c>
      <c r="N16" s="405"/>
      <c r="O16" s="404" t="str">
        <f>IF($E$16=0,"",$E$16/10*AT16)</f>
        <v/>
      </c>
      <c r="P16" s="405"/>
      <c r="Q16" s="404" t="str">
        <f>IF($E$16=0,"",$E$16/10*AV16)</f>
        <v/>
      </c>
      <c r="R16" s="405"/>
      <c r="S16" s="404" t="str">
        <f>IF($E$16=0,"",$E$16/10*AX16)</f>
        <v/>
      </c>
      <c r="T16" s="405"/>
      <c r="U16" s="404" t="str">
        <f>IF($E$16=0,"",$E$16/10*AZ16)</f>
        <v/>
      </c>
      <c r="V16" s="405"/>
      <c r="W16" s="404" t="str">
        <f>IF($E$16=0,"",$E$16/10*BB16)</f>
        <v/>
      </c>
      <c r="X16" s="405"/>
      <c r="Y16" s="404" t="str">
        <f>IF($E$16=0,"",$E$16/10*BD16)</f>
        <v/>
      </c>
      <c r="Z16" s="405"/>
      <c r="AA16" s="404" t="str">
        <f>IF($E$16=0,"",$E$16/10*BF16)</f>
        <v/>
      </c>
      <c r="AB16" s="405"/>
      <c r="AC16" s="404" t="str">
        <f>IF($E$16=0,"",$E$16/10*BH16)</f>
        <v/>
      </c>
      <c r="AD16" s="405"/>
      <c r="AE16" s="424">
        <f t="shared" si="2"/>
        <v>0</v>
      </c>
      <c r="AF16" s="425"/>
      <c r="AI16" s="408">
        <f t="shared" si="3"/>
        <v>0</v>
      </c>
      <c r="AJ16" s="409"/>
      <c r="AK16" s="409"/>
      <c r="AL16" s="418"/>
      <c r="AM16" s="419"/>
      <c r="AN16" s="418"/>
      <c r="AO16" s="419"/>
      <c r="AP16" s="418"/>
      <c r="AQ16" s="419"/>
      <c r="AR16" s="418"/>
      <c r="AS16" s="419"/>
      <c r="AT16" s="418"/>
      <c r="AU16" s="419"/>
      <c r="AV16" s="418"/>
      <c r="AW16" s="419"/>
      <c r="AX16" s="418"/>
      <c r="AY16" s="419"/>
      <c r="AZ16" s="418"/>
      <c r="BA16" s="419"/>
      <c r="BB16" s="418"/>
      <c r="BC16" s="419"/>
      <c r="BD16" s="418"/>
      <c r="BE16" s="419"/>
      <c r="BF16" s="418"/>
      <c r="BG16" s="419"/>
      <c r="BH16" s="418"/>
      <c r="BI16" s="419"/>
    </row>
    <row r="17" spans="1:61" ht="15" customHeight="1" thickBot="1" x14ac:dyDescent="0.2">
      <c r="A17" s="486"/>
      <c r="B17" s="484">
        <f>経営現状と目標!BB46</f>
        <v>0</v>
      </c>
      <c r="C17" s="455"/>
      <c r="D17" s="456"/>
      <c r="E17" s="104">
        <f>経営現状と目標!AC48</f>
        <v>0</v>
      </c>
      <c r="F17" s="98" t="s">
        <v>64</v>
      </c>
      <c r="G17" s="404" t="str">
        <f>IF($E$17=0,"",$E$17/10*AL17)</f>
        <v/>
      </c>
      <c r="H17" s="405"/>
      <c r="I17" s="404" t="str">
        <f>IF($E$17=0,"",$E$17/10*AN17)</f>
        <v/>
      </c>
      <c r="J17" s="405"/>
      <c r="K17" s="404" t="str">
        <f>IF($E$17=0,"",$E$17/10*AP17)</f>
        <v/>
      </c>
      <c r="L17" s="405"/>
      <c r="M17" s="404" t="str">
        <f>IF($E$17=0,"",$E$17/10*AR17)</f>
        <v/>
      </c>
      <c r="N17" s="405"/>
      <c r="O17" s="404" t="str">
        <f>IF($E$17=0,"",$E$17/10*AT17)</f>
        <v/>
      </c>
      <c r="P17" s="405"/>
      <c r="Q17" s="404" t="str">
        <f>IF($E$17=0,"",$E$17/10*AV17)</f>
        <v/>
      </c>
      <c r="R17" s="405"/>
      <c r="S17" s="404" t="str">
        <f>IF($E$17=0,"",$E$17/10*AX17)</f>
        <v/>
      </c>
      <c r="T17" s="405"/>
      <c r="U17" s="404" t="str">
        <f>IF($E$17=0,"",$E$17/10*AZ17)</f>
        <v/>
      </c>
      <c r="V17" s="405"/>
      <c r="W17" s="404" t="str">
        <f>IF($E$17=0,"",$E$17/10*BB17)</f>
        <v/>
      </c>
      <c r="X17" s="405"/>
      <c r="Y17" s="404" t="str">
        <f>IF($E$17=0,"",$E$17/10*BD17)</f>
        <v/>
      </c>
      <c r="Z17" s="405"/>
      <c r="AA17" s="404" t="str">
        <f>IF($E$17=0,"",$E$17/10*BF17)</f>
        <v/>
      </c>
      <c r="AB17" s="405"/>
      <c r="AC17" s="404" t="str">
        <f>IF($E$17=0,"",$E$17/10*BH17)</f>
        <v/>
      </c>
      <c r="AD17" s="405"/>
      <c r="AE17" s="436">
        <f t="shared" si="2"/>
        <v>0</v>
      </c>
      <c r="AF17" s="437"/>
      <c r="AI17" s="408">
        <f t="shared" si="3"/>
        <v>0</v>
      </c>
      <c r="AJ17" s="409"/>
      <c r="AK17" s="409"/>
      <c r="AL17" s="418"/>
      <c r="AM17" s="419"/>
      <c r="AN17" s="418"/>
      <c r="AO17" s="419"/>
      <c r="AP17" s="418"/>
      <c r="AQ17" s="419"/>
      <c r="AR17" s="418"/>
      <c r="AS17" s="419"/>
      <c r="AT17" s="418"/>
      <c r="AU17" s="419"/>
      <c r="AV17" s="418"/>
      <c r="AW17" s="419"/>
      <c r="AX17" s="418"/>
      <c r="AY17" s="419"/>
      <c r="AZ17" s="418"/>
      <c r="BA17" s="419"/>
      <c r="BB17" s="418"/>
      <c r="BC17" s="419"/>
      <c r="BD17" s="418"/>
      <c r="BE17" s="419"/>
      <c r="BF17" s="418"/>
      <c r="BG17" s="419"/>
      <c r="BH17" s="418"/>
      <c r="BI17" s="419"/>
    </row>
    <row r="18" spans="1:61" ht="15" customHeight="1" thickTop="1" thickBot="1" x14ac:dyDescent="0.2">
      <c r="A18" s="486"/>
      <c r="B18" s="481" t="s">
        <v>63</v>
      </c>
      <c r="C18" s="482"/>
      <c r="D18" s="483"/>
      <c r="E18" s="11">
        <f>E12+E13+E14+E15+E16+E17</f>
        <v>0</v>
      </c>
      <c r="F18" s="99" t="s">
        <v>64</v>
      </c>
      <c r="G18" s="479">
        <f>SUM(G12:H17)</f>
        <v>0</v>
      </c>
      <c r="H18" s="480"/>
      <c r="I18" s="479">
        <f>SUM(I12:J17)</f>
        <v>0</v>
      </c>
      <c r="J18" s="480"/>
      <c r="K18" s="479">
        <f>SUM(K12:L17)</f>
        <v>0</v>
      </c>
      <c r="L18" s="480"/>
      <c r="M18" s="479">
        <f>SUM(M12:N17)</f>
        <v>0</v>
      </c>
      <c r="N18" s="480"/>
      <c r="O18" s="479">
        <f>SUM(O12:P17)</f>
        <v>0</v>
      </c>
      <c r="P18" s="480"/>
      <c r="Q18" s="479">
        <f>SUM(Q12:R17)</f>
        <v>0</v>
      </c>
      <c r="R18" s="480"/>
      <c r="S18" s="479">
        <f>SUM(S12:T17)</f>
        <v>0</v>
      </c>
      <c r="T18" s="480"/>
      <c r="U18" s="479">
        <f>SUM(U12:V17)</f>
        <v>0</v>
      </c>
      <c r="V18" s="480"/>
      <c r="W18" s="479">
        <f>SUM(W12:X17)</f>
        <v>0</v>
      </c>
      <c r="X18" s="480"/>
      <c r="Y18" s="479">
        <f>SUM(Y12:Z17)</f>
        <v>0</v>
      </c>
      <c r="Z18" s="480"/>
      <c r="AA18" s="479">
        <f>SUM(AA12:AB17)</f>
        <v>0</v>
      </c>
      <c r="AB18" s="480"/>
      <c r="AC18" s="479">
        <f>SUM(AC12:AD17)</f>
        <v>0</v>
      </c>
      <c r="AD18" s="480"/>
      <c r="AE18" s="509">
        <f>AE12+AE13+AE14+AE15+AE16+AE17</f>
        <v>0</v>
      </c>
      <c r="AF18" s="510"/>
    </row>
    <row r="19" spans="1:61" ht="15" customHeight="1" thickTop="1" x14ac:dyDescent="0.15">
      <c r="A19" s="486"/>
      <c r="B19" s="450" t="s">
        <v>65</v>
      </c>
      <c r="C19" s="451"/>
      <c r="D19" s="452"/>
      <c r="E19" s="8"/>
      <c r="F19" s="96"/>
      <c r="G19" s="478">
        <f>G33</f>
        <v>0</v>
      </c>
      <c r="H19" s="421"/>
      <c r="I19" s="421">
        <f>I33</f>
        <v>0</v>
      </c>
      <c r="J19" s="421"/>
      <c r="K19" s="421">
        <f>K33</f>
        <v>0</v>
      </c>
      <c r="L19" s="421"/>
      <c r="M19" s="421">
        <f>M33</f>
        <v>0</v>
      </c>
      <c r="N19" s="421"/>
      <c r="O19" s="421">
        <f>O33</f>
        <v>0</v>
      </c>
      <c r="P19" s="421"/>
      <c r="Q19" s="421">
        <f>Q33</f>
        <v>0</v>
      </c>
      <c r="R19" s="421"/>
      <c r="S19" s="421">
        <f>S33</f>
        <v>0</v>
      </c>
      <c r="T19" s="421"/>
      <c r="U19" s="421">
        <f>U33</f>
        <v>0</v>
      </c>
      <c r="V19" s="421"/>
      <c r="W19" s="421">
        <f>W33</f>
        <v>0</v>
      </c>
      <c r="X19" s="421"/>
      <c r="Y19" s="421">
        <f>Y33</f>
        <v>0</v>
      </c>
      <c r="Z19" s="421"/>
      <c r="AA19" s="421">
        <f>AA33</f>
        <v>0</v>
      </c>
      <c r="AB19" s="421"/>
      <c r="AC19" s="421">
        <f>AC33</f>
        <v>0</v>
      </c>
      <c r="AD19" s="421"/>
      <c r="AE19" s="413">
        <f>SUM(G19:AD19)</f>
        <v>0</v>
      </c>
      <c r="AF19" s="414"/>
    </row>
    <row r="20" spans="1:61" ht="15" customHeight="1" thickBot="1" x14ac:dyDescent="0.2">
      <c r="A20" s="487"/>
      <c r="B20" s="466" t="s">
        <v>66</v>
      </c>
      <c r="C20" s="467"/>
      <c r="D20" s="468"/>
      <c r="E20" s="90"/>
      <c r="F20" s="100"/>
      <c r="G20" s="469">
        <f>G18-G19</f>
        <v>0</v>
      </c>
      <c r="H20" s="420"/>
      <c r="I20" s="420">
        <f>I18-I19</f>
        <v>0</v>
      </c>
      <c r="J20" s="420"/>
      <c r="K20" s="420">
        <f>K18-K19</f>
        <v>0</v>
      </c>
      <c r="L20" s="420"/>
      <c r="M20" s="420">
        <f>M18-M19</f>
        <v>0</v>
      </c>
      <c r="N20" s="420"/>
      <c r="O20" s="420">
        <f>O18-O19</f>
        <v>0</v>
      </c>
      <c r="P20" s="420"/>
      <c r="Q20" s="420">
        <f>Q18-Q19</f>
        <v>0</v>
      </c>
      <c r="R20" s="420"/>
      <c r="S20" s="420">
        <f>S18-S19</f>
        <v>0</v>
      </c>
      <c r="T20" s="420"/>
      <c r="U20" s="420">
        <f>U18-U19</f>
        <v>0</v>
      </c>
      <c r="V20" s="420"/>
      <c r="W20" s="420">
        <f>W18-W19</f>
        <v>0</v>
      </c>
      <c r="X20" s="420"/>
      <c r="Y20" s="420">
        <f>Y18-Y19</f>
        <v>0</v>
      </c>
      <c r="Z20" s="420"/>
      <c r="AA20" s="420">
        <f>AA18-AA19</f>
        <v>0</v>
      </c>
      <c r="AB20" s="420"/>
      <c r="AC20" s="420">
        <f>AC18-AC19</f>
        <v>0</v>
      </c>
      <c r="AD20" s="420"/>
      <c r="AE20" s="429">
        <f>AE18-AE19</f>
        <v>0</v>
      </c>
      <c r="AF20" s="430"/>
    </row>
    <row r="21" spans="1:61" ht="15" customHeight="1" thickTop="1" x14ac:dyDescent="0.15">
      <c r="AJ21" s="511"/>
      <c r="AK21" s="511"/>
    </row>
    <row r="22" spans="1:61" ht="19.5" customHeight="1" thickBot="1" x14ac:dyDescent="0.25">
      <c r="A22" s="101">
        <v>2</v>
      </c>
      <c r="B22" s="107" t="s">
        <v>102</v>
      </c>
      <c r="C22" s="111"/>
      <c r="D22" s="111"/>
      <c r="E22" s="111"/>
      <c r="F22" s="111"/>
      <c r="G22" s="111"/>
      <c r="H22" s="111"/>
      <c r="I22" s="111"/>
      <c r="J22" s="111"/>
      <c r="AA22" s="5" t="s">
        <v>100</v>
      </c>
      <c r="AB22" s="106"/>
      <c r="AC22" s="106"/>
      <c r="AD22" s="508">
        <f>AE20*629</f>
        <v>0</v>
      </c>
      <c r="AE22" s="508"/>
      <c r="AF22" s="5" t="s">
        <v>20</v>
      </c>
      <c r="AL22" s="108"/>
    </row>
    <row r="23" spans="1:61" ht="15" customHeight="1" thickTop="1" thickBot="1" x14ac:dyDescent="0.2">
      <c r="A23" s="89"/>
      <c r="B23" s="450" t="s">
        <v>67</v>
      </c>
      <c r="C23" s="451"/>
      <c r="D23" s="452"/>
      <c r="E23" s="470" t="s">
        <v>68</v>
      </c>
      <c r="F23" s="471"/>
      <c r="G23" s="472" t="s">
        <v>62</v>
      </c>
      <c r="H23" s="464"/>
      <c r="I23" s="463" t="s">
        <v>0</v>
      </c>
      <c r="J23" s="464"/>
      <c r="K23" s="462" t="s">
        <v>1</v>
      </c>
      <c r="L23" s="462"/>
      <c r="M23" s="462" t="s">
        <v>2</v>
      </c>
      <c r="N23" s="462"/>
      <c r="O23" s="462" t="s">
        <v>3</v>
      </c>
      <c r="P23" s="462"/>
      <c r="Q23" s="462" t="s">
        <v>4</v>
      </c>
      <c r="R23" s="462"/>
      <c r="S23" s="462" t="s">
        <v>5</v>
      </c>
      <c r="T23" s="462"/>
      <c r="U23" s="462" t="s">
        <v>6</v>
      </c>
      <c r="V23" s="462"/>
      <c r="W23" s="462" t="s">
        <v>7</v>
      </c>
      <c r="X23" s="462"/>
      <c r="Y23" s="462" t="s">
        <v>8</v>
      </c>
      <c r="Z23" s="462"/>
      <c r="AA23" s="462" t="s">
        <v>9</v>
      </c>
      <c r="AB23" s="462"/>
      <c r="AC23" s="462" t="s">
        <v>10</v>
      </c>
      <c r="AD23" s="462"/>
      <c r="AE23" s="460" t="s">
        <v>98</v>
      </c>
      <c r="AF23" s="461"/>
    </row>
    <row r="24" spans="1:61" ht="15" customHeight="1" thickTop="1" x14ac:dyDescent="0.15">
      <c r="A24" s="473" t="s">
        <v>13</v>
      </c>
      <c r="B24" s="450"/>
      <c r="C24" s="451"/>
      <c r="D24" s="452"/>
      <c r="E24" s="476">
        <f>AE24/8</f>
        <v>0</v>
      </c>
      <c r="F24" s="477"/>
      <c r="G24" s="444"/>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32">
        <f>SUM(G24:AD24)</f>
        <v>0</v>
      </c>
      <c r="AF24" s="433"/>
    </row>
    <row r="25" spans="1:61" ht="15" customHeight="1" x14ac:dyDescent="0.15">
      <c r="A25" s="474"/>
      <c r="B25" s="440"/>
      <c r="C25" s="409"/>
      <c r="D25" s="441"/>
      <c r="E25" s="442">
        <f>AE25/8</f>
        <v>0</v>
      </c>
      <c r="F25" s="443"/>
      <c r="G25" s="444"/>
      <c r="H25" s="445"/>
      <c r="I25" s="465"/>
      <c r="J25" s="444"/>
      <c r="K25" s="445"/>
      <c r="L25" s="445"/>
      <c r="M25" s="445"/>
      <c r="N25" s="445"/>
      <c r="O25" s="445"/>
      <c r="P25" s="445"/>
      <c r="Q25" s="445"/>
      <c r="R25" s="445"/>
      <c r="S25" s="445"/>
      <c r="T25" s="445"/>
      <c r="U25" s="445"/>
      <c r="V25" s="445"/>
      <c r="W25" s="445"/>
      <c r="X25" s="445"/>
      <c r="Y25" s="445"/>
      <c r="Z25" s="445"/>
      <c r="AA25" s="445"/>
      <c r="AB25" s="445"/>
      <c r="AC25" s="445"/>
      <c r="AD25" s="445"/>
      <c r="AE25" s="432">
        <f>SUM(G25:AD25)</f>
        <v>0</v>
      </c>
      <c r="AF25" s="433"/>
    </row>
    <row r="26" spans="1:61" ht="15" customHeight="1" x14ac:dyDescent="0.15">
      <c r="A26" s="474"/>
      <c r="B26" s="440"/>
      <c r="C26" s="409"/>
      <c r="D26" s="441"/>
      <c r="E26" s="442">
        <f>AE26/8</f>
        <v>0</v>
      </c>
      <c r="F26" s="443"/>
      <c r="G26" s="444"/>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32">
        <f>SUM(G26:AD26)</f>
        <v>0</v>
      </c>
      <c r="AF26" s="433"/>
    </row>
    <row r="27" spans="1:61" ht="15" customHeight="1" x14ac:dyDescent="0.15">
      <c r="A27" s="474"/>
      <c r="B27" s="440"/>
      <c r="C27" s="409"/>
      <c r="D27" s="441"/>
      <c r="E27" s="442">
        <f>AE27/8</f>
        <v>0</v>
      </c>
      <c r="F27" s="443"/>
      <c r="G27" s="444"/>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32">
        <f>SUM(G27:AD27)</f>
        <v>0</v>
      </c>
      <c r="AF27" s="433"/>
    </row>
    <row r="28" spans="1:61" ht="15" customHeight="1" thickBot="1" x14ac:dyDescent="0.2">
      <c r="A28" s="475"/>
      <c r="B28" s="454" t="s">
        <v>63</v>
      </c>
      <c r="C28" s="455"/>
      <c r="D28" s="456"/>
      <c r="E28" s="434">
        <f>SUM(E24:F27)</f>
        <v>0</v>
      </c>
      <c r="F28" s="435"/>
      <c r="G28" s="459">
        <f>SUM(G24:H27)</f>
        <v>0</v>
      </c>
      <c r="H28" s="434"/>
      <c r="I28" s="434">
        <f>SUM(I24:J27)</f>
        <v>0</v>
      </c>
      <c r="J28" s="434"/>
      <c r="K28" s="434">
        <f>SUM(K24:L27)</f>
        <v>0</v>
      </c>
      <c r="L28" s="434"/>
      <c r="M28" s="434">
        <f>SUM(M24:N27)</f>
        <v>0</v>
      </c>
      <c r="N28" s="434"/>
      <c r="O28" s="434">
        <f>SUM(O24:P27)</f>
        <v>0</v>
      </c>
      <c r="P28" s="434"/>
      <c r="Q28" s="434">
        <f>SUM(Q24:R27)</f>
        <v>0</v>
      </c>
      <c r="R28" s="434"/>
      <c r="S28" s="434">
        <f>SUM(S24:T27)</f>
        <v>0</v>
      </c>
      <c r="T28" s="434"/>
      <c r="U28" s="434">
        <f>SUM(U24:V27)</f>
        <v>0</v>
      </c>
      <c r="V28" s="434"/>
      <c r="W28" s="434">
        <f>SUM(W24:X27)</f>
        <v>0</v>
      </c>
      <c r="X28" s="434"/>
      <c r="Y28" s="434">
        <f>SUM(Y24:Z27)</f>
        <v>0</v>
      </c>
      <c r="Z28" s="434"/>
      <c r="AA28" s="434">
        <f>SUM(AA24:AB27)</f>
        <v>0</v>
      </c>
      <c r="AB28" s="434"/>
      <c r="AC28" s="434">
        <f>SUM(AC24:AD27)</f>
        <v>0</v>
      </c>
      <c r="AD28" s="434"/>
      <c r="AE28" s="434">
        <f>SUM(AE24:AF27)</f>
        <v>0</v>
      </c>
      <c r="AF28" s="435"/>
    </row>
    <row r="29" spans="1:61" ht="15" customHeight="1" thickTop="1" x14ac:dyDescent="0.15">
      <c r="A29" s="447" t="s">
        <v>59</v>
      </c>
      <c r="B29" s="450"/>
      <c r="C29" s="451"/>
      <c r="D29" s="452"/>
      <c r="E29" s="442">
        <f>AE29/8</f>
        <v>0</v>
      </c>
      <c r="F29" s="443"/>
      <c r="G29" s="453"/>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32">
        <f>SUM(G29:AD29)</f>
        <v>0</v>
      </c>
      <c r="AF29" s="433"/>
    </row>
    <row r="30" spans="1:61" ht="15" customHeight="1" x14ac:dyDescent="0.15">
      <c r="A30" s="448"/>
      <c r="B30" s="440"/>
      <c r="C30" s="409"/>
      <c r="D30" s="441"/>
      <c r="E30" s="442">
        <f>AE30/8</f>
        <v>0</v>
      </c>
      <c r="F30" s="443"/>
      <c r="G30" s="453"/>
      <c r="H30" s="446"/>
      <c r="I30" s="458"/>
      <c r="J30" s="453"/>
      <c r="K30" s="446"/>
      <c r="L30" s="446"/>
      <c r="M30" s="446"/>
      <c r="N30" s="446"/>
      <c r="O30" s="446"/>
      <c r="P30" s="446"/>
      <c r="Q30" s="446"/>
      <c r="R30" s="446"/>
      <c r="S30" s="446"/>
      <c r="T30" s="446"/>
      <c r="U30" s="446"/>
      <c r="V30" s="446"/>
      <c r="W30" s="446"/>
      <c r="X30" s="446"/>
      <c r="Y30" s="446"/>
      <c r="Z30" s="446"/>
      <c r="AA30" s="446"/>
      <c r="AB30" s="446"/>
      <c r="AC30" s="446"/>
      <c r="AD30" s="446"/>
      <c r="AE30" s="432">
        <f>SUM(G30:AD30)</f>
        <v>0</v>
      </c>
      <c r="AF30" s="433"/>
    </row>
    <row r="31" spans="1:61" ht="15" customHeight="1" x14ac:dyDescent="0.15">
      <c r="A31" s="448"/>
      <c r="B31" s="440"/>
      <c r="C31" s="409"/>
      <c r="D31" s="441"/>
      <c r="E31" s="442">
        <f>AE31/8</f>
        <v>0</v>
      </c>
      <c r="F31" s="443"/>
      <c r="G31" s="444"/>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32">
        <f>SUM(G31:AD31)</f>
        <v>0</v>
      </c>
      <c r="AF31" s="433"/>
    </row>
    <row r="32" spans="1:61" ht="15" customHeight="1" x14ac:dyDescent="0.15">
      <c r="A32" s="448"/>
      <c r="B32" s="440"/>
      <c r="C32" s="409"/>
      <c r="D32" s="441"/>
      <c r="E32" s="442">
        <f>AE32/8</f>
        <v>0</v>
      </c>
      <c r="F32" s="443"/>
      <c r="G32" s="444"/>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32">
        <f>SUM(G32:AD32)</f>
        <v>0</v>
      </c>
      <c r="AF32" s="433"/>
    </row>
    <row r="33" spans="1:32" ht="15" customHeight="1" thickBot="1" x14ac:dyDescent="0.2">
      <c r="A33" s="449"/>
      <c r="B33" s="454" t="s">
        <v>63</v>
      </c>
      <c r="C33" s="455"/>
      <c r="D33" s="456"/>
      <c r="E33" s="428">
        <f>E29+E30+E31+E32</f>
        <v>0</v>
      </c>
      <c r="F33" s="431"/>
      <c r="G33" s="457">
        <f>G29+G30+G31+G32</f>
        <v>0</v>
      </c>
      <c r="H33" s="428"/>
      <c r="I33" s="428">
        <f>I29+I30+I31+I32</f>
        <v>0</v>
      </c>
      <c r="J33" s="428"/>
      <c r="K33" s="428">
        <f>K29+K30+K31+K32</f>
        <v>0</v>
      </c>
      <c r="L33" s="428"/>
      <c r="M33" s="428">
        <f>M29+M30+M31+M32</f>
        <v>0</v>
      </c>
      <c r="N33" s="428"/>
      <c r="O33" s="428">
        <f>O29+O30+O31+O32</f>
        <v>0</v>
      </c>
      <c r="P33" s="428"/>
      <c r="Q33" s="428">
        <f>Q29+Q30+Q31+Q32</f>
        <v>0</v>
      </c>
      <c r="R33" s="428"/>
      <c r="S33" s="428">
        <f>S29+S30+S31+S32</f>
        <v>0</v>
      </c>
      <c r="T33" s="428"/>
      <c r="U33" s="428">
        <f>U29+U30+U31+U32</f>
        <v>0</v>
      </c>
      <c r="V33" s="428"/>
      <c r="W33" s="428">
        <f>W29+W30+W31+W32</f>
        <v>0</v>
      </c>
      <c r="X33" s="428"/>
      <c r="Y33" s="428">
        <f>Y29+Y30+Y31+Y32</f>
        <v>0</v>
      </c>
      <c r="Z33" s="428"/>
      <c r="AA33" s="428">
        <f>AA29+AA30+AA31+AA32</f>
        <v>0</v>
      </c>
      <c r="AB33" s="428"/>
      <c r="AC33" s="428">
        <f>AC29+AC30+AC31+AC32</f>
        <v>0</v>
      </c>
      <c r="AD33" s="428"/>
      <c r="AE33" s="428">
        <f>AE29+AE30+AE31+AE32</f>
        <v>0</v>
      </c>
      <c r="AF33" s="431"/>
    </row>
    <row r="34" spans="1:32" ht="12.75" thickTop="1" x14ac:dyDescent="0.15"/>
  </sheetData>
  <mergeCells count="621">
    <mergeCell ref="AD22:AE22"/>
    <mergeCell ref="AZ17:BA17"/>
    <mergeCell ref="AX17:AY17"/>
    <mergeCell ref="AR17:AS17"/>
    <mergeCell ref="AT17:AU17"/>
    <mergeCell ref="AV17:AW17"/>
    <mergeCell ref="AC18:AD18"/>
    <mergeCell ref="AE18:AF18"/>
    <mergeCell ref="AJ21:AK21"/>
    <mergeCell ref="AI17:AK17"/>
    <mergeCell ref="AL17:AM17"/>
    <mergeCell ref="AN17:AO17"/>
    <mergeCell ref="AP17:AQ17"/>
    <mergeCell ref="AP16:AQ16"/>
    <mergeCell ref="AR16:AS16"/>
    <mergeCell ref="AT16:AU16"/>
    <mergeCell ref="AV16:AW16"/>
    <mergeCell ref="AX16:AY16"/>
    <mergeCell ref="AZ15:BA15"/>
    <mergeCell ref="AX15:AY15"/>
    <mergeCell ref="AV15:AW15"/>
    <mergeCell ref="BH17:BI17"/>
    <mergeCell ref="AZ16:BA16"/>
    <mergeCell ref="BB16:BC16"/>
    <mergeCell ref="BD16:BE16"/>
    <mergeCell ref="BF16:BG16"/>
    <mergeCell ref="BD17:BE17"/>
    <mergeCell ref="BF17:BG17"/>
    <mergeCell ref="BH16:BI16"/>
    <mergeCell ref="BB17:BC17"/>
    <mergeCell ref="BB14:BC14"/>
    <mergeCell ref="BD14:BE14"/>
    <mergeCell ref="BF14:BG14"/>
    <mergeCell ref="BH14:BI14"/>
    <mergeCell ref="AI15:AK15"/>
    <mergeCell ref="AL15:AM15"/>
    <mergeCell ref="AN15:AO15"/>
    <mergeCell ref="AP15:AQ15"/>
    <mergeCell ref="BB15:BC15"/>
    <mergeCell ref="BD15:BE15"/>
    <mergeCell ref="BF15:BG15"/>
    <mergeCell ref="AR15:AS15"/>
    <mergeCell ref="AT15:AU15"/>
    <mergeCell ref="BH15:BI15"/>
    <mergeCell ref="AI14:AK14"/>
    <mergeCell ref="AL14:AM14"/>
    <mergeCell ref="AN14:AO14"/>
    <mergeCell ref="AP14:AQ14"/>
    <mergeCell ref="AR14:AS14"/>
    <mergeCell ref="AT14:AU14"/>
    <mergeCell ref="AV14:AW14"/>
    <mergeCell ref="AX14:AY14"/>
    <mergeCell ref="AZ14:BA14"/>
    <mergeCell ref="BD12:BE12"/>
    <mergeCell ref="BF12:BG12"/>
    <mergeCell ref="BH12:BI12"/>
    <mergeCell ref="AI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AL12:AM12"/>
    <mergeCell ref="AN12:AO12"/>
    <mergeCell ref="AP12:AQ12"/>
    <mergeCell ref="AR12:AS12"/>
    <mergeCell ref="AT12:AU12"/>
    <mergeCell ref="AV12:AW12"/>
    <mergeCell ref="AX12:AY12"/>
    <mergeCell ref="AZ12:BA12"/>
    <mergeCell ref="BB12:BC12"/>
    <mergeCell ref="BH7:BI7"/>
    <mergeCell ref="AI8:AK8"/>
    <mergeCell ref="AL8:AM8"/>
    <mergeCell ref="AN8:AO8"/>
    <mergeCell ref="AP8:AQ8"/>
    <mergeCell ref="AR8:AS8"/>
    <mergeCell ref="AT8:AU8"/>
    <mergeCell ref="AV8:AW8"/>
    <mergeCell ref="AX8:AY8"/>
    <mergeCell ref="AZ8:BA8"/>
    <mergeCell ref="BB8:BC8"/>
    <mergeCell ref="BD8:BE8"/>
    <mergeCell ref="BF8:BG8"/>
    <mergeCell ref="BH8:BI8"/>
    <mergeCell ref="AP7:AQ7"/>
    <mergeCell ref="AR7:AS7"/>
    <mergeCell ref="AT7:AU7"/>
    <mergeCell ref="AV7:AW7"/>
    <mergeCell ref="AX7:AY7"/>
    <mergeCell ref="AZ7:BA7"/>
    <mergeCell ref="BB7:BC7"/>
    <mergeCell ref="BD7:BE7"/>
    <mergeCell ref="BF7:BG7"/>
    <mergeCell ref="BH5:BI5"/>
    <mergeCell ref="AN6:AO6"/>
    <mergeCell ref="AP6:AQ6"/>
    <mergeCell ref="AR6:AS6"/>
    <mergeCell ref="AT6:AU6"/>
    <mergeCell ref="AV6:AW6"/>
    <mergeCell ref="AX6:AY6"/>
    <mergeCell ref="AZ6:BA6"/>
    <mergeCell ref="BB6:BC6"/>
    <mergeCell ref="BD6:BE6"/>
    <mergeCell ref="BF6:BG6"/>
    <mergeCell ref="BH6:BI6"/>
    <mergeCell ref="AP5:AQ5"/>
    <mergeCell ref="AR5:AS5"/>
    <mergeCell ref="AT5:AU5"/>
    <mergeCell ref="AV5:AW5"/>
    <mergeCell ref="AX5:AY5"/>
    <mergeCell ref="AZ5:BA5"/>
    <mergeCell ref="BB5:BC5"/>
    <mergeCell ref="BD5:BE5"/>
    <mergeCell ref="BF5:BG5"/>
    <mergeCell ref="AN5:AO5"/>
    <mergeCell ref="BH3:BI3"/>
    <mergeCell ref="AN4:AO4"/>
    <mergeCell ref="AP4:AQ4"/>
    <mergeCell ref="AR4:AS4"/>
    <mergeCell ref="AT4:AU4"/>
    <mergeCell ref="AV4:AW4"/>
    <mergeCell ref="AX4:AY4"/>
    <mergeCell ref="AZ4:BA4"/>
    <mergeCell ref="BB4:BC4"/>
    <mergeCell ref="BD4:BE4"/>
    <mergeCell ref="BF4:BG4"/>
    <mergeCell ref="BH4:BI4"/>
    <mergeCell ref="AP3:AQ3"/>
    <mergeCell ref="AR3:AS3"/>
    <mergeCell ref="AT3:AU3"/>
    <mergeCell ref="AV3:AW3"/>
    <mergeCell ref="AX3:AY3"/>
    <mergeCell ref="AZ3:BA3"/>
    <mergeCell ref="BB3:BC3"/>
    <mergeCell ref="BD3:BE3"/>
    <mergeCell ref="BF3:BG3"/>
    <mergeCell ref="AN3:AO3"/>
    <mergeCell ref="B1:E1"/>
    <mergeCell ref="AL3:AM3"/>
    <mergeCell ref="AI4:AK4"/>
    <mergeCell ref="AL4:AM4"/>
    <mergeCell ref="AC2:AD2"/>
    <mergeCell ref="AE2:AF2"/>
    <mergeCell ref="Q2:R2"/>
    <mergeCell ref="Y2:Z2"/>
    <mergeCell ref="AA2:AB2"/>
    <mergeCell ref="I2:J2"/>
    <mergeCell ref="K2:L2"/>
    <mergeCell ref="M2:N2"/>
    <mergeCell ref="O2:P2"/>
    <mergeCell ref="S2:T2"/>
    <mergeCell ref="U2:V2"/>
    <mergeCell ref="W2:X2"/>
    <mergeCell ref="AC3:AD3"/>
    <mergeCell ref="AE3:AF3"/>
    <mergeCell ref="AE4:AF4"/>
    <mergeCell ref="Y3:Z3"/>
    <mergeCell ref="AA3:AB3"/>
    <mergeCell ref="K3:L3"/>
    <mergeCell ref="M3:N3"/>
    <mergeCell ref="O3:P3"/>
    <mergeCell ref="Q3:R3"/>
    <mergeCell ref="B6:D6"/>
    <mergeCell ref="G6:H6"/>
    <mergeCell ref="I6:J6"/>
    <mergeCell ref="B2:D2"/>
    <mergeCell ref="E2:F2"/>
    <mergeCell ref="G2:H2"/>
    <mergeCell ref="M5:N5"/>
    <mergeCell ref="O5:P5"/>
    <mergeCell ref="Q5:R5"/>
    <mergeCell ref="K6:L6"/>
    <mergeCell ref="M6:N6"/>
    <mergeCell ref="O6:P6"/>
    <mergeCell ref="Q6:R6"/>
    <mergeCell ref="S4:T4"/>
    <mergeCell ref="U4:V4"/>
    <mergeCell ref="S5:T5"/>
    <mergeCell ref="U5:V5"/>
    <mergeCell ref="A3:A11"/>
    <mergeCell ref="B3:D3"/>
    <mergeCell ref="G3:H3"/>
    <mergeCell ref="I3:J3"/>
    <mergeCell ref="S3:T3"/>
    <mergeCell ref="U3:V3"/>
    <mergeCell ref="B5:D5"/>
    <mergeCell ref="G5:H5"/>
    <mergeCell ref="I5:J5"/>
    <mergeCell ref="K5:L5"/>
    <mergeCell ref="B4:D4"/>
    <mergeCell ref="G4:H4"/>
    <mergeCell ref="I4:J4"/>
    <mergeCell ref="K4:L4"/>
    <mergeCell ref="M4:N4"/>
    <mergeCell ref="O4:P4"/>
    <mergeCell ref="Q4:R4"/>
    <mergeCell ref="S6:T6"/>
    <mergeCell ref="U6:V6"/>
    <mergeCell ref="S7:T7"/>
    <mergeCell ref="W5:X5"/>
    <mergeCell ref="AA6:AB6"/>
    <mergeCell ref="AC6:AD6"/>
    <mergeCell ref="W6:X6"/>
    <mergeCell ref="Y6:Z6"/>
    <mergeCell ref="W3:X3"/>
    <mergeCell ref="AA4:AB4"/>
    <mergeCell ref="AC4:AD4"/>
    <mergeCell ref="W4:X4"/>
    <mergeCell ref="Y4:Z4"/>
    <mergeCell ref="AA5:AB5"/>
    <mergeCell ref="AC5:AD5"/>
    <mergeCell ref="AC7:AD7"/>
    <mergeCell ref="Q7:R7"/>
    <mergeCell ref="S8:T8"/>
    <mergeCell ref="U8:V8"/>
    <mergeCell ref="U7:V7"/>
    <mergeCell ref="W7:X7"/>
    <mergeCell ref="B8:D8"/>
    <mergeCell ref="G8:H8"/>
    <mergeCell ref="I8:J8"/>
    <mergeCell ref="K8:L8"/>
    <mergeCell ref="M8:N8"/>
    <mergeCell ref="O8:P8"/>
    <mergeCell ref="Q8:R8"/>
    <mergeCell ref="B7:D7"/>
    <mergeCell ref="G7:H7"/>
    <mergeCell ref="I7:J7"/>
    <mergeCell ref="K7:L7"/>
    <mergeCell ref="M7:N7"/>
    <mergeCell ref="O7:P7"/>
    <mergeCell ref="W11:X11"/>
    <mergeCell ref="B10:D10"/>
    <mergeCell ref="G10:H10"/>
    <mergeCell ref="I10:J10"/>
    <mergeCell ref="K10:L10"/>
    <mergeCell ref="M10:N10"/>
    <mergeCell ref="O10:P10"/>
    <mergeCell ref="Q10:R10"/>
    <mergeCell ref="AA8:AB8"/>
    <mergeCell ref="W8:X8"/>
    <mergeCell ref="Y8:Z8"/>
    <mergeCell ref="B11:D11"/>
    <mergeCell ref="G11:H11"/>
    <mergeCell ref="I11:J11"/>
    <mergeCell ref="K11:L11"/>
    <mergeCell ref="M11:N11"/>
    <mergeCell ref="O11:P11"/>
    <mergeCell ref="Q11:R11"/>
    <mergeCell ref="S11:T11"/>
    <mergeCell ref="U11:V11"/>
    <mergeCell ref="B9:D9"/>
    <mergeCell ref="G9:H9"/>
    <mergeCell ref="I9:J9"/>
    <mergeCell ref="K9:L9"/>
    <mergeCell ref="M9:N9"/>
    <mergeCell ref="O9:P9"/>
    <mergeCell ref="Y10:Z10"/>
    <mergeCell ref="S10:T10"/>
    <mergeCell ref="U10:V10"/>
    <mergeCell ref="Q9:R9"/>
    <mergeCell ref="S9:T9"/>
    <mergeCell ref="U9:V9"/>
    <mergeCell ref="W9:X9"/>
    <mergeCell ref="U13:V13"/>
    <mergeCell ref="W13:X13"/>
    <mergeCell ref="Y13:Z13"/>
    <mergeCell ref="AA13:AB13"/>
    <mergeCell ref="A12:A20"/>
    <mergeCell ref="B12:D12"/>
    <mergeCell ref="G12:H12"/>
    <mergeCell ref="I12:J12"/>
    <mergeCell ref="K12:L12"/>
    <mergeCell ref="M12:N12"/>
    <mergeCell ref="O12:P12"/>
    <mergeCell ref="Q12:R12"/>
    <mergeCell ref="S12:T12"/>
    <mergeCell ref="U12:V12"/>
    <mergeCell ref="W12:X12"/>
    <mergeCell ref="B13:D13"/>
    <mergeCell ref="G13:H13"/>
    <mergeCell ref="I13:J13"/>
    <mergeCell ref="K13:L13"/>
    <mergeCell ref="M13:N13"/>
    <mergeCell ref="O13:P13"/>
    <mergeCell ref="Q13:R13"/>
    <mergeCell ref="S13:T13"/>
    <mergeCell ref="B14:D14"/>
    <mergeCell ref="B15:D15"/>
    <mergeCell ref="G15:H15"/>
    <mergeCell ref="I15:J15"/>
    <mergeCell ref="K15:L15"/>
    <mergeCell ref="M15:N15"/>
    <mergeCell ref="O15:P15"/>
    <mergeCell ref="U15:V15"/>
    <mergeCell ref="W15:X15"/>
    <mergeCell ref="Q14:R14"/>
    <mergeCell ref="S14:T14"/>
    <mergeCell ref="Q15:R15"/>
    <mergeCell ref="S15:T15"/>
    <mergeCell ref="U14:V14"/>
    <mergeCell ref="W14:X14"/>
    <mergeCell ref="G14:H14"/>
    <mergeCell ref="I14:J14"/>
    <mergeCell ref="K14:L14"/>
    <mergeCell ref="M14:N14"/>
    <mergeCell ref="O14:P14"/>
    <mergeCell ref="U16:V16"/>
    <mergeCell ref="W16:X16"/>
    <mergeCell ref="S16:T16"/>
    <mergeCell ref="B16:D16"/>
    <mergeCell ref="G16:H16"/>
    <mergeCell ref="I16:J16"/>
    <mergeCell ref="K16:L16"/>
    <mergeCell ref="M16:N16"/>
    <mergeCell ref="O16:P16"/>
    <mergeCell ref="B17:D17"/>
    <mergeCell ref="G17:H17"/>
    <mergeCell ref="I17:J17"/>
    <mergeCell ref="K17:L17"/>
    <mergeCell ref="M17:N17"/>
    <mergeCell ref="Q16:R16"/>
    <mergeCell ref="O17:P17"/>
    <mergeCell ref="Q17:R17"/>
    <mergeCell ref="S17:T17"/>
    <mergeCell ref="B19:D19"/>
    <mergeCell ref="G19:H19"/>
    <mergeCell ref="I19:J19"/>
    <mergeCell ref="K19:L19"/>
    <mergeCell ref="M19:N19"/>
    <mergeCell ref="O19:P19"/>
    <mergeCell ref="U19:V19"/>
    <mergeCell ref="AA18:AB18"/>
    <mergeCell ref="AC17:AD17"/>
    <mergeCell ref="W17:X17"/>
    <mergeCell ref="Y17:Z17"/>
    <mergeCell ref="AA17:AB17"/>
    <mergeCell ref="U18:V18"/>
    <mergeCell ref="W18:X18"/>
    <mergeCell ref="Y18:Z18"/>
    <mergeCell ref="B18:D18"/>
    <mergeCell ref="G18:H18"/>
    <mergeCell ref="I18:J18"/>
    <mergeCell ref="K18:L18"/>
    <mergeCell ref="M18:N18"/>
    <mergeCell ref="O18:P18"/>
    <mergeCell ref="Q18:R18"/>
    <mergeCell ref="U17:V17"/>
    <mergeCell ref="S18:T18"/>
    <mergeCell ref="Q19:R19"/>
    <mergeCell ref="S19:T19"/>
    <mergeCell ref="S23:T23"/>
    <mergeCell ref="M23:N23"/>
    <mergeCell ref="O23:P23"/>
    <mergeCell ref="U20:V20"/>
    <mergeCell ref="Q23:R23"/>
    <mergeCell ref="M20:N20"/>
    <mergeCell ref="O20:P20"/>
    <mergeCell ref="Q20:R20"/>
    <mergeCell ref="S20:T20"/>
    <mergeCell ref="U23:V23"/>
    <mergeCell ref="B20:D20"/>
    <mergeCell ref="G20:H20"/>
    <mergeCell ref="I20:J20"/>
    <mergeCell ref="K23:L23"/>
    <mergeCell ref="B23:D23"/>
    <mergeCell ref="E23:F23"/>
    <mergeCell ref="G23:H23"/>
    <mergeCell ref="K20:L20"/>
    <mergeCell ref="A24:A28"/>
    <mergeCell ref="B24:D24"/>
    <mergeCell ref="E24:F24"/>
    <mergeCell ref="G24:H24"/>
    <mergeCell ref="B25:D25"/>
    <mergeCell ref="E25:F25"/>
    <mergeCell ref="G25:H25"/>
    <mergeCell ref="B26:D26"/>
    <mergeCell ref="E26:F26"/>
    <mergeCell ref="G26:H26"/>
    <mergeCell ref="I24:J24"/>
    <mergeCell ref="K24:L24"/>
    <mergeCell ref="I26:J26"/>
    <mergeCell ref="K26:L26"/>
    <mergeCell ref="AE23:AF23"/>
    <mergeCell ref="W23:X23"/>
    <mergeCell ref="Y23:Z23"/>
    <mergeCell ref="AA23:AB23"/>
    <mergeCell ref="AC23:AD23"/>
    <mergeCell ref="I23:J23"/>
    <mergeCell ref="AC25:AD25"/>
    <mergeCell ref="AE25:AF25"/>
    <mergeCell ref="AC24:AD24"/>
    <mergeCell ref="AE24:AF24"/>
    <mergeCell ref="I25:J25"/>
    <mergeCell ref="K25:L25"/>
    <mergeCell ref="M25:N25"/>
    <mergeCell ref="O25:P25"/>
    <mergeCell ref="Q25:R25"/>
    <mergeCell ref="S25:T25"/>
    <mergeCell ref="U24:V24"/>
    <mergeCell ref="W24:X24"/>
    <mergeCell ref="Y24:Z24"/>
    <mergeCell ref="AA24:AB24"/>
    <mergeCell ref="M24:N24"/>
    <mergeCell ref="O24:P24"/>
    <mergeCell ref="Q24:R24"/>
    <mergeCell ref="S24:T24"/>
    <mergeCell ref="W27:X27"/>
    <mergeCell ref="Y27:Z27"/>
    <mergeCell ref="M26:N26"/>
    <mergeCell ref="O26:P26"/>
    <mergeCell ref="Q26:R26"/>
    <mergeCell ref="S26:T26"/>
    <mergeCell ref="Y25:Z25"/>
    <mergeCell ref="AA25:AB25"/>
    <mergeCell ref="U25:V25"/>
    <mergeCell ref="W25:X25"/>
    <mergeCell ref="AC26:AD26"/>
    <mergeCell ref="AE26:AF26"/>
    <mergeCell ref="AA27:AB27"/>
    <mergeCell ref="AC27:AD27"/>
    <mergeCell ref="AE27:AF27"/>
    <mergeCell ref="B28:D28"/>
    <mergeCell ref="E28:F28"/>
    <mergeCell ref="G28:H28"/>
    <mergeCell ref="I28:J28"/>
    <mergeCell ref="K28:L28"/>
    <mergeCell ref="B27:D27"/>
    <mergeCell ref="E27:F27"/>
    <mergeCell ref="G27:H27"/>
    <mergeCell ref="I27:J27"/>
    <mergeCell ref="K27:L27"/>
    <mergeCell ref="M27:N27"/>
    <mergeCell ref="O27:P27"/>
    <mergeCell ref="Q27:R27"/>
    <mergeCell ref="U26:V26"/>
    <mergeCell ref="W26:X26"/>
    <mergeCell ref="Y26:Z26"/>
    <mergeCell ref="AA26:AB26"/>
    <mergeCell ref="S27:T27"/>
    <mergeCell ref="U27:V27"/>
    <mergeCell ref="Y28:Z28"/>
    <mergeCell ref="AA28:AB28"/>
    <mergeCell ref="I29:J29"/>
    <mergeCell ref="K29:L29"/>
    <mergeCell ref="M29:N29"/>
    <mergeCell ref="O29:P29"/>
    <mergeCell ref="M28:N28"/>
    <mergeCell ref="O28:P28"/>
    <mergeCell ref="AC28:AD28"/>
    <mergeCell ref="Q28:R28"/>
    <mergeCell ref="S28:T28"/>
    <mergeCell ref="U28:V28"/>
    <mergeCell ref="W28:X28"/>
    <mergeCell ref="Y29:Z29"/>
    <mergeCell ref="AA29:AB29"/>
    <mergeCell ref="AC29:AD29"/>
    <mergeCell ref="AE29:AF29"/>
    <mergeCell ref="Q29:R29"/>
    <mergeCell ref="S29:T29"/>
    <mergeCell ref="U29:V29"/>
    <mergeCell ref="W29:X29"/>
    <mergeCell ref="A29:A33"/>
    <mergeCell ref="B29:D29"/>
    <mergeCell ref="E29:F29"/>
    <mergeCell ref="G29:H29"/>
    <mergeCell ref="B30:D30"/>
    <mergeCell ref="E30:F30"/>
    <mergeCell ref="B33:D33"/>
    <mergeCell ref="E33:F33"/>
    <mergeCell ref="G33:H33"/>
    <mergeCell ref="G30:H30"/>
    <mergeCell ref="B31:D31"/>
    <mergeCell ref="E31:F31"/>
    <mergeCell ref="G31:H31"/>
    <mergeCell ref="AA30:AB30"/>
    <mergeCell ref="I30:J30"/>
    <mergeCell ref="K30:L30"/>
    <mergeCell ref="M30:N30"/>
    <mergeCell ref="O30:P30"/>
    <mergeCell ref="AC30:AD30"/>
    <mergeCell ref="AE30:AF30"/>
    <mergeCell ref="Q30:R30"/>
    <mergeCell ref="S30:T30"/>
    <mergeCell ref="U30:V30"/>
    <mergeCell ref="W30:X30"/>
    <mergeCell ref="Q31:R31"/>
    <mergeCell ref="S31:T31"/>
    <mergeCell ref="U31:V31"/>
    <mergeCell ref="W31:X31"/>
    <mergeCell ref="I31:J31"/>
    <mergeCell ref="K31:L31"/>
    <mergeCell ref="M31:N31"/>
    <mergeCell ref="O31:P31"/>
    <mergeCell ref="Y30:Z30"/>
    <mergeCell ref="U32:V32"/>
    <mergeCell ref="W32:X32"/>
    <mergeCell ref="Y32:Z32"/>
    <mergeCell ref="AA32:AB32"/>
    <mergeCell ref="AC32:AD32"/>
    <mergeCell ref="Y31:Z31"/>
    <mergeCell ref="AA31:AB31"/>
    <mergeCell ref="AC31:AD31"/>
    <mergeCell ref="AE31:AF31"/>
    <mergeCell ref="S32:T32"/>
    <mergeCell ref="K32:L32"/>
    <mergeCell ref="M32:N32"/>
    <mergeCell ref="O32:P32"/>
    <mergeCell ref="Q32:R32"/>
    <mergeCell ref="I33:J33"/>
    <mergeCell ref="B32:D32"/>
    <mergeCell ref="E32:F32"/>
    <mergeCell ref="G32:H32"/>
    <mergeCell ref="I32:J32"/>
    <mergeCell ref="K33:L33"/>
    <mergeCell ref="Q33:R33"/>
    <mergeCell ref="S33:T33"/>
    <mergeCell ref="U33:V33"/>
    <mergeCell ref="W33:X33"/>
    <mergeCell ref="Y33:Z33"/>
    <mergeCell ref="AA33:AB33"/>
    <mergeCell ref="AC33:AD33"/>
    <mergeCell ref="M33:N33"/>
    <mergeCell ref="O33:P33"/>
    <mergeCell ref="AN2:AO2"/>
    <mergeCell ref="AE20:AF20"/>
    <mergeCell ref="AE19:AF19"/>
    <mergeCell ref="AI5:AK5"/>
    <mergeCell ref="AL5:AM5"/>
    <mergeCell ref="AI6:AK6"/>
    <mergeCell ref="AL6:AM6"/>
    <mergeCell ref="AI3:AK3"/>
    <mergeCell ref="AE33:AF33"/>
    <mergeCell ref="AE32:AF32"/>
    <mergeCell ref="AE28:AF28"/>
    <mergeCell ref="AE17:AF17"/>
    <mergeCell ref="AE16:AF16"/>
    <mergeCell ref="AE14:AF14"/>
    <mergeCell ref="AE15:AF15"/>
    <mergeCell ref="AE11:AF11"/>
    <mergeCell ref="AE7:AF7"/>
    <mergeCell ref="AE5:AF5"/>
    <mergeCell ref="AL7:AM7"/>
    <mergeCell ref="AN7:AO7"/>
    <mergeCell ref="AI12:AK12"/>
    <mergeCell ref="W20:X20"/>
    <mergeCell ref="Y20:Z20"/>
    <mergeCell ref="AA20:AB20"/>
    <mergeCell ref="AC19:AD19"/>
    <mergeCell ref="W19:X19"/>
    <mergeCell ref="AA19:AB19"/>
    <mergeCell ref="AC20:AD20"/>
    <mergeCell ref="Y19:Z19"/>
    <mergeCell ref="W10:X10"/>
    <mergeCell ref="AC12:AD12"/>
    <mergeCell ref="AE12:AF12"/>
    <mergeCell ref="AC13:AD13"/>
    <mergeCell ref="AE13:AF13"/>
    <mergeCell ref="AE9:AF9"/>
    <mergeCell ref="AA11:AB11"/>
    <mergeCell ref="AC11:AD11"/>
    <mergeCell ref="AE8:AF8"/>
    <mergeCell ref="Y7:Z7"/>
    <mergeCell ref="AI16:AK16"/>
    <mergeCell ref="AL16:AM16"/>
    <mergeCell ref="AN16:AO16"/>
    <mergeCell ref="AI2:AK2"/>
    <mergeCell ref="AC16:AD16"/>
    <mergeCell ref="Y15:Z15"/>
    <mergeCell ref="AA15:AB15"/>
    <mergeCell ref="AC14:AD14"/>
    <mergeCell ref="AA16:AB16"/>
    <mergeCell ref="AC15:AD15"/>
    <mergeCell ref="Y16:Z16"/>
    <mergeCell ref="Y14:Z14"/>
    <mergeCell ref="AA14:AB14"/>
    <mergeCell ref="Y12:Z12"/>
    <mergeCell ref="AA12:AB12"/>
    <mergeCell ref="Y11:Z11"/>
    <mergeCell ref="AA10:AB10"/>
    <mergeCell ref="AC10:AD10"/>
    <mergeCell ref="AI7:AK7"/>
    <mergeCell ref="AE6:AF6"/>
    <mergeCell ref="Y5:Z5"/>
    <mergeCell ref="AE10:AF10"/>
    <mergeCell ref="Y9:Z9"/>
    <mergeCell ref="AA9:AB9"/>
    <mergeCell ref="AC9:AD9"/>
    <mergeCell ref="AC8:AD8"/>
    <mergeCell ref="AA7:AB7"/>
    <mergeCell ref="BF11:BG11"/>
    <mergeCell ref="BH11:BI11"/>
    <mergeCell ref="AX11:AY11"/>
    <mergeCell ref="AZ11:BA11"/>
    <mergeCell ref="BB11:BC11"/>
    <mergeCell ref="BD11:BE11"/>
    <mergeCell ref="BF2:BG2"/>
    <mergeCell ref="BH2:BI2"/>
    <mergeCell ref="AI11:AK11"/>
    <mergeCell ref="AL11:AM11"/>
    <mergeCell ref="AN11:AO11"/>
    <mergeCell ref="AP11:AQ11"/>
    <mergeCell ref="AR11:AS11"/>
    <mergeCell ref="AT11:AU11"/>
    <mergeCell ref="AV11:AW11"/>
    <mergeCell ref="AX2:AY2"/>
    <mergeCell ref="AZ2:BA2"/>
    <mergeCell ref="BB2:BC2"/>
    <mergeCell ref="BD2:BE2"/>
    <mergeCell ref="AP2:AQ2"/>
    <mergeCell ref="AR2:AS2"/>
    <mergeCell ref="AT2:AU2"/>
    <mergeCell ref="AV2:AW2"/>
    <mergeCell ref="AL2:AM2"/>
  </mergeCells>
  <phoneticPr fontId="2"/>
  <pageMargins left="0.78740157480314965" right="0.39370078740157483" top="1.06" bottom="0.39370078740157483" header="0.51181102362204722" footer="0.51181102362204722"/>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0"/>
  <sheetViews>
    <sheetView showZeros="0" view="pageBreakPreview" zoomScale="75" zoomScaleNormal="75" zoomScaleSheetLayoutView="75" workbookViewId="0">
      <selection activeCell="AK20" sqref="AK20"/>
    </sheetView>
  </sheetViews>
  <sheetFormatPr defaultColWidth="9" defaultRowHeight="13.5" x14ac:dyDescent="0.15"/>
  <cols>
    <col min="1" max="1" width="4.125" style="113" customWidth="1"/>
    <col min="2" max="2" width="4.375" style="113" customWidth="1"/>
    <col min="3" max="3" width="20.125" style="113" bestFit="1" customWidth="1"/>
    <col min="4" max="4" width="7" style="113" customWidth="1"/>
    <col min="5" max="5" width="6.625" style="113" customWidth="1"/>
    <col min="6" max="6" width="7.625" style="113" customWidth="1"/>
    <col min="7" max="7" width="7.5" style="113" customWidth="1"/>
    <col min="8" max="8" width="7.125" style="113" customWidth="1"/>
    <col min="9" max="9" width="7.375" style="113" customWidth="1"/>
    <col min="10" max="10" width="8.125" style="113" customWidth="1"/>
    <col min="11" max="11" width="9" style="113"/>
    <col min="12" max="12" width="6" style="113" customWidth="1"/>
    <col min="13" max="13" width="6.625" style="113" customWidth="1"/>
    <col min="14" max="14" width="7.375" style="113" customWidth="1"/>
    <col min="15" max="15" width="7.625" style="113" customWidth="1"/>
    <col min="16" max="16" width="6.625" style="113" customWidth="1"/>
    <col min="17" max="17" width="7.5" style="113" customWidth="1"/>
    <col min="18" max="18" width="7.125" style="113" customWidth="1"/>
    <col min="19" max="19" width="7" style="113" customWidth="1"/>
    <col min="20" max="20" width="6.5" style="113" customWidth="1"/>
    <col min="21" max="21" width="5.625" style="113" customWidth="1"/>
    <col min="22" max="22" width="7.125" style="113" customWidth="1"/>
    <col min="23" max="23" width="10.625" style="113" customWidth="1"/>
    <col min="24" max="16384" width="9" style="113"/>
  </cols>
  <sheetData>
    <row r="2" spans="1:23" ht="17.25" x14ac:dyDescent="0.15">
      <c r="A2" s="112" t="s">
        <v>128</v>
      </c>
      <c r="Q2" s="112" t="s">
        <v>81</v>
      </c>
      <c r="R2" s="112"/>
      <c r="S2" s="112"/>
    </row>
    <row r="3" spans="1:23" ht="14.25" thickBot="1" x14ac:dyDescent="0.2"/>
    <row r="4" spans="1:23" ht="19.5" customHeight="1" x14ac:dyDescent="0.15">
      <c r="A4" s="114"/>
      <c r="B4" s="115"/>
      <c r="C4" s="116" t="s">
        <v>104</v>
      </c>
      <c r="D4" s="512" t="s">
        <v>105</v>
      </c>
      <c r="E4" s="513"/>
      <c r="F4" s="512" t="s">
        <v>106</v>
      </c>
      <c r="G4" s="513"/>
      <c r="H4" s="512" t="s">
        <v>107</v>
      </c>
      <c r="I4" s="513"/>
      <c r="J4" s="512" t="s">
        <v>108</v>
      </c>
      <c r="K4" s="513"/>
      <c r="L4" s="512" t="s">
        <v>109</v>
      </c>
      <c r="M4" s="513"/>
      <c r="N4" s="512" t="s">
        <v>110</v>
      </c>
      <c r="O4" s="513"/>
      <c r="P4" s="512" t="s">
        <v>111</v>
      </c>
      <c r="Q4" s="513"/>
      <c r="R4" s="512" t="s">
        <v>112</v>
      </c>
      <c r="S4" s="513"/>
      <c r="T4" s="512" t="s">
        <v>113</v>
      </c>
      <c r="U4" s="513"/>
      <c r="V4" s="512" t="s">
        <v>114</v>
      </c>
      <c r="W4" s="514"/>
    </row>
    <row r="5" spans="1:23" ht="17.25" customHeight="1" thickBot="1" x14ac:dyDescent="0.2">
      <c r="A5" s="117"/>
      <c r="B5" s="118"/>
      <c r="C5" s="119"/>
      <c r="D5" s="515" t="s">
        <v>115</v>
      </c>
      <c r="E5" s="516"/>
      <c r="F5" s="119"/>
      <c r="G5" s="120"/>
      <c r="H5" s="515" t="s">
        <v>116</v>
      </c>
      <c r="I5" s="516"/>
      <c r="J5" s="515" t="s">
        <v>117</v>
      </c>
      <c r="K5" s="516"/>
      <c r="L5" s="515" t="s">
        <v>118</v>
      </c>
      <c r="M5" s="516"/>
      <c r="N5" s="515" t="s">
        <v>119</v>
      </c>
      <c r="O5" s="516"/>
      <c r="P5" s="515" t="s">
        <v>120</v>
      </c>
      <c r="Q5" s="516"/>
      <c r="R5" s="515" t="s">
        <v>121</v>
      </c>
      <c r="S5" s="516"/>
      <c r="T5" s="119"/>
      <c r="U5" s="120"/>
      <c r="V5" s="119"/>
      <c r="W5" s="121"/>
    </row>
    <row r="6" spans="1:23" ht="18" customHeight="1" x14ac:dyDescent="0.15">
      <c r="A6" s="517" t="s">
        <v>122</v>
      </c>
      <c r="B6" s="519" t="s">
        <v>123</v>
      </c>
      <c r="C6" s="122"/>
      <c r="D6" s="123"/>
      <c r="E6" s="124"/>
      <c r="F6" s="522"/>
      <c r="G6" s="523"/>
      <c r="H6" s="524"/>
      <c r="I6" s="525"/>
      <c r="J6" s="522"/>
      <c r="K6" s="523"/>
      <c r="L6" s="526"/>
      <c r="M6" s="527"/>
      <c r="N6" s="528"/>
      <c r="O6" s="529"/>
      <c r="P6" s="530"/>
      <c r="Q6" s="531"/>
      <c r="R6" s="522"/>
      <c r="S6" s="523"/>
      <c r="T6" s="522"/>
      <c r="U6" s="523"/>
      <c r="V6" s="522"/>
      <c r="W6" s="532"/>
    </row>
    <row r="7" spans="1:23" ht="18" customHeight="1" x14ac:dyDescent="0.15">
      <c r="A7" s="517"/>
      <c r="B7" s="520"/>
      <c r="C7" s="125"/>
      <c r="D7" s="126"/>
      <c r="E7" s="127"/>
      <c r="F7" s="533"/>
      <c r="G7" s="534"/>
      <c r="H7" s="535"/>
      <c r="I7" s="536"/>
      <c r="J7" s="533"/>
      <c r="K7" s="534"/>
      <c r="L7" s="537"/>
      <c r="M7" s="538"/>
      <c r="N7" s="539"/>
      <c r="O7" s="540"/>
      <c r="P7" s="541"/>
      <c r="Q7" s="542"/>
      <c r="R7" s="533"/>
      <c r="S7" s="534"/>
      <c r="T7" s="533"/>
      <c r="U7" s="534"/>
      <c r="V7" s="533"/>
      <c r="W7" s="543"/>
    </row>
    <row r="8" spans="1:23" ht="18" customHeight="1" x14ac:dyDescent="0.15">
      <c r="A8" s="517"/>
      <c r="B8" s="520"/>
      <c r="C8" s="125"/>
      <c r="D8" s="126"/>
      <c r="E8" s="127"/>
      <c r="F8" s="533"/>
      <c r="G8" s="534"/>
      <c r="H8" s="535"/>
      <c r="I8" s="536"/>
      <c r="J8" s="533"/>
      <c r="K8" s="534"/>
      <c r="L8" s="537"/>
      <c r="M8" s="538"/>
      <c r="N8" s="539"/>
      <c r="O8" s="540"/>
      <c r="P8" s="541"/>
      <c r="Q8" s="542"/>
      <c r="R8" s="533"/>
      <c r="S8" s="534"/>
      <c r="T8" s="533"/>
      <c r="U8" s="534"/>
      <c r="V8" s="533"/>
      <c r="W8" s="543"/>
    </row>
    <row r="9" spans="1:23" ht="18" customHeight="1" x14ac:dyDescent="0.15">
      <c r="A9" s="517"/>
      <c r="B9" s="520"/>
      <c r="C9" s="125"/>
      <c r="D9" s="126"/>
      <c r="E9" s="127"/>
      <c r="F9" s="533"/>
      <c r="G9" s="534"/>
      <c r="H9" s="535"/>
      <c r="I9" s="536"/>
      <c r="J9" s="533"/>
      <c r="K9" s="534"/>
      <c r="L9" s="537"/>
      <c r="M9" s="538"/>
      <c r="N9" s="539"/>
      <c r="O9" s="540"/>
      <c r="P9" s="541"/>
      <c r="Q9" s="542"/>
      <c r="R9" s="533"/>
      <c r="S9" s="534"/>
      <c r="T9" s="533"/>
      <c r="U9" s="534"/>
      <c r="V9" s="533"/>
      <c r="W9" s="543"/>
    </row>
    <row r="10" spans="1:23" ht="18" customHeight="1" x14ac:dyDescent="0.15">
      <c r="A10" s="517"/>
      <c r="B10" s="520"/>
      <c r="C10" s="125"/>
      <c r="D10" s="126"/>
      <c r="E10" s="127"/>
      <c r="F10" s="533"/>
      <c r="G10" s="534"/>
      <c r="H10" s="535"/>
      <c r="I10" s="536"/>
      <c r="J10" s="533"/>
      <c r="K10" s="534"/>
      <c r="L10" s="537"/>
      <c r="M10" s="538"/>
      <c r="N10" s="539"/>
      <c r="O10" s="540"/>
      <c r="P10" s="541"/>
      <c r="Q10" s="542"/>
      <c r="R10" s="533"/>
      <c r="S10" s="534"/>
      <c r="T10" s="533"/>
      <c r="U10" s="534"/>
      <c r="V10" s="533"/>
      <c r="W10" s="543"/>
    </row>
    <row r="11" spans="1:23" ht="18" customHeight="1" thickBot="1" x14ac:dyDescent="0.2">
      <c r="A11" s="517"/>
      <c r="B11" s="521"/>
      <c r="C11" s="128"/>
      <c r="D11" s="129"/>
      <c r="E11" s="127"/>
      <c r="F11" s="544"/>
      <c r="G11" s="545"/>
      <c r="H11" s="546"/>
      <c r="I11" s="547"/>
      <c r="J11" s="548"/>
      <c r="K11" s="549"/>
      <c r="L11" s="537"/>
      <c r="M11" s="538"/>
      <c r="N11" s="550"/>
      <c r="O11" s="551"/>
      <c r="P11" s="541"/>
      <c r="Q11" s="542"/>
      <c r="R11" s="548"/>
      <c r="S11" s="549"/>
      <c r="T11" s="548"/>
      <c r="U11" s="549"/>
      <c r="V11" s="548"/>
      <c r="W11" s="552"/>
    </row>
    <row r="12" spans="1:23" ht="18" customHeight="1" thickBot="1" x14ac:dyDescent="0.2">
      <c r="A12" s="517"/>
      <c r="B12" s="131" t="s">
        <v>124</v>
      </c>
      <c r="C12" s="132"/>
      <c r="D12" s="133"/>
      <c r="E12" s="132"/>
      <c r="F12" s="553"/>
      <c r="G12" s="554"/>
      <c r="H12" s="555">
        <f>SUM(H6:I11)</f>
        <v>0</v>
      </c>
      <c r="I12" s="556"/>
      <c r="J12" s="555">
        <f>SUM(J6:K11)</f>
        <v>0</v>
      </c>
      <c r="K12" s="556"/>
      <c r="L12" s="553"/>
      <c r="M12" s="554"/>
      <c r="N12" s="557">
        <f>SUM(N6:N11)</f>
        <v>0</v>
      </c>
      <c r="O12" s="558"/>
      <c r="P12" s="559"/>
      <c r="Q12" s="560"/>
      <c r="R12" s="561">
        <f>SUM(R6:R11)</f>
        <v>0</v>
      </c>
      <c r="S12" s="562"/>
      <c r="T12" s="553"/>
      <c r="U12" s="554"/>
      <c r="V12" s="561"/>
      <c r="W12" s="563"/>
    </row>
    <row r="13" spans="1:23" ht="18" customHeight="1" x14ac:dyDescent="0.15">
      <c r="A13" s="517"/>
      <c r="B13" s="564" t="s">
        <v>125</v>
      </c>
      <c r="C13" s="125"/>
      <c r="D13" s="126"/>
      <c r="E13" s="127"/>
      <c r="F13" s="533"/>
      <c r="G13" s="534"/>
      <c r="H13" s="535"/>
      <c r="I13" s="536"/>
      <c r="J13" s="533"/>
      <c r="K13" s="534"/>
      <c r="L13" s="537"/>
      <c r="M13" s="538"/>
      <c r="N13" s="539"/>
      <c r="O13" s="540"/>
      <c r="P13" s="541"/>
      <c r="Q13" s="542"/>
      <c r="R13" s="533"/>
      <c r="S13" s="534"/>
      <c r="T13" s="533"/>
      <c r="U13" s="534"/>
      <c r="V13" s="522"/>
      <c r="W13" s="532"/>
    </row>
    <row r="14" spans="1:23" ht="18" customHeight="1" x14ac:dyDescent="0.15">
      <c r="A14" s="517"/>
      <c r="B14" s="519"/>
      <c r="C14" s="125"/>
      <c r="D14" s="126"/>
      <c r="E14" s="127"/>
      <c r="F14" s="533"/>
      <c r="G14" s="534"/>
      <c r="H14" s="535"/>
      <c r="I14" s="536"/>
      <c r="J14" s="533"/>
      <c r="K14" s="534"/>
      <c r="L14" s="537"/>
      <c r="M14" s="538"/>
      <c r="N14" s="539"/>
      <c r="O14" s="540"/>
      <c r="P14" s="541"/>
      <c r="Q14" s="542"/>
      <c r="R14" s="533"/>
      <c r="S14" s="534"/>
      <c r="T14" s="533"/>
      <c r="U14" s="534"/>
      <c r="V14" s="539"/>
      <c r="W14" s="568"/>
    </row>
    <row r="15" spans="1:23" ht="18" customHeight="1" x14ac:dyDescent="0.15">
      <c r="A15" s="517"/>
      <c r="B15" s="519"/>
      <c r="C15" s="125"/>
      <c r="D15" s="126"/>
      <c r="E15" s="127"/>
      <c r="F15" s="533"/>
      <c r="G15" s="534"/>
      <c r="H15" s="535"/>
      <c r="I15" s="536"/>
      <c r="J15" s="533"/>
      <c r="K15" s="534"/>
      <c r="L15" s="537"/>
      <c r="M15" s="538"/>
      <c r="N15" s="539"/>
      <c r="O15" s="540"/>
      <c r="P15" s="541"/>
      <c r="Q15" s="542"/>
      <c r="R15" s="533"/>
      <c r="S15" s="534"/>
      <c r="T15" s="533"/>
      <c r="U15" s="534"/>
      <c r="V15" s="533"/>
      <c r="W15" s="543"/>
    </row>
    <row r="16" spans="1:23" ht="18" customHeight="1" x14ac:dyDescent="0.15">
      <c r="A16" s="517"/>
      <c r="B16" s="519"/>
      <c r="C16" s="125"/>
      <c r="D16" s="126"/>
      <c r="E16" s="127"/>
      <c r="F16" s="533"/>
      <c r="G16" s="534"/>
      <c r="H16" s="535"/>
      <c r="I16" s="536"/>
      <c r="J16" s="533"/>
      <c r="K16" s="534"/>
      <c r="L16" s="537"/>
      <c r="M16" s="538"/>
      <c r="N16" s="539"/>
      <c r="O16" s="540"/>
      <c r="P16" s="541"/>
      <c r="Q16" s="542"/>
      <c r="R16" s="533"/>
      <c r="S16" s="534"/>
      <c r="T16" s="533"/>
      <c r="U16" s="534"/>
      <c r="V16" s="533"/>
      <c r="W16" s="543"/>
    </row>
    <row r="17" spans="1:23" ht="18" customHeight="1" x14ac:dyDescent="0.15">
      <c r="A17" s="517"/>
      <c r="B17" s="519"/>
      <c r="C17" s="125"/>
      <c r="D17" s="126"/>
      <c r="E17" s="127"/>
      <c r="F17" s="533"/>
      <c r="G17" s="534"/>
      <c r="H17" s="535"/>
      <c r="I17" s="536"/>
      <c r="J17" s="533"/>
      <c r="K17" s="534"/>
      <c r="L17" s="537"/>
      <c r="M17" s="538"/>
      <c r="N17" s="539"/>
      <c r="O17" s="540"/>
      <c r="P17" s="541"/>
      <c r="Q17" s="542"/>
      <c r="R17" s="533"/>
      <c r="S17" s="534"/>
      <c r="T17" s="533"/>
      <c r="U17" s="534"/>
      <c r="V17" s="533"/>
      <c r="W17" s="543"/>
    </row>
    <row r="18" spans="1:23" ht="18" customHeight="1" x14ac:dyDescent="0.15">
      <c r="A18" s="517"/>
      <c r="B18" s="519"/>
      <c r="C18" s="125"/>
      <c r="D18" s="126"/>
      <c r="E18" s="127"/>
      <c r="F18" s="566"/>
      <c r="G18" s="567"/>
      <c r="H18" s="535"/>
      <c r="I18" s="536"/>
      <c r="J18" s="533"/>
      <c r="K18" s="534"/>
      <c r="L18" s="537"/>
      <c r="M18" s="538"/>
      <c r="N18" s="539"/>
      <c r="O18" s="540"/>
      <c r="P18" s="541"/>
      <c r="Q18" s="542"/>
      <c r="R18" s="533"/>
      <c r="S18" s="534"/>
      <c r="T18" s="533"/>
      <c r="U18" s="534"/>
      <c r="V18" s="533"/>
      <c r="W18" s="543"/>
    </row>
    <row r="19" spans="1:23" ht="18" customHeight="1" thickBot="1" x14ac:dyDescent="0.2">
      <c r="A19" s="517"/>
      <c r="B19" s="565"/>
      <c r="C19" s="134"/>
      <c r="D19" s="129"/>
      <c r="E19" s="130"/>
      <c r="F19" s="548"/>
      <c r="G19" s="549"/>
      <c r="H19" s="548"/>
      <c r="I19" s="549"/>
      <c r="J19" s="548"/>
      <c r="K19" s="549"/>
      <c r="L19" s="548"/>
      <c r="M19" s="549"/>
      <c r="N19" s="550"/>
      <c r="O19" s="551"/>
      <c r="P19" s="569"/>
      <c r="Q19" s="570"/>
      <c r="R19" s="548"/>
      <c r="S19" s="549"/>
      <c r="T19" s="548"/>
      <c r="U19" s="549"/>
      <c r="V19" s="548"/>
      <c r="W19" s="552"/>
    </row>
    <row r="20" spans="1:23" ht="18" customHeight="1" thickBot="1" x14ac:dyDescent="0.2">
      <c r="A20" s="518"/>
      <c r="B20" s="135" t="s">
        <v>126</v>
      </c>
      <c r="C20" s="136"/>
      <c r="D20" s="137"/>
      <c r="E20" s="136"/>
      <c r="F20" s="571"/>
      <c r="G20" s="572"/>
      <c r="H20" s="571"/>
      <c r="I20" s="572"/>
      <c r="J20" s="573"/>
      <c r="K20" s="574"/>
      <c r="L20" s="571"/>
      <c r="M20" s="572"/>
      <c r="N20" s="575"/>
      <c r="O20" s="576"/>
      <c r="P20" s="577"/>
      <c r="Q20" s="578"/>
      <c r="R20" s="579"/>
      <c r="S20" s="580"/>
      <c r="T20" s="571"/>
      <c r="U20" s="572"/>
      <c r="V20" s="579"/>
      <c r="W20" s="581"/>
    </row>
    <row r="21" spans="1:23" ht="18" customHeight="1" thickBot="1" x14ac:dyDescent="0.2">
      <c r="N21" s="138"/>
      <c r="O21" s="138"/>
      <c r="P21" s="139"/>
      <c r="Q21" s="139"/>
    </row>
    <row r="22" spans="1:23" ht="18" customHeight="1" x14ac:dyDescent="0.15">
      <c r="A22" s="582" t="s">
        <v>127</v>
      </c>
      <c r="B22" s="564" t="s">
        <v>123</v>
      </c>
      <c r="C22" s="140"/>
      <c r="D22" s="141"/>
      <c r="E22" s="142"/>
      <c r="F22" s="583"/>
      <c r="G22" s="584"/>
      <c r="H22" s="585"/>
      <c r="I22" s="586"/>
      <c r="J22" s="585"/>
      <c r="K22" s="586"/>
      <c r="L22" s="585"/>
      <c r="M22" s="586"/>
      <c r="N22" s="587"/>
      <c r="O22" s="588"/>
      <c r="P22" s="589"/>
      <c r="Q22" s="590"/>
      <c r="R22" s="585"/>
      <c r="S22" s="586"/>
      <c r="T22" s="591"/>
      <c r="U22" s="592"/>
      <c r="V22" s="585"/>
      <c r="W22" s="593"/>
    </row>
    <row r="23" spans="1:23" ht="18" customHeight="1" x14ac:dyDescent="0.15">
      <c r="A23" s="517"/>
      <c r="B23" s="520"/>
      <c r="C23" s="125"/>
      <c r="D23" s="126"/>
      <c r="E23" s="127"/>
      <c r="F23" s="566"/>
      <c r="G23" s="567"/>
      <c r="H23" s="533"/>
      <c r="I23" s="534"/>
      <c r="J23" s="533"/>
      <c r="K23" s="534"/>
      <c r="L23" s="533"/>
      <c r="M23" s="534"/>
      <c r="N23" s="539"/>
      <c r="O23" s="540"/>
      <c r="P23" s="541"/>
      <c r="Q23" s="542"/>
      <c r="R23" s="533"/>
      <c r="S23" s="534"/>
      <c r="T23" s="537"/>
      <c r="U23" s="538"/>
      <c r="V23" s="533"/>
      <c r="W23" s="543"/>
    </row>
    <row r="24" spans="1:23" ht="18" customHeight="1" x14ac:dyDescent="0.15">
      <c r="A24" s="517"/>
      <c r="B24" s="520"/>
      <c r="C24" s="125"/>
      <c r="D24" s="126"/>
      <c r="E24" s="127"/>
      <c r="F24" s="566"/>
      <c r="G24" s="567"/>
      <c r="H24" s="533"/>
      <c r="I24" s="534"/>
      <c r="J24" s="533"/>
      <c r="K24" s="534"/>
      <c r="L24" s="533"/>
      <c r="M24" s="534"/>
      <c r="N24" s="539"/>
      <c r="O24" s="540"/>
      <c r="P24" s="541"/>
      <c r="Q24" s="542"/>
      <c r="R24" s="533"/>
      <c r="S24" s="534"/>
      <c r="T24" s="537"/>
      <c r="U24" s="538"/>
      <c r="V24" s="533"/>
      <c r="W24" s="543"/>
    </row>
    <row r="25" spans="1:23" ht="18" customHeight="1" x14ac:dyDescent="0.15">
      <c r="A25" s="517"/>
      <c r="B25" s="520"/>
      <c r="C25" s="125"/>
      <c r="D25" s="126"/>
      <c r="E25" s="127"/>
      <c r="F25" s="566"/>
      <c r="G25" s="567"/>
      <c r="H25" s="533"/>
      <c r="I25" s="534"/>
      <c r="J25" s="533"/>
      <c r="K25" s="534"/>
      <c r="L25" s="533"/>
      <c r="M25" s="534"/>
      <c r="N25" s="539"/>
      <c r="O25" s="540"/>
      <c r="P25" s="541"/>
      <c r="Q25" s="542"/>
      <c r="R25" s="533"/>
      <c r="S25" s="534"/>
      <c r="T25" s="566"/>
      <c r="U25" s="567"/>
      <c r="V25" s="533"/>
      <c r="W25" s="543"/>
    </row>
    <row r="26" spans="1:23" ht="18" customHeight="1" x14ac:dyDescent="0.15">
      <c r="A26" s="517"/>
      <c r="B26" s="520"/>
      <c r="C26" s="125"/>
      <c r="D26" s="126"/>
      <c r="E26" s="127"/>
      <c r="F26" s="566"/>
      <c r="G26" s="567"/>
      <c r="H26" s="533"/>
      <c r="I26" s="534"/>
      <c r="J26" s="533"/>
      <c r="K26" s="534"/>
      <c r="L26" s="533"/>
      <c r="M26" s="534"/>
      <c r="N26" s="539"/>
      <c r="O26" s="540"/>
      <c r="P26" s="541"/>
      <c r="Q26" s="542"/>
      <c r="R26" s="533"/>
      <c r="S26" s="534"/>
      <c r="T26" s="566"/>
      <c r="U26" s="567"/>
      <c r="V26" s="533"/>
      <c r="W26" s="543"/>
    </row>
    <row r="27" spans="1:23" ht="18" customHeight="1" thickBot="1" x14ac:dyDescent="0.2">
      <c r="A27" s="517"/>
      <c r="B27" s="521"/>
      <c r="C27" s="134"/>
      <c r="D27" s="129"/>
      <c r="E27" s="130"/>
      <c r="F27" s="544"/>
      <c r="G27" s="545"/>
      <c r="H27" s="544"/>
      <c r="I27" s="545"/>
      <c r="J27" s="544"/>
      <c r="K27" s="545"/>
      <c r="L27" s="548"/>
      <c r="M27" s="549"/>
      <c r="N27" s="594"/>
      <c r="O27" s="595"/>
      <c r="P27" s="569"/>
      <c r="Q27" s="570"/>
      <c r="R27" s="548"/>
      <c r="S27" s="549"/>
      <c r="T27" s="544"/>
      <c r="U27" s="545"/>
      <c r="V27" s="548"/>
      <c r="W27" s="552"/>
    </row>
    <row r="28" spans="1:23" ht="18" customHeight="1" thickBot="1" x14ac:dyDescent="0.2">
      <c r="A28" s="517"/>
      <c r="B28" s="143" t="s">
        <v>124</v>
      </c>
      <c r="C28" s="132"/>
      <c r="D28" s="133"/>
      <c r="E28" s="132"/>
      <c r="F28" s="553"/>
      <c r="G28" s="554"/>
      <c r="H28" s="553"/>
      <c r="I28" s="554"/>
      <c r="J28" s="555"/>
      <c r="K28" s="556"/>
      <c r="L28" s="553"/>
      <c r="M28" s="554"/>
      <c r="N28" s="557"/>
      <c r="O28" s="558"/>
      <c r="P28" s="559"/>
      <c r="Q28" s="560"/>
      <c r="R28" s="561"/>
      <c r="S28" s="562"/>
      <c r="T28" s="553"/>
      <c r="U28" s="554"/>
      <c r="V28" s="561"/>
      <c r="W28" s="563"/>
    </row>
    <row r="29" spans="1:23" ht="18" customHeight="1" x14ac:dyDescent="0.15">
      <c r="A29" s="517"/>
      <c r="B29" s="519" t="s">
        <v>125</v>
      </c>
      <c r="C29" s="122"/>
      <c r="D29" s="123"/>
      <c r="E29" s="124"/>
      <c r="F29" s="596"/>
      <c r="G29" s="597"/>
      <c r="H29" s="522"/>
      <c r="I29" s="523"/>
      <c r="J29" s="522"/>
      <c r="K29" s="523"/>
      <c r="L29" s="522"/>
      <c r="M29" s="523"/>
      <c r="N29" s="528"/>
      <c r="O29" s="529"/>
      <c r="P29" s="530"/>
      <c r="Q29" s="531"/>
      <c r="R29" s="522"/>
      <c r="S29" s="523"/>
      <c r="T29" s="526"/>
      <c r="U29" s="527"/>
      <c r="V29" s="522"/>
      <c r="W29" s="532"/>
    </row>
    <row r="30" spans="1:23" ht="18" customHeight="1" x14ac:dyDescent="0.15">
      <c r="A30" s="517"/>
      <c r="B30" s="519"/>
      <c r="C30" s="125"/>
      <c r="D30" s="126"/>
      <c r="E30" s="127"/>
      <c r="F30" s="566"/>
      <c r="G30" s="567"/>
      <c r="H30" s="533"/>
      <c r="I30" s="534"/>
      <c r="J30" s="533"/>
      <c r="K30" s="534"/>
      <c r="L30" s="533"/>
      <c r="M30" s="534"/>
      <c r="N30" s="539"/>
      <c r="O30" s="540"/>
      <c r="P30" s="541"/>
      <c r="Q30" s="542"/>
      <c r="R30" s="533"/>
      <c r="S30" s="534"/>
      <c r="T30" s="537"/>
      <c r="U30" s="538"/>
      <c r="V30" s="533"/>
      <c r="W30" s="543"/>
    </row>
    <row r="31" spans="1:23" ht="18" customHeight="1" x14ac:dyDescent="0.15">
      <c r="A31" s="517"/>
      <c r="B31" s="519"/>
      <c r="C31" s="125"/>
      <c r="D31" s="126"/>
      <c r="E31" s="127"/>
      <c r="F31" s="566"/>
      <c r="G31" s="567"/>
      <c r="H31" s="533"/>
      <c r="I31" s="534"/>
      <c r="J31" s="533"/>
      <c r="K31" s="534"/>
      <c r="L31" s="533"/>
      <c r="M31" s="534"/>
      <c r="N31" s="539"/>
      <c r="O31" s="540"/>
      <c r="P31" s="541"/>
      <c r="Q31" s="542"/>
      <c r="R31" s="533"/>
      <c r="S31" s="534"/>
      <c r="T31" s="537"/>
      <c r="U31" s="538"/>
      <c r="V31" s="533"/>
      <c r="W31" s="543"/>
    </row>
    <row r="32" spans="1:23" ht="18" customHeight="1" x14ac:dyDescent="0.15">
      <c r="A32" s="517"/>
      <c r="B32" s="519"/>
      <c r="C32" s="125"/>
      <c r="D32" s="126"/>
      <c r="E32" s="127"/>
      <c r="F32" s="566"/>
      <c r="G32" s="567"/>
      <c r="H32" s="533"/>
      <c r="I32" s="534"/>
      <c r="J32" s="533"/>
      <c r="K32" s="534"/>
      <c r="L32" s="533"/>
      <c r="M32" s="534"/>
      <c r="N32" s="533"/>
      <c r="O32" s="534"/>
      <c r="P32" s="541"/>
      <c r="Q32" s="542"/>
      <c r="R32" s="533"/>
      <c r="S32" s="534"/>
      <c r="T32" s="566"/>
      <c r="U32" s="567"/>
      <c r="V32" s="533"/>
      <c r="W32" s="543"/>
    </row>
    <row r="33" spans="1:23" ht="18" customHeight="1" x14ac:dyDescent="0.15">
      <c r="A33" s="517"/>
      <c r="B33" s="519"/>
      <c r="C33" s="125"/>
      <c r="D33" s="126"/>
      <c r="E33" s="127"/>
      <c r="F33" s="566"/>
      <c r="G33" s="567"/>
      <c r="H33" s="533"/>
      <c r="I33" s="534"/>
      <c r="J33" s="533"/>
      <c r="K33" s="534"/>
      <c r="L33" s="533"/>
      <c r="M33" s="534"/>
      <c r="N33" s="533"/>
      <c r="O33" s="534"/>
      <c r="P33" s="541"/>
      <c r="Q33" s="542"/>
      <c r="R33" s="533"/>
      <c r="S33" s="534"/>
      <c r="T33" s="566"/>
      <c r="U33" s="567"/>
      <c r="V33" s="533"/>
      <c r="W33" s="543"/>
    </row>
    <row r="34" spans="1:23" ht="18" customHeight="1" x14ac:dyDescent="0.15">
      <c r="A34" s="517"/>
      <c r="B34" s="519"/>
      <c r="C34" s="125"/>
      <c r="D34" s="126"/>
      <c r="E34" s="127"/>
      <c r="F34" s="566"/>
      <c r="G34" s="567"/>
      <c r="H34" s="566"/>
      <c r="I34" s="567"/>
      <c r="J34" s="566"/>
      <c r="K34" s="567"/>
      <c r="L34" s="533"/>
      <c r="M34" s="534"/>
      <c r="N34" s="566"/>
      <c r="O34" s="567"/>
      <c r="P34" s="541"/>
      <c r="Q34" s="542"/>
      <c r="R34" s="533"/>
      <c r="S34" s="534"/>
      <c r="T34" s="566"/>
      <c r="U34" s="567"/>
      <c r="V34" s="533"/>
      <c r="W34" s="543"/>
    </row>
    <row r="35" spans="1:23" ht="18" customHeight="1" thickBot="1" x14ac:dyDescent="0.2">
      <c r="A35" s="517"/>
      <c r="B35" s="565"/>
      <c r="C35" s="134"/>
      <c r="D35" s="129"/>
      <c r="E35" s="130"/>
      <c r="F35" s="544"/>
      <c r="G35" s="545"/>
      <c r="H35" s="548"/>
      <c r="I35" s="549"/>
      <c r="J35" s="548"/>
      <c r="K35" s="549"/>
      <c r="L35" s="548"/>
      <c r="M35" s="549"/>
      <c r="N35" s="548"/>
      <c r="O35" s="549"/>
      <c r="P35" s="569"/>
      <c r="Q35" s="570"/>
      <c r="R35" s="548"/>
      <c r="S35" s="549"/>
      <c r="T35" s="548"/>
      <c r="U35" s="549"/>
      <c r="V35" s="548"/>
      <c r="W35" s="552"/>
    </row>
    <row r="36" spans="1:23" ht="18" customHeight="1" thickBot="1" x14ac:dyDescent="0.2">
      <c r="A36" s="518"/>
      <c r="B36" s="135" t="s">
        <v>126</v>
      </c>
      <c r="C36" s="136"/>
      <c r="D36" s="137"/>
      <c r="E36" s="136"/>
      <c r="F36" s="571"/>
      <c r="G36" s="572"/>
      <c r="H36" s="571"/>
      <c r="I36" s="572"/>
      <c r="J36" s="555"/>
      <c r="K36" s="556"/>
      <c r="L36" s="571"/>
      <c r="M36" s="572"/>
      <c r="N36" s="579"/>
      <c r="O36" s="580"/>
      <c r="P36" s="577"/>
      <c r="Q36" s="578"/>
      <c r="R36" s="579"/>
      <c r="S36" s="580"/>
      <c r="T36" s="571"/>
      <c r="U36" s="572"/>
      <c r="V36" s="579"/>
      <c r="W36" s="581"/>
    </row>
    <row r="39" spans="1:23" x14ac:dyDescent="0.15">
      <c r="R39" s="598">
        <f>R12+R28</f>
        <v>0</v>
      </c>
      <c r="S39" s="598"/>
    </row>
    <row r="40" spans="1:23" x14ac:dyDescent="0.15">
      <c r="R40" s="598">
        <f>R20+R36</f>
        <v>0</v>
      </c>
      <c r="S40" s="598"/>
    </row>
  </sheetData>
  <mergeCells count="295">
    <mergeCell ref="R39:S39"/>
    <mergeCell ref="R40:S40"/>
    <mergeCell ref="F36:G36"/>
    <mergeCell ref="H36:I36"/>
    <mergeCell ref="J36:K36"/>
    <mergeCell ref="L36:M36"/>
    <mergeCell ref="N36:O36"/>
    <mergeCell ref="P36:Q36"/>
    <mergeCell ref="V34:W34"/>
    <mergeCell ref="F35:G35"/>
    <mergeCell ref="H35:I35"/>
    <mergeCell ref="J35:K35"/>
    <mergeCell ref="L35:M35"/>
    <mergeCell ref="N35:O35"/>
    <mergeCell ref="P35:Q35"/>
    <mergeCell ref="R35:S35"/>
    <mergeCell ref="T35:U35"/>
    <mergeCell ref="R36:S36"/>
    <mergeCell ref="T36:U36"/>
    <mergeCell ref="V36:W36"/>
    <mergeCell ref="T34:U34"/>
    <mergeCell ref="F33:G33"/>
    <mergeCell ref="H33:I33"/>
    <mergeCell ref="J33:K33"/>
    <mergeCell ref="L33:M33"/>
    <mergeCell ref="N33:O33"/>
    <mergeCell ref="P33:Q33"/>
    <mergeCell ref="V35:W35"/>
    <mergeCell ref="T33:U33"/>
    <mergeCell ref="V33:W33"/>
    <mergeCell ref="F34:G34"/>
    <mergeCell ref="H34:I34"/>
    <mergeCell ref="J34:K34"/>
    <mergeCell ref="L34:M34"/>
    <mergeCell ref="N34:O34"/>
    <mergeCell ref="P34:Q34"/>
    <mergeCell ref="R34:S34"/>
    <mergeCell ref="R33:S33"/>
    <mergeCell ref="R32:S32"/>
    <mergeCell ref="T32:U32"/>
    <mergeCell ref="R30:S30"/>
    <mergeCell ref="T30:U30"/>
    <mergeCell ref="V30:W30"/>
    <mergeCell ref="F31:G31"/>
    <mergeCell ref="H31:I31"/>
    <mergeCell ref="J31:K31"/>
    <mergeCell ref="L31:M31"/>
    <mergeCell ref="N31:O31"/>
    <mergeCell ref="P31:Q31"/>
    <mergeCell ref="R31:S31"/>
    <mergeCell ref="T31:U31"/>
    <mergeCell ref="V31:W31"/>
    <mergeCell ref="V32:W32"/>
    <mergeCell ref="F32:G32"/>
    <mergeCell ref="H32:I32"/>
    <mergeCell ref="J32:K32"/>
    <mergeCell ref="L32:M32"/>
    <mergeCell ref="N32:O32"/>
    <mergeCell ref="P32:Q32"/>
    <mergeCell ref="H28:I28"/>
    <mergeCell ref="J28:K28"/>
    <mergeCell ref="L28:M28"/>
    <mergeCell ref="N28:O28"/>
    <mergeCell ref="P28:Q28"/>
    <mergeCell ref="R28:S28"/>
    <mergeCell ref="T28:U28"/>
    <mergeCell ref="V28:W28"/>
    <mergeCell ref="B29:B35"/>
    <mergeCell ref="F29:G29"/>
    <mergeCell ref="H29:I29"/>
    <mergeCell ref="J29:K29"/>
    <mergeCell ref="L29:M29"/>
    <mergeCell ref="N29:O29"/>
    <mergeCell ref="P29:Q29"/>
    <mergeCell ref="R29:S29"/>
    <mergeCell ref="T29:U29"/>
    <mergeCell ref="V29:W29"/>
    <mergeCell ref="F30:G30"/>
    <mergeCell ref="H30:I30"/>
    <mergeCell ref="J30:K30"/>
    <mergeCell ref="L30:M30"/>
    <mergeCell ref="N30:O30"/>
    <mergeCell ref="P30:Q30"/>
    <mergeCell ref="T26:U26"/>
    <mergeCell ref="V26:W26"/>
    <mergeCell ref="F27:G27"/>
    <mergeCell ref="H27:I27"/>
    <mergeCell ref="J27:K27"/>
    <mergeCell ref="L27:M27"/>
    <mergeCell ref="N27:O27"/>
    <mergeCell ref="P27:Q27"/>
    <mergeCell ref="R27:S27"/>
    <mergeCell ref="T27:U27"/>
    <mergeCell ref="V27:W27"/>
    <mergeCell ref="T24:U24"/>
    <mergeCell ref="V24:W24"/>
    <mergeCell ref="F25:G25"/>
    <mergeCell ref="H25:I25"/>
    <mergeCell ref="J25:K25"/>
    <mergeCell ref="L25:M25"/>
    <mergeCell ref="N25:O25"/>
    <mergeCell ref="P25:Q25"/>
    <mergeCell ref="R25:S25"/>
    <mergeCell ref="T25:U25"/>
    <mergeCell ref="V25:W25"/>
    <mergeCell ref="T22:U22"/>
    <mergeCell ref="V22:W22"/>
    <mergeCell ref="F23:G23"/>
    <mergeCell ref="H23:I23"/>
    <mergeCell ref="J23:K23"/>
    <mergeCell ref="L23:M23"/>
    <mergeCell ref="N23:O23"/>
    <mergeCell ref="P23:Q23"/>
    <mergeCell ref="R23:S23"/>
    <mergeCell ref="T23:U23"/>
    <mergeCell ref="V23:W23"/>
    <mergeCell ref="A22:A36"/>
    <mergeCell ref="B22:B27"/>
    <mergeCell ref="F22:G22"/>
    <mergeCell ref="H22:I22"/>
    <mergeCell ref="J22:K22"/>
    <mergeCell ref="L22:M22"/>
    <mergeCell ref="N22:O22"/>
    <mergeCell ref="P22:Q22"/>
    <mergeCell ref="R22:S22"/>
    <mergeCell ref="F24:G24"/>
    <mergeCell ref="H24:I24"/>
    <mergeCell ref="J24:K24"/>
    <mergeCell ref="L24:M24"/>
    <mergeCell ref="N24:O24"/>
    <mergeCell ref="P24:Q24"/>
    <mergeCell ref="R24:S24"/>
    <mergeCell ref="F26:G26"/>
    <mergeCell ref="H26:I26"/>
    <mergeCell ref="J26:K26"/>
    <mergeCell ref="L26:M26"/>
    <mergeCell ref="N26:O26"/>
    <mergeCell ref="P26:Q26"/>
    <mergeCell ref="R26:S26"/>
    <mergeCell ref="F28:G28"/>
    <mergeCell ref="N19:O19"/>
    <mergeCell ref="P19:Q19"/>
    <mergeCell ref="R19:S19"/>
    <mergeCell ref="T19:U19"/>
    <mergeCell ref="V19:W19"/>
    <mergeCell ref="F20:G20"/>
    <mergeCell ref="H20:I20"/>
    <mergeCell ref="J20:K20"/>
    <mergeCell ref="L20:M20"/>
    <mergeCell ref="N20:O20"/>
    <mergeCell ref="P20:Q20"/>
    <mergeCell ref="R20:S20"/>
    <mergeCell ref="T20:U20"/>
    <mergeCell ref="V20:W20"/>
    <mergeCell ref="P17:Q17"/>
    <mergeCell ref="R17:S17"/>
    <mergeCell ref="T17:U17"/>
    <mergeCell ref="V17:W17"/>
    <mergeCell ref="N18:O18"/>
    <mergeCell ref="P18:Q18"/>
    <mergeCell ref="R18:S18"/>
    <mergeCell ref="T18:U18"/>
    <mergeCell ref="V18:W18"/>
    <mergeCell ref="P15:Q15"/>
    <mergeCell ref="R15:S15"/>
    <mergeCell ref="T15:U15"/>
    <mergeCell ref="V15:W15"/>
    <mergeCell ref="F16:G16"/>
    <mergeCell ref="H16:I16"/>
    <mergeCell ref="J16:K16"/>
    <mergeCell ref="L16:M16"/>
    <mergeCell ref="N16:O16"/>
    <mergeCell ref="P16:Q16"/>
    <mergeCell ref="R16:S16"/>
    <mergeCell ref="T16:U16"/>
    <mergeCell ref="V16:W16"/>
    <mergeCell ref="P13:Q13"/>
    <mergeCell ref="R13:S13"/>
    <mergeCell ref="T13:U13"/>
    <mergeCell ref="V13:W13"/>
    <mergeCell ref="F14:G14"/>
    <mergeCell ref="H14:I14"/>
    <mergeCell ref="J14:K14"/>
    <mergeCell ref="L14:M14"/>
    <mergeCell ref="N14:O14"/>
    <mergeCell ref="P14:Q14"/>
    <mergeCell ref="R14:S14"/>
    <mergeCell ref="T14:U14"/>
    <mergeCell ref="V14:W14"/>
    <mergeCell ref="B13:B19"/>
    <mergeCell ref="F13:G13"/>
    <mergeCell ref="H13:I13"/>
    <mergeCell ref="J13:K13"/>
    <mergeCell ref="L13:M13"/>
    <mergeCell ref="N13:O13"/>
    <mergeCell ref="F18:G18"/>
    <mergeCell ref="H18:I18"/>
    <mergeCell ref="J18:K18"/>
    <mergeCell ref="L18:M18"/>
    <mergeCell ref="F15:G15"/>
    <mergeCell ref="H15:I15"/>
    <mergeCell ref="J15:K15"/>
    <mergeCell ref="L15:M15"/>
    <mergeCell ref="N15:O15"/>
    <mergeCell ref="F17:G17"/>
    <mergeCell ref="H17:I17"/>
    <mergeCell ref="J17:K17"/>
    <mergeCell ref="L17:M17"/>
    <mergeCell ref="N17:O17"/>
    <mergeCell ref="F19:G19"/>
    <mergeCell ref="H19:I19"/>
    <mergeCell ref="J19:K19"/>
    <mergeCell ref="L19:M19"/>
    <mergeCell ref="F12:G12"/>
    <mergeCell ref="H12:I12"/>
    <mergeCell ref="J12:K12"/>
    <mergeCell ref="L12:M12"/>
    <mergeCell ref="N12:O12"/>
    <mergeCell ref="P12:Q12"/>
    <mergeCell ref="R12:S12"/>
    <mergeCell ref="T12:U12"/>
    <mergeCell ref="V12:W12"/>
    <mergeCell ref="F11:G11"/>
    <mergeCell ref="H11:I11"/>
    <mergeCell ref="J11:K11"/>
    <mergeCell ref="L11:M11"/>
    <mergeCell ref="N11:O11"/>
    <mergeCell ref="P11:Q11"/>
    <mergeCell ref="R11:S11"/>
    <mergeCell ref="T11:U11"/>
    <mergeCell ref="V11:W11"/>
    <mergeCell ref="F10:G10"/>
    <mergeCell ref="H10:I10"/>
    <mergeCell ref="J10:K10"/>
    <mergeCell ref="L10:M10"/>
    <mergeCell ref="N10:O10"/>
    <mergeCell ref="P10:Q10"/>
    <mergeCell ref="R10:S10"/>
    <mergeCell ref="T10:U10"/>
    <mergeCell ref="V10:W10"/>
    <mergeCell ref="F9:G9"/>
    <mergeCell ref="H9:I9"/>
    <mergeCell ref="J9:K9"/>
    <mergeCell ref="L9:M9"/>
    <mergeCell ref="N9:O9"/>
    <mergeCell ref="P9:Q9"/>
    <mergeCell ref="R9:S9"/>
    <mergeCell ref="T9:U9"/>
    <mergeCell ref="V9:W9"/>
    <mergeCell ref="P7:Q7"/>
    <mergeCell ref="R7:S7"/>
    <mergeCell ref="T7:U7"/>
    <mergeCell ref="V7:W7"/>
    <mergeCell ref="F8:G8"/>
    <mergeCell ref="H8:I8"/>
    <mergeCell ref="J8:K8"/>
    <mergeCell ref="L8:M8"/>
    <mergeCell ref="N8:O8"/>
    <mergeCell ref="P8:Q8"/>
    <mergeCell ref="R8:S8"/>
    <mergeCell ref="T8:U8"/>
    <mergeCell ref="V8:W8"/>
    <mergeCell ref="V4:W4"/>
    <mergeCell ref="D5:E5"/>
    <mergeCell ref="H5:I5"/>
    <mergeCell ref="J5:K5"/>
    <mergeCell ref="L5:M5"/>
    <mergeCell ref="N5:O5"/>
    <mergeCell ref="P5:Q5"/>
    <mergeCell ref="R5:S5"/>
    <mergeCell ref="A6:A20"/>
    <mergeCell ref="B6:B11"/>
    <mergeCell ref="F6:G6"/>
    <mergeCell ref="H6:I6"/>
    <mergeCell ref="J6:K6"/>
    <mergeCell ref="L6:M6"/>
    <mergeCell ref="N6:O6"/>
    <mergeCell ref="P6:Q6"/>
    <mergeCell ref="R6:S6"/>
    <mergeCell ref="T6:U6"/>
    <mergeCell ref="V6:W6"/>
    <mergeCell ref="F7:G7"/>
    <mergeCell ref="H7:I7"/>
    <mergeCell ref="J7:K7"/>
    <mergeCell ref="L7:M7"/>
    <mergeCell ref="N7:O7"/>
    <mergeCell ref="D4:E4"/>
    <mergeCell ref="F4:G4"/>
    <mergeCell ref="H4:I4"/>
    <mergeCell ref="J4:K4"/>
    <mergeCell ref="L4:M4"/>
    <mergeCell ref="N4:O4"/>
    <mergeCell ref="P4:Q4"/>
    <mergeCell ref="R4:S4"/>
    <mergeCell ref="T4:U4"/>
  </mergeCells>
  <phoneticPr fontId="2"/>
  <pageMargins left="0.75" right="0.38" top="1" bottom="1" header="0.51200000000000001" footer="0.51200000000000001"/>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7"/>
  <sheetViews>
    <sheetView showGridLines="0" view="pageBreakPreview" zoomScale="75" zoomScaleNormal="75" zoomScaleSheetLayoutView="75" workbookViewId="0">
      <selection activeCell="AK20" sqref="AK20"/>
    </sheetView>
  </sheetViews>
  <sheetFormatPr defaultColWidth="9" defaultRowHeight="13.5" x14ac:dyDescent="0.15"/>
  <cols>
    <col min="1" max="1" width="9" style="145"/>
    <col min="2" max="2" width="9.625" style="145" bestFit="1" customWidth="1"/>
    <col min="3" max="3" width="7.125" style="145" bestFit="1" customWidth="1"/>
    <col min="4" max="4" width="18.625" style="145" customWidth="1"/>
    <col min="5" max="5" width="3.375" style="145" bestFit="1" customWidth="1"/>
    <col min="6" max="6" width="3.5" style="145" bestFit="1" customWidth="1"/>
    <col min="7" max="8" width="3.375" style="145" bestFit="1" customWidth="1"/>
    <col min="9" max="9" width="3.5" style="145" bestFit="1" customWidth="1"/>
    <col min="10" max="11" width="3.375" style="145" bestFit="1" customWidth="1"/>
    <col min="12" max="12" width="3.5" style="145" bestFit="1" customWidth="1"/>
    <col min="13" max="14" width="3.375" style="145" bestFit="1" customWidth="1"/>
    <col min="15" max="15" width="3.5" style="145" bestFit="1" customWidth="1"/>
    <col min="16" max="17" width="3.375" style="145" bestFit="1" customWidth="1"/>
    <col min="18" max="18" width="3.5" style="145" bestFit="1" customWidth="1"/>
    <col min="19" max="20" width="3.375" style="145" bestFit="1" customWidth="1"/>
    <col min="21" max="21" width="3.5" style="145" bestFit="1" customWidth="1"/>
    <col min="22" max="23" width="3.375" style="145" bestFit="1" customWidth="1"/>
    <col min="24" max="24" width="3.5" style="145" bestFit="1" customWidth="1"/>
    <col min="25" max="26" width="3.375" style="145" bestFit="1" customWidth="1"/>
    <col min="27" max="27" width="3.5" style="145" bestFit="1" customWidth="1"/>
    <col min="28" max="29" width="3.375" style="145" bestFit="1" customWidth="1"/>
    <col min="30" max="30" width="3.5" style="145" bestFit="1" customWidth="1"/>
    <col min="31" max="32" width="3.375" style="145" bestFit="1" customWidth="1"/>
    <col min="33" max="33" width="3.375" style="145" customWidth="1"/>
    <col min="34" max="35" width="3.375" style="145" bestFit="1" customWidth="1"/>
    <col min="36" max="36" width="4" style="145" bestFit="1" customWidth="1"/>
    <col min="37" max="38" width="3.375" style="145" bestFit="1" customWidth="1"/>
    <col min="39" max="39" width="4" style="145" bestFit="1" customWidth="1"/>
    <col min="40" max="40" width="3.375" style="145" bestFit="1" customWidth="1"/>
    <col min="41" max="42" width="9.875" style="145" customWidth="1"/>
    <col min="43" max="43" width="27.5" style="146" bestFit="1" customWidth="1"/>
    <col min="44" max="16384" width="9" style="145"/>
  </cols>
  <sheetData>
    <row r="1" spans="1:43" ht="21" x14ac:dyDescent="0.15">
      <c r="A1" s="144" t="s">
        <v>129</v>
      </c>
    </row>
    <row r="2" spans="1:43" ht="14.25" thickBot="1" x14ac:dyDescent="0.2">
      <c r="C2" s="146"/>
      <c r="D2" s="146"/>
      <c r="F2" s="145" t="s">
        <v>130</v>
      </c>
      <c r="H2" s="145" t="s">
        <v>131</v>
      </c>
      <c r="AQ2" s="147"/>
    </row>
    <row r="3" spans="1:43" ht="23.25" customHeight="1" x14ac:dyDescent="0.15">
      <c r="A3" s="599" t="s">
        <v>132</v>
      </c>
      <c r="B3" s="608" t="s">
        <v>60</v>
      </c>
      <c r="C3" s="605" t="s">
        <v>133</v>
      </c>
      <c r="D3" s="613" t="s">
        <v>134</v>
      </c>
      <c r="E3" s="149"/>
      <c r="F3" s="149">
        <v>1</v>
      </c>
      <c r="G3" s="150"/>
      <c r="H3" s="151"/>
      <c r="I3" s="149">
        <v>2</v>
      </c>
      <c r="J3" s="150"/>
      <c r="K3" s="151"/>
      <c r="L3" s="149">
        <v>3</v>
      </c>
      <c r="M3" s="150"/>
      <c r="N3" s="151"/>
      <c r="O3" s="149">
        <v>4</v>
      </c>
      <c r="P3" s="150"/>
      <c r="Q3" s="151"/>
      <c r="R3" s="149">
        <v>5</v>
      </c>
      <c r="S3" s="150"/>
      <c r="T3" s="151"/>
      <c r="U3" s="149">
        <v>6</v>
      </c>
      <c r="V3" s="150"/>
      <c r="W3" s="151"/>
      <c r="X3" s="149">
        <v>7</v>
      </c>
      <c r="Y3" s="150"/>
      <c r="Z3" s="151"/>
      <c r="AA3" s="149">
        <v>8</v>
      </c>
      <c r="AB3" s="150"/>
      <c r="AC3" s="151"/>
      <c r="AD3" s="149">
        <v>9</v>
      </c>
      <c r="AE3" s="150"/>
      <c r="AF3" s="151"/>
      <c r="AG3" s="149">
        <v>10</v>
      </c>
      <c r="AH3" s="150"/>
      <c r="AI3" s="151"/>
      <c r="AJ3" s="149">
        <v>11</v>
      </c>
      <c r="AK3" s="150"/>
      <c r="AL3" s="151"/>
      <c r="AM3" s="149">
        <v>12</v>
      </c>
      <c r="AN3" s="152"/>
      <c r="AO3" s="615" t="s">
        <v>135</v>
      </c>
      <c r="AP3" s="615" t="s">
        <v>136</v>
      </c>
      <c r="AQ3" s="601" t="s">
        <v>137</v>
      </c>
    </row>
    <row r="4" spans="1:43" ht="23.25" customHeight="1" thickBot="1" x14ac:dyDescent="0.2">
      <c r="A4" s="600"/>
      <c r="B4" s="607"/>
      <c r="C4" s="607"/>
      <c r="D4" s="614"/>
      <c r="E4" s="153" t="s">
        <v>138</v>
      </c>
      <c r="F4" s="154" t="s">
        <v>139</v>
      </c>
      <c r="G4" s="155" t="s">
        <v>140</v>
      </c>
      <c r="H4" s="156" t="s">
        <v>138</v>
      </c>
      <c r="I4" s="153" t="s">
        <v>139</v>
      </c>
      <c r="J4" s="155" t="s">
        <v>140</v>
      </c>
      <c r="K4" s="156" t="s">
        <v>138</v>
      </c>
      <c r="L4" s="154" t="s">
        <v>139</v>
      </c>
      <c r="M4" s="155" t="s">
        <v>140</v>
      </c>
      <c r="N4" s="156" t="s">
        <v>138</v>
      </c>
      <c r="O4" s="154" t="s">
        <v>139</v>
      </c>
      <c r="P4" s="155" t="s">
        <v>140</v>
      </c>
      <c r="Q4" s="156" t="s">
        <v>138</v>
      </c>
      <c r="R4" s="154" t="s">
        <v>139</v>
      </c>
      <c r="S4" s="155" t="s">
        <v>140</v>
      </c>
      <c r="T4" s="156" t="s">
        <v>138</v>
      </c>
      <c r="U4" s="154" t="s">
        <v>139</v>
      </c>
      <c r="V4" s="155" t="s">
        <v>140</v>
      </c>
      <c r="W4" s="156" t="s">
        <v>138</v>
      </c>
      <c r="X4" s="154" t="s">
        <v>139</v>
      </c>
      <c r="Y4" s="155" t="s">
        <v>140</v>
      </c>
      <c r="Z4" s="156" t="s">
        <v>138</v>
      </c>
      <c r="AA4" s="154" t="s">
        <v>139</v>
      </c>
      <c r="AB4" s="155" t="s">
        <v>140</v>
      </c>
      <c r="AC4" s="156" t="s">
        <v>138</v>
      </c>
      <c r="AD4" s="154" t="s">
        <v>139</v>
      </c>
      <c r="AE4" s="155" t="s">
        <v>140</v>
      </c>
      <c r="AF4" s="156" t="s">
        <v>138</v>
      </c>
      <c r="AG4" s="154" t="s">
        <v>139</v>
      </c>
      <c r="AH4" s="155" t="s">
        <v>140</v>
      </c>
      <c r="AI4" s="156" t="s">
        <v>138</v>
      </c>
      <c r="AJ4" s="154" t="s">
        <v>139</v>
      </c>
      <c r="AK4" s="155" t="s">
        <v>140</v>
      </c>
      <c r="AL4" s="156" t="s">
        <v>138</v>
      </c>
      <c r="AM4" s="154" t="s">
        <v>139</v>
      </c>
      <c r="AN4" s="157" t="s">
        <v>140</v>
      </c>
      <c r="AO4" s="602"/>
      <c r="AP4" s="602"/>
      <c r="AQ4" s="602"/>
    </row>
    <row r="5" spans="1:43" ht="27.75" customHeight="1" x14ac:dyDescent="0.15">
      <c r="A5" s="603"/>
      <c r="B5" s="605" t="s">
        <v>141</v>
      </c>
      <c r="C5" s="148" t="s">
        <v>142</v>
      </c>
      <c r="D5" s="158" t="s">
        <v>143</v>
      </c>
      <c r="E5" s="159"/>
      <c r="F5" s="160"/>
      <c r="G5" s="161"/>
      <c r="H5" s="162"/>
      <c r="I5" s="159"/>
      <c r="J5" s="161"/>
      <c r="K5" s="162"/>
      <c r="L5" s="160"/>
      <c r="M5" s="161"/>
      <c r="N5" s="162"/>
      <c r="O5" s="160"/>
      <c r="P5" s="161"/>
      <c r="Q5" s="162"/>
      <c r="R5" s="160"/>
      <c r="S5" s="161"/>
      <c r="T5" s="162"/>
      <c r="U5" s="160"/>
      <c r="V5" s="161"/>
      <c r="W5" s="162"/>
      <c r="X5" s="160"/>
      <c r="Y5" s="161"/>
      <c r="Z5" s="162"/>
      <c r="AA5" s="160"/>
      <c r="AB5" s="161"/>
      <c r="AC5" s="162"/>
      <c r="AD5" s="160"/>
      <c r="AE5" s="161"/>
      <c r="AF5" s="162"/>
      <c r="AG5" s="160" t="s">
        <v>145</v>
      </c>
      <c r="AH5" s="161"/>
      <c r="AI5" s="162"/>
      <c r="AJ5" s="160"/>
      <c r="AK5" s="161"/>
      <c r="AL5" s="162"/>
      <c r="AM5" s="160" t="s">
        <v>147</v>
      </c>
      <c r="AN5" s="163"/>
      <c r="AO5" s="164"/>
      <c r="AP5" s="164"/>
      <c r="AQ5" s="165"/>
    </row>
    <row r="6" spans="1:43" ht="27.75" customHeight="1" x14ac:dyDescent="0.15">
      <c r="A6" s="604"/>
      <c r="B6" s="606"/>
      <c r="C6" s="612" t="s">
        <v>148</v>
      </c>
      <c r="D6" s="166" t="s">
        <v>149</v>
      </c>
      <c r="E6" s="167"/>
      <c r="F6" s="168"/>
      <c r="G6" s="169"/>
      <c r="H6" s="170"/>
      <c r="I6" s="167"/>
      <c r="J6" s="169"/>
      <c r="K6" s="170"/>
      <c r="L6" s="168"/>
      <c r="M6" s="169"/>
      <c r="N6" s="170"/>
      <c r="O6" s="168"/>
      <c r="P6" s="169"/>
      <c r="Q6" s="170"/>
      <c r="R6" s="168"/>
      <c r="S6" s="169"/>
      <c r="T6" s="170"/>
      <c r="U6" s="168" t="s">
        <v>150</v>
      </c>
      <c r="V6" s="169"/>
      <c r="W6" s="170"/>
      <c r="X6" s="168"/>
      <c r="Y6" s="169"/>
      <c r="Z6" s="170"/>
      <c r="AA6" s="168"/>
      <c r="AB6" s="169"/>
      <c r="AC6" s="170"/>
      <c r="AD6" s="168"/>
      <c r="AE6" s="169"/>
      <c r="AF6" s="170"/>
      <c r="AG6" s="171" t="s">
        <v>145</v>
      </c>
      <c r="AH6" s="172"/>
      <c r="AI6" s="173"/>
      <c r="AJ6" s="171"/>
      <c r="AK6" s="172"/>
      <c r="AL6" s="173"/>
      <c r="AM6" s="171" t="s">
        <v>147</v>
      </c>
      <c r="AN6" s="174"/>
      <c r="AO6" s="175"/>
      <c r="AP6" s="175"/>
      <c r="AQ6" s="176"/>
    </row>
    <row r="7" spans="1:43" ht="27.75" customHeight="1" x14ac:dyDescent="0.15">
      <c r="A7" s="604"/>
      <c r="B7" s="606"/>
      <c r="C7" s="606"/>
      <c r="D7" s="166" t="s">
        <v>151</v>
      </c>
      <c r="E7" s="167"/>
      <c r="F7" s="168"/>
      <c r="G7" s="169"/>
      <c r="H7" s="170"/>
      <c r="I7" s="167"/>
      <c r="J7" s="169"/>
      <c r="K7" s="170"/>
      <c r="L7" s="168"/>
      <c r="M7" s="169"/>
      <c r="N7" s="170"/>
      <c r="O7" s="168"/>
      <c r="P7" s="169"/>
      <c r="Q7" s="170"/>
      <c r="R7" s="168"/>
      <c r="S7" s="169"/>
      <c r="T7" s="170"/>
      <c r="U7" s="168" t="s">
        <v>150</v>
      </c>
      <c r="V7" s="169"/>
      <c r="W7" s="173"/>
      <c r="X7" s="171"/>
      <c r="Y7" s="172"/>
      <c r="Z7" s="173"/>
      <c r="AA7" s="171"/>
      <c r="AB7" s="172"/>
      <c r="AC7" s="173"/>
      <c r="AD7" s="171"/>
      <c r="AE7" s="172"/>
      <c r="AF7" s="173"/>
      <c r="AG7" s="171" t="s">
        <v>145</v>
      </c>
      <c r="AH7" s="172"/>
      <c r="AI7" s="173"/>
      <c r="AJ7" s="171"/>
      <c r="AK7" s="172"/>
      <c r="AL7" s="173"/>
      <c r="AM7" s="171" t="s">
        <v>147</v>
      </c>
      <c r="AN7" s="174"/>
      <c r="AO7" s="175"/>
      <c r="AP7" s="175"/>
      <c r="AQ7" s="176"/>
    </row>
    <row r="8" spans="1:43" ht="27.75" customHeight="1" x14ac:dyDescent="0.15">
      <c r="A8" s="604"/>
      <c r="B8" s="606"/>
      <c r="C8" s="606"/>
      <c r="D8" s="166" t="s">
        <v>152</v>
      </c>
      <c r="E8" s="177"/>
      <c r="F8" s="171"/>
      <c r="G8" s="172"/>
      <c r="H8" s="173"/>
      <c r="I8" s="178"/>
      <c r="J8" s="172"/>
      <c r="K8" s="173"/>
      <c r="L8" s="171"/>
      <c r="M8" s="172"/>
      <c r="N8" s="173"/>
      <c r="O8" s="171"/>
      <c r="P8" s="172"/>
      <c r="Q8" s="173"/>
      <c r="R8" s="171"/>
      <c r="S8" s="172"/>
      <c r="T8" s="173"/>
      <c r="U8" s="171" t="s">
        <v>150</v>
      </c>
      <c r="V8" s="172"/>
      <c r="W8" s="173"/>
      <c r="X8" s="171"/>
      <c r="Y8" s="172"/>
      <c r="Z8" s="173"/>
      <c r="AA8" s="171"/>
      <c r="AB8" s="172"/>
      <c r="AC8" s="173"/>
      <c r="AD8" s="171"/>
      <c r="AE8" s="172"/>
      <c r="AF8" s="173"/>
      <c r="AG8" s="171" t="s">
        <v>145</v>
      </c>
      <c r="AH8" s="172"/>
      <c r="AI8" s="173"/>
      <c r="AJ8" s="171"/>
      <c r="AK8" s="172"/>
      <c r="AL8" s="173"/>
      <c r="AM8" s="171" t="s">
        <v>147</v>
      </c>
      <c r="AN8" s="174"/>
      <c r="AO8" s="175"/>
      <c r="AP8" s="175"/>
      <c r="AQ8" s="179"/>
    </row>
    <row r="9" spans="1:43" ht="27.75" customHeight="1" thickBot="1" x14ac:dyDescent="0.2">
      <c r="A9" s="600"/>
      <c r="B9" s="607"/>
      <c r="C9" s="607"/>
      <c r="D9" s="180" t="s">
        <v>153</v>
      </c>
      <c r="E9" s="181"/>
      <c r="F9" s="182"/>
      <c r="G9" s="183"/>
      <c r="H9" s="184"/>
      <c r="I9" s="185"/>
      <c r="J9" s="183"/>
      <c r="K9" s="184"/>
      <c r="L9" s="182"/>
      <c r="M9" s="183"/>
      <c r="N9" s="184"/>
      <c r="O9" s="182"/>
      <c r="P9" s="183"/>
      <c r="Q9" s="184"/>
      <c r="R9" s="182"/>
      <c r="S9" s="183"/>
      <c r="T9" s="184"/>
      <c r="U9" s="182" t="s">
        <v>150</v>
      </c>
      <c r="V9" s="183"/>
      <c r="W9" s="184"/>
      <c r="X9" s="182"/>
      <c r="Y9" s="183"/>
      <c r="Z9" s="184"/>
      <c r="AA9" s="182"/>
      <c r="AB9" s="183"/>
      <c r="AC9" s="184"/>
      <c r="AD9" s="182"/>
      <c r="AE9" s="183"/>
      <c r="AF9" s="184"/>
      <c r="AG9" s="182" t="s">
        <v>144</v>
      </c>
      <c r="AH9" s="183"/>
      <c r="AI9" s="184"/>
      <c r="AJ9" s="182"/>
      <c r="AK9" s="183"/>
      <c r="AL9" s="184"/>
      <c r="AM9" s="182" t="s">
        <v>146</v>
      </c>
      <c r="AN9" s="186"/>
      <c r="AO9" s="187"/>
      <c r="AP9" s="187"/>
      <c r="AQ9" s="188"/>
    </row>
    <row r="10" spans="1:43" ht="14.25" thickBot="1" x14ac:dyDescent="0.2"/>
    <row r="11" spans="1:43" ht="23.25" customHeight="1" x14ac:dyDescent="0.15">
      <c r="A11" s="599" t="s">
        <v>132</v>
      </c>
      <c r="B11" s="608" t="s">
        <v>60</v>
      </c>
      <c r="C11" s="605" t="s">
        <v>133</v>
      </c>
      <c r="D11" s="613" t="s">
        <v>154</v>
      </c>
      <c r="E11" s="149"/>
      <c r="F11" s="149">
        <v>1</v>
      </c>
      <c r="G11" s="150"/>
      <c r="H11" s="151"/>
      <c r="I11" s="149">
        <v>2</v>
      </c>
      <c r="J11" s="150"/>
      <c r="K11" s="151"/>
      <c r="L11" s="149">
        <v>3</v>
      </c>
      <c r="M11" s="150"/>
      <c r="N11" s="151"/>
      <c r="O11" s="149">
        <v>4</v>
      </c>
      <c r="P11" s="150"/>
      <c r="Q11" s="151"/>
      <c r="R11" s="149">
        <v>5</v>
      </c>
      <c r="S11" s="150"/>
      <c r="T11" s="151"/>
      <c r="U11" s="149">
        <v>6</v>
      </c>
      <c r="V11" s="150"/>
      <c r="W11" s="151"/>
      <c r="X11" s="149">
        <v>7</v>
      </c>
      <c r="Y11" s="150"/>
      <c r="Z11" s="151"/>
      <c r="AA11" s="149">
        <v>8</v>
      </c>
      <c r="AB11" s="150"/>
      <c r="AC11" s="151"/>
      <c r="AD11" s="149">
        <v>9</v>
      </c>
      <c r="AE11" s="150"/>
      <c r="AF11" s="151"/>
      <c r="AG11" s="149">
        <v>10</v>
      </c>
      <c r="AH11" s="150"/>
      <c r="AI11" s="151"/>
      <c r="AJ11" s="149">
        <v>11</v>
      </c>
      <c r="AK11" s="150"/>
      <c r="AL11" s="151"/>
      <c r="AM11" s="149">
        <v>12</v>
      </c>
      <c r="AN11" s="152"/>
      <c r="AO11" s="601" t="s">
        <v>155</v>
      </c>
      <c r="AP11" s="601" t="s">
        <v>156</v>
      </c>
      <c r="AQ11" s="601" t="s">
        <v>137</v>
      </c>
    </row>
    <row r="12" spans="1:43" ht="23.25" customHeight="1" thickBot="1" x14ac:dyDescent="0.2">
      <c r="A12" s="600"/>
      <c r="B12" s="607"/>
      <c r="C12" s="607"/>
      <c r="D12" s="614"/>
      <c r="E12" s="153" t="s">
        <v>138</v>
      </c>
      <c r="F12" s="154" t="s">
        <v>139</v>
      </c>
      <c r="G12" s="155" t="s">
        <v>140</v>
      </c>
      <c r="H12" s="156" t="s">
        <v>138</v>
      </c>
      <c r="I12" s="153" t="s">
        <v>139</v>
      </c>
      <c r="J12" s="155" t="s">
        <v>140</v>
      </c>
      <c r="K12" s="156" t="s">
        <v>138</v>
      </c>
      <c r="L12" s="154" t="s">
        <v>139</v>
      </c>
      <c r="M12" s="155" t="s">
        <v>140</v>
      </c>
      <c r="N12" s="156" t="s">
        <v>138</v>
      </c>
      <c r="O12" s="154" t="s">
        <v>139</v>
      </c>
      <c r="P12" s="155" t="s">
        <v>140</v>
      </c>
      <c r="Q12" s="156" t="s">
        <v>138</v>
      </c>
      <c r="R12" s="154" t="s">
        <v>139</v>
      </c>
      <c r="S12" s="155" t="s">
        <v>140</v>
      </c>
      <c r="T12" s="156" t="s">
        <v>138</v>
      </c>
      <c r="U12" s="154" t="s">
        <v>139</v>
      </c>
      <c r="V12" s="155" t="s">
        <v>140</v>
      </c>
      <c r="W12" s="156" t="s">
        <v>138</v>
      </c>
      <c r="X12" s="154" t="s">
        <v>139</v>
      </c>
      <c r="Y12" s="155" t="s">
        <v>140</v>
      </c>
      <c r="Z12" s="156" t="s">
        <v>138</v>
      </c>
      <c r="AA12" s="154" t="s">
        <v>139</v>
      </c>
      <c r="AB12" s="155" t="s">
        <v>140</v>
      </c>
      <c r="AC12" s="156" t="s">
        <v>138</v>
      </c>
      <c r="AD12" s="154" t="s">
        <v>139</v>
      </c>
      <c r="AE12" s="155" t="s">
        <v>140</v>
      </c>
      <c r="AF12" s="156" t="s">
        <v>138</v>
      </c>
      <c r="AG12" s="154" t="s">
        <v>139</v>
      </c>
      <c r="AH12" s="155" t="s">
        <v>140</v>
      </c>
      <c r="AI12" s="156" t="s">
        <v>138</v>
      </c>
      <c r="AJ12" s="154" t="s">
        <v>139</v>
      </c>
      <c r="AK12" s="155" t="s">
        <v>140</v>
      </c>
      <c r="AL12" s="156" t="s">
        <v>138</v>
      </c>
      <c r="AM12" s="154" t="s">
        <v>139</v>
      </c>
      <c r="AN12" s="157" t="s">
        <v>140</v>
      </c>
      <c r="AO12" s="602"/>
      <c r="AP12" s="602"/>
      <c r="AQ12" s="602"/>
    </row>
    <row r="13" spans="1:43" ht="27.75" customHeight="1" x14ac:dyDescent="0.15">
      <c r="A13" s="603"/>
      <c r="B13" s="605" t="s">
        <v>157</v>
      </c>
      <c r="C13" s="608" t="s">
        <v>158</v>
      </c>
      <c r="D13" s="158" t="s">
        <v>143</v>
      </c>
      <c r="E13" s="159"/>
      <c r="F13" s="160"/>
      <c r="G13" s="161"/>
      <c r="H13" s="162"/>
      <c r="I13" s="159"/>
      <c r="J13" s="161"/>
      <c r="K13" s="162"/>
      <c r="L13" s="160"/>
      <c r="M13" s="161"/>
      <c r="N13" s="162"/>
      <c r="O13" s="160"/>
      <c r="P13" s="161"/>
      <c r="Q13" s="162"/>
      <c r="R13" s="160"/>
      <c r="S13" s="161"/>
      <c r="T13" s="162"/>
      <c r="U13" s="160"/>
      <c r="V13" s="161"/>
      <c r="W13" s="162"/>
      <c r="X13" s="160"/>
      <c r="Y13" s="161"/>
      <c r="Z13" s="162"/>
      <c r="AA13" s="160"/>
      <c r="AB13" s="161"/>
      <c r="AC13" s="162"/>
      <c r="AD13" s="160"/>
      <c r="AE13" s="161"/>
      <c r="AF13" s="162" t="s">
        <v>159</v>
      </c>
      <c r="AG13" s="160"/>
      <c r="AH13" s="161"/>
      <c r="AI13" s="162"/>
      <c r="AJ13" s="160"/>
      <c r="AK13" s="161"/>
      <c r="AL13" s="162"/>
      <c r="AM13" s="160"/>
      <c r="AN13" s="163"/>
      <c r="AO13" s="164"/>
      <c r="AP13" s="164"/>
      <c r="AQ13" s="609"/>
    </row>
    <row r="14" spans="1:43" ht="27.75" customHeight="1" x14ac:dyDescent="0.15">
      <c r="A14" s="604"/>
      <c r="B14" s="606"/>
      <c r="C14" s="606"/>
      <c r="D14" s="166" t="s">
        <v>149</v>
      </c>
      <c r="E14" s="178"/>
      <c r="F14" s="189"/>
      <c r="G14" s="172"/>
      <c r="H14" s="173"/>
      <c r="I14" s="178"/>
      <c r="J14" s="172"/>
      <c r="K14" s="173"/>
      <c r="L14" s="171"/>
      <c r="M14" s="172"/>
      <c r="N14" s="173"/>
      <c r="O14" s="171"/>
      <c r="P14" s="172"/>
      <c r="Q14" s="173"/>
      <c r="R14" s="171"/>
      <c r="S14" s="172"/>
      <c r="T14" s="173"/>
      <c r="U14" s="171"/>
      <c r="V14" s="172"/>
      <c r="W14" s="173"/>
      <c r="X14" s="171"/>
      <c r="Y14" s="172"/>
      <c r="Z14" s="173"/>
      <c r="AA14" s="171"/>
      <c r="AB14" s="172"/>
      <c r="AC14" s="173"/>
      <c r="AD14" s="171"/>
      <c r="AE14" s="172"/>
      <c r="AF14" s="173"/>
      <c r="AG14" s="171"/>
      <c r="AH14" s="172"/>
      <c r="AI14" s="173"/>
      <c r="AJ14" s="171"/>
      <c r="AK14" s="172"/>
      <c r="AL14" s="173"/>
      <c r="AM14" s="171"/>
      <c r="AN14" s="174"/>
      <c r="AO14" s="175"/>
      <c r="AP14" s="175"/>
      <c r="AQ14" s="610"/>
    </row>
    <row r="15" spans="1:43" ht="27.75" customHeight="1" x14ac:dyDescent="0.15">
      <c r="A15" s="604"/>
      <c r="B15" s="606"/>
      <c r="C15" s="606"/>
      <c r="D15" s="166" t="s">
        <v>151</v>
      </c>
      <c r="E15" s="178"/>
      <c r="F15" s="189"/>
      <c r="G15" s="172" t="s">
        <v>146</v>
      </c>
      <c r="H15" s="173"/>
      <c r="I15" s="178"/>
      <c r="J15" s="172"/>
      <c r="K15" s="173"/>
      <c r="L15" s="171"/>
      <c r="M15" s="172" t="s">
        <v>146</v>
      </c>
      <c r="N15" s="173"/>
      <c r="O15" s="171"/>
      <c r="P15" s="172"/>
      <c r="Q15" s="173"/>
      <c r="R15" s="171"/>
      <c r="S15" s="172"/>
      <c r="T15" s="173"/>
      <c r="U15" s="171"/>
      <c r="V15" s="172"/>
      <c r="W15" s="173"/>
      <c r="X15" s="171"/>
      <c r="Y15" s="172"/>
      <c r="Z15" s="173"/>
      <c r="AA15" s="171"/>
      <c r="AB15" s="172"/>
      <c r="AC15" s="173"/>
      <c r="AD15" s="171"/>
      <c r="AE15" s="172"/>
      <c r="AF15" s="173" t="s">
        <v>144</v>
      </c>
      <c r="AG15" s="171"/>
      <c r="AH15" s="172"/>
      <c r="AI15" s="173"/>
      <c r="AJ15" s="171"/>
      <c r="AK15" s="172"/>
      <c r="AL15" s="173"/>
      <c r="AM15" s="171"/>
      <c r="AN15" s="174"/>
      <c r="AO15" s="175"/>
      <c r="AP15" s="175"/>
      <c r="AQ15" s="610"/>
    </row>
    <row r="16" spans="1:43" ht="27.75" customHeight="1" x14ac:dyDescent="0.15">
      <c r="A16" s="604"/>
      <c r="B16" s="606"/>
      <c r="C16" s="606"/>
      <c r="D16" s="166" t="s">
        <v>152</v>
      </c>
      <c r="E16" s="178"/>
      <c r="F16" s="189"/>
      <c r="G16" s="172"/>
      <c r="H16" s="173"/>
      <c r="I16" s="178"/>
      <c r="J16" s="172"/>
      <c r="K16" s="173"/>
      <c r="L16" s="171"/>
      <c r="M16" s="172"/>
      <c r="N16" s="173"/>
      <c r="O16" s="171"/>
      <c r="P16" s="172"/>
      <c r="Q16" s="173"/>
      <c r="R16" s="171"/>
      <c r="S16" s="172"/>
      <c r="T16" s="173"/>
      <c r="U16" s="171"/>
      <c r="V16" s="172"/>
      <c r="W16" s="173"/>
      <c r="X16" s="171"/>
      <c r="Y16" s="172"/>
      <c r="Z16" s="173"/>
      <c r="AA16" s="171"/>
      <c r="AB16" s="172"/>
      <c r="AC16" s="173"/>
      <c r="AD16" s="171"/>
      <c r="AE16" s="172"/>
      <c r="AF16" s="173"/>
      <c r="AG16" s="171"/>
      <c r="AH16" s="172"/>
      <c r="AI16" s="173"/>
      <c r="AJ16" s="171"/>
      <c r="AK16" s="172"/>
      <c r="AL16" s="173"/>
      <c r="AM16" s="171"/>
      <c r="AN16" s="174"/>
      <c r="AO16" s="175"/>
      <c r="AP16" s="175"/>
      <c r="AQ16" s="610"/>
    </row>
    <row r="17" spans="1:43" ht="27.75" customHeight="1" thickBot="1" x14ac:dyDescent="0.2">
      <c r="A17" s="600"/>
      <c r="B17" s="607"/>
      <c r="C17" s="607"/>
      <c r="D17" s="180" t="s">
        <v>153</v>
      </c>
      <c r="E17" s="185"/>
      <c r="F17" s="190"/>
      <c r="G17" s="183" t="s">
        <v>146</v>
      </c>
      <c r="H17" s="184"/>
      <c r="I17" s="185"/>
      <c r="J17" s="183"/>
      <c r="K17" s="184"/>
      <c r="L17" s="182"/>
      <c r="M17" s="183" t="s">
        <v>146</v>
      </c>
      <c r="N17" s="184"/>
      <c r="O17" s="182"/>
      <c r="P17" s="183"/>
      <c r="Q17" s="184"/>
      <c r="R17" s="182"/>
      <c r="S17" s="183"/>
      <c r="T17" s="184"/>
      <c r="U17" s="182"/>
      <c r="V17" s="183"/>
      <c r="W17" s="184"/>
      <c r="X17" s="182"/>
      <c r="Y17" s="183"/>
      <c r="Z17" s="184"/>
      <c r="AA17" s="182"/>
      <c r="AB17" s="183"/>
      <c r="AC17" s="184"/>
      <c r="AD17" s="182"/>
      <c r="AE17" s="183"/>
      <c r="AF17" s="184"/>
      <c r="AG17" s="182"/>
      <c r="AH17" s="183"/>
      <c r="AI17" s="184"/>
      <c r="AJ17" s="182"/>
      <c r="AK17" s="183"/>
      <c r="AL17" s="184"/>
      <c r="AM17" s="182"/>
      <c r="AN17" s="186"/>
      <c r="AO17" s="187"/>
      <c r="AP17" s="187"/>
      <c r="AQ17" s="611"/>
    </row>
  </sheetData>
  <mergeCells count="21">
    <mergeCell ref="AQ13:AQ17"/>
    <mergeCell ref="AQ3:AQ4"/>
    <mergeCell ref="A5:A9"/>
    <mergeCell ref="B5:B9"/>
    <mergeCell ref="C6:C9"/>
    <mergeCell ref="A11:A12"/>
    <mergeCell ref="AP11:AP12"/>
    <mergeCell ref="B3:B4"/>
    <mergeCell ref="C3:C4"/>
    <mergeCell ref="D3:D4"/>
    <mergeCell ref="AO3:AO4"/>
    <mergeCell ref="AQ11:AQ12"/>
    <mergeCell ref="AP3:AP4"/>
    <mergeCell ref="B11:B12"/>
    <mergeCell ref="C11:C12"/>
    <mergeCell ref="D11:D12"/>
    <mergeCell ref="A3:A4"/>
    <mergeCell ref="AO11:AO12"/>
    <mergeCell ref="A13:A17"/>
    <mergeCell ref="B13:B17"/>
    <mergeCell ref="C13:C17"/>
  </mergeCells>
  <phoneticPr fontId="2"/>
  <printOptions horizontalCentered="1"/>
  <pageMargins left="0.78740157480314965" right="0.78740157480314965" top="0.78740157480314965" bottom="0.51181102362204722" header="0.11811023622047245" footer="0.27559055118110237"/>
  <pageSetup paperSize="9" scale="6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topLeftCell="A13" zoomScaleNormal="100" zoomScaleSheetLayoutView="100" workbookViewId="0">
      <selection activeCell="A2" sqref="A2:K2"/>
    </sheetView>
  </sheetViews>
  <sheetFormatPr defaultColWidth="8.875" defaultRowHeight="13.5" x14ac:dyDescent="0.15"/>
  <cols>
    <col min="1" max="1" width="6.125" style="192" customWidth="1"/>
    <col min="2" max="2" width="27.125" style="192" customWidth="1"/>
    <col min="3" max="3" width="8.625" style="192" customWidth="1"/>
    <col min="4" max="4" width="10" style="192" customWidth="1"/>
    <col min="5" max="5" width="15" style="192" customWidth="1"/>
    <col min="6" max="7" width="11.625" style="192" customWidth="1"/>
    <col min="8" max="9" width="11.125" style="192" customWidth="1"/>
    <col min="10" max="10" width="11.625" style="192" customWidth="1"/>
    <col min="11" max="11" width="18.625" style="192" customWidth="1"/>
    <col min="12" max="256" width="9" style="192"/>
    <col min="257" max="257" width="6.125" style="192" customWidth="1"/>
    <col min="258" max="258" width="27.125" style="192" customWidth="1"/>
    <col min="259" max="259" width="8.625" style="192" customWidth="1"/>
    <col min="260" max="260" width="10" style="192" customWidth="1"/>
    <col min="261" max="261" width="15" style="192" customWidth="1"/>
    <col min="262" max="263" width="11.625" style="192" customWidth="1"/>
    <col min="264" max="265" width="11.125" style="192" customWidth="1"/>
    <col min="266" max="266" width="11.625" style="192" customWidth="1"/>
    <col min="267" max="267" width="18.625" style="192" customWidth="1"/>
    <col min="268" max="512" width="9" style="192"/>
    <col min="513" max="513" width="6.125" style="192" customWidth="1"/>
    <col min="514" max="514" width="27.125" style="192" customWidth="1"/>
    <col min="515" max="515" width="8.625" style="192" customWidth="1"/>
    <col min="516" max="516" width="10" style="192" customWidth="1"/>
    <col min="517" max="517" width="15" style="192" customWidth="1"/>
    <col min="518" max="519" width="11.625" style="192" customWidth="1"/>
    <col min="520" max="521" width="11.125" style="192" customWidth="1"/>
    <col min="522" max="522" width="11.625" style="192" customWidth="1"/>
    <col min="523" max="523" width="18.625" style="192" customWidth="1"/>
    <col min="524" max="768" width="9" style="192"/>
    <col min="769" max="769" width="6.125" style="192" customWidth="1"/>
    <col min="770" max="770" width="27.125" style="192" customWidth="1"/>
    <col min="771" max="771" width="8.625" style="192" customWidth="1"/>
    <col min="772" max="772" width="10" style="192" customWidth="1"/>
    <col min="773" max="773" width="15" style="192" customWidth="1"/>
    <col min="774" max="775" width="11.625" style="192" customWidth="1"/>
    <col min="776" max="777" width="11.125" style="192" customWidth="1"/>
    <col min="778" max="778" width="11.625" style="192" customWidth="1"/>
    <col min="779" max="779" width="18.625" style="192" customWidth="1"/>
    <col min="780" max="1024" width="9" style="192"/>
    <col min="1025" max="1025" width="6.125" style="192" customWidth="1"/>
    <col min="1026" max="1026" width="27.125" style="192" customWidth="1"/>
    <col min="1027" max="1027" width="8.625" style="192" customWidth="1"/>
    <col min="1028" max="1028" width="10" style="192" customWidth="1"/>
    <col min="1029" max="1029" width="15" style="192" customWidth="1"/>
    <col min="1030" max="1031" width="11.625" style="192" customWidth="1"/>
    <col min="1032" max="1033" width="11.125" style="192" customWidth="1"/>
    <col min="1034" max="1034" width="11.625" style="192" customWidth="1"/>
    <col min="1035" max="1035" width="18.625" style="192" customWidth="1"/>
    <col min="1036" max="1280" width="9" style="192"/>
    <col min="1281" max="1281" width="6.125" style="192" customWidth="1"/>
    <col min="1282" max="1282" width="27.125" style="192" customWidth="1"/>
    <col min="1283" max="1283" width="8.625" style="192" customWidth="1"/>
    <col min="1284" max="1284" width="10" style="192" customWidth="1"/>
    <col min="1285" max="1285" width="15" style="192" customWidth="1"/>
    <col min="1286" max="1287" width="11.625" style="192" customWidth="1"/>
    <col min="1288" max="1289" width="11.125" style="192" customWidth="1"/>
    <col min="1290" max="1290" width="11.625" style="192" customWidth="1"/>
    <col min="1291" max="1291" width="18.625" style="192" customWidth="1"/>
    <col min="1292" max="1536" width="9" style="192"/>
    <col min="1537" max="1537" width="6.125" style="192" customWidth="1"/>
    <col min="1538" max="1538" width="27.125" style="192" customWidth="1"/>
    <col min="1539" max="1539" width="8.625" style="192" customWidth="1"/>
    <col min="1540" max="1540" width="10" style="192" customWidth="1"/>
    <col min="1541" max="1541" width="15" style="192" customWidth="1"/>
    <col min="1542" max="1543" width="11.625" style="192" customWidth="1"/>
    <col min="1544" max="1545" width="11.125" style="192" customWidth="1"/>
    <col min="1546" max="1546" width="11.625" style="192" customWidth="1"/>
    <col min="1547" max="1547" width="18.625" style="192" customWidth="1"/>
    <col min="1548" max="1792" width="9" style="192"/>
    <col min="1793" max="1793" width="6.125" style="192" customWidth="1"/>
    <col min="1794" max="1794" width="27.125" style="192" customWidth="1"/>
    <col min="1795" max="1795" width="8.625" style="192" customWidth="1"/>
    <col min="1796" max="1796" width="10" style="192" customWidth="1"/>
    <col min="1797" max="1797" width="15" style="192" customWidth="1"/>
    <col min="1798" max="1799" width="11.625" style="192" customWidth="1"/>
    <col min="1800" max="1801" width="11.125" style="192" customWidth="1"/>
    <col min="1802" max="1802" width="11.625" style="192" customWidth="1"/>
    <col min="1803" max="1803" width="18.625" style="192" customWidth="1"/>
    <col min="1804" max="2048" width="9" style="192"/>
    <col min="2049" max="2049" width="6.125" style="192" customWidth="1"/>
    <col min="2050" max="2050" width="27.125" style="192" customWidth="1"/>
    <col min="2051" max="2051" width="8.625" style="192" customWidth="1"/>
    <col min="2052" max="2052" width="10" style="192" customWidth="1"/>
    <col min="2053" max="2053" width="15" style="192" customWidth="1"/>
    <col min="2054" max="2055" width="11.625" style="192" customWidth="1"/>
    <col min="2056" max="2057" width="11.125" style="192" customWidth="1"/>
    <col min="2058" max="2058" width="11.625" style="192" customWidth="1"/>
    <col min="2059" max="2059" width="18.625" style="192" customWidth="1"/>
    <col min="2060" max="2304" width="9" style="192"/>
    <col min="2305" max="2305" width="6.125" style="192" customWidth="1"/>
    <col min="2306" max="2306" width="27.125" style="192" customWidth="1"/>
    <col min="2307" max="2307" width="8.625" style="192" customWidth="1"/>
    <col min="2308" max="2308" width="10" style="192" customWidth="1"/>
    <col min="2309" max="2309" width="15" style="192" customWidth="1"/>
    <col min="2310" max="2311" width="11.625" style="192" customWidth="1"/>
    <col min="2312" max="2313" width="11.125" style="192" customWidth="1"/>
    <col min="2314" max="2314" width="11.625" style="192" customWidth="1"/>
    <col min="2315" max="2315" width="18.625" style="192" customWidth="1"/>
    <col min="2316" max="2560" width="9" style="192"/>
    <col min="2561" max="2561" width="6.125" style="192" customWidth="1"/>
    <col min="2562" max="2562" width="27.125" style="192" customWidth="1"/>
    <col min="2563" max="2563" width="8.625" style="192" customWidth="1"/>
    <col min="2564" max="2564" width="10" style="192" customWidth="1"/>
    <col min="2565" max="2565" width="15" style="192" customWidth="1"/>
    <col min="2566" max="2567" width="11.625" style="192" customWidth="1"/>
    <col min="2568" max="2569" width="11.125" style="192" customWidth="1"/>
    <col min="2570" max="2570" width="11.625" style="192" customWidth="1"/>
    <col min="2571" max="2571" width="18.625" style="192" customWidth="1"/>
    <col min="2572" max="2816" width="9" style="192"/>
    <col min="2817" max="2817" width="6.125" style="192" customWidth="1"/>
    <col min="2818" max="2818" width="27.125" style="192" customWidth="1"/>
    <col min="2819" max="2819" width="8.625" style="192" customWidth="1"/>
    <col min="2820" max="2820" width="10" style="192" customWidth="1"/>
    <col min="2821" max="2821" width="15" style="192" customWidth="1"/>
    <col min="2822" max="2823" width="11.625" style="192" customWidth="1"/>
    <col min="2824" max="2825" width="11.125" style="192" customWidth="1"/>
    <col min="2826" max="2826" width="11.625" style="192" customWidth="1"/>
    <col min="2827" max="2827" width="18.625" style="192" customWidth="1"/>
    <col min="2828" max="3072" width="9" style="192"/>
    <col min="3073" max="3073" width="6.125" style="192" customWidth="1"/>
    <col min="3074" max="3074" width="27.125" style="192" customWidth="1"/>
    <col min="3075" max="3075" width="8.625" style="192" customWidth="1"/>
    <col min="3076" max="3076" width="10" style="192" customWidth="1"/>
    <col min="3077" max="3077" width="15" style="192" customWidth="1"/>
    <col min="3078" max="3079" width="11.625" style="192" customWidth="1"/>
    <col min="3080" max="3081" width="11.125" style="192" customWidth="1"/>
    <col min="3082" max="3082" width="11.625" style="192" customWidth="1"/>
    <col min="3083" max="3083" width="18.625" style="192" customWidth="1"/>
    <col min="3084" max="3328" width="9" style="192"/>
    <col min="3329" max="3329" width="6.125" style="192" customWidth="1"/>
    <col min="3330" max="3330" width="27.125" style="192" customWidth="1"/>
    <col min="3331" max="3331" width="8.625" style="192" customWidth="1"/>
    <col min="3332" max="3332" width="10" style="192" customWidth="1"/>
    <col min="3333" max="3333" width="15" style="192" customWidth="1"/>
    <col min="3334" max="3335" width="11.625" style="192" customWidth="1"/>
    <col min="3336" max="3337" width="11.125" style="192" customWidth="1"/>
    <col min="3338" max="3338" width="11.625" style="192" customWidth="1"/>
    <col min="3339" max="3339" width="18.625" style="192" customWidth="1"/>
    <col min="3340" max="3584" width="9" style="192"/>
    <col min="3585" max="3585" width="6.125" style="192" customWidth="1"/>
    <col min="3586" max="3586" width="27.125" style="192" customWidth="1"/>
    <col min="3587" max="3587" width="8.625" style="192" customWidth="1"/>
    <col min="3588" max="3588" width="10" style="192" customWidth="1"/>
    <col min="3589" max="3589" width="15" style="192" customWidth="1"/>
    <col min="3590" max="3591" width="11.625" style="192" customWidth="1"/>
    <col min="3592" max="3593" width="11.125" style="192" customWidth="1"/>
    <col min="3594" max="3594" width="11.625" style="192" customWidth="1"/>
    <col min="3595" max="3595" width="18.625" style="192" customWidth="1"/>
    <col min="3596" max="3840" width="9" style="192"/>
    <col min="3841" max="3841" width="6.125" style="192" customWidth="1"/>
    <col min="3842" max="3842" width="27.125" style="192" customWidth="1"/>
    <col min="3843" max="3843" width="8.625" style="192" customWidth="1"/>
    <col min="3844" max="3844" width="10" style="192" customWidth="1"/>
    <col min="3845" max="3845" width="15" style="192" customWidth="1"/>
    <col min="3846" max="3847" width="11.625" style="192" customWidth="1"/>
    <col min="3848" max="3849" width="11.125" style="192" customWidth="1"/>
    <col min="3850" max="3850" width="11.625" style="192" customWidth="1"/>
    <col min="3851" max="3851" width="18.625" style="192" customWidth="1"/>
    <col min="3852" max="4096" width="9" style="192"/>
    <col min="4097" max="4097" width="6.125" style="192" customWidth="1"/>
    <col min="4098" max="4098" width="27.125" style="192" customWidth="1"/>
    <col min="4099" max="4099" width="8.625" style="192" customWidth="1"/>
    <col min="4100" max="4100" width="10" style="192" customWidth="1"/>
    <col min="4101" max="4101" width="15" style="192" customWidth="1"/>
    <col min="4102" max="4103" width="11.625" style="192" customWidth="1"/>
    <col min="4104" max="4105" width="11.125" style="192" customWidth="1"/>
    <col min="4106" max="4106" width="11.625" style="192" customWidth="1"/>
    <col min="4107" max="4107" width="18.625" style="192" customWidth="1"/>
    <col min="4108" max="4352" width="9" style="192"/>
    <col min="4353" max="4353" width="6.125" style="192" customWidth="1"/>
    <col min="4354" max="4354" width="27.125" style="192" customWidth="1"/>
    <col min="4355" max="4355" width="8.625" style="192" customWidth="1"/>
    <col min="4356" max="4356" width="10" style="192" customWidth="1"/>
    <col min="4357" max="4357" width="15" style="192" customWidth="1"/>
    <col min="4358" max="4359" width="11.625" style="192" customWidth="1"/>
    <col min="4360" max="4361" width="11.125" style="192" customWidth="1"/>
    <col min="4362" max="4362" width="11.625" style="192" customWidth="1"/>
    <col min="4363" max="4363" width="18.625" style="192" customWidth="1"/>
    <col min="4364" max="4608" width="9" style="192"/>
    <col min="4609" max="4609" width="6.125" style="192" customWidth="1"/>
    <col min="4610" max="4610" width="27.125" style="192" customWidth="1"/>
    <col min="4611" max="4611" width="8.625" style="192" customWidth="1"/>
    <col min="4612" max="4612" width="10" style="192" customWidth="1"/>
    <col min="4613" max="4613" width="15" style="192" customWidth="1"/>
    <col min="4614" max="4615" width="11.625" style="192" customWidth="1"/>
    <col min="4616" max="4617" width="11.125" style="192" customWidth="1"/>
    <col min="4618" max="4618" width="11.625" style="192" customWidth="1"/>
    <col min="4619" max="4619" width="18.625" style="192" customWidth="1"/>
    <col min="4620" max="4864" width="9" style="192"/>
    <col min="4865" max="4865" width="6.125" style="192" customWidth="1"/>
    <col min="4866" max="4866" width="27.125" style="192" customWidth="1"/>
    <col min="4867" max="4867" width="8.625" style="192" customWidth="1"/>
    <col min="4868" max="4868" width="10" style="192" customWidth="1"/>
    <col min="4869" max="4869" width="15" style="192" customWidth="1"/>
    <col min="4870" max="4871" width="11.625" style="192" customWidth="1"/>
    <col min="4872" max="4873" width="11.125" style="192" customWidth="1"/>
    <col min="4874" max="4874" width="11.625" style="192" customWidth="1"/>
    <col min="4875" max="4875" width="18.625" style="192" customWidth="1"/>
    <col min="4876" max="5120" width="9" style="192"/>
    <col min="5121" max="5121" width="6.125" style="192" customWidth="1"/>
    <col min="5122" max="5122" width="27.125" style="192" customWidth="1"/>
    <col min="5123" max="5123" width="8.625" style="192" customWidth="1"/>
    <col min="5124" max="5124" width="10" style="192" customWidth="1"/>
    <col min="5125" max="5125" width="15" style="192" customWidth="1"/>
    <col min="5126" max="5127" width="11.625" style="192" customWidth="1"/>
    <col min="5128" max="5129" width="11.125" style="192" customWidth="1"/>
    <col min="5130" max="5130" width="11.625" style="192" customWidth="1"/>
    <col min="5131" max="5131" width="18.625" style="192" customWidth="1"/>
    <col min="5132" max="5376" width="9" style="192"/>
    <col min="5377" max="5377" width="6.125" style="192" customWidth="1"/>
    <col min="5378" max="5378" width="27.125" style="192" customWidth="1"/>
    <col min="5379" max="5379" width="8.625" style="192" customWidth="1"/>
    <col min="5380" max="5380" width="10" style="192" customWidth="1"/>
    <col min="5381" max="5381" width="15" style="192" customWidth="1"/>
    <col min="5382" max="5383" width="11.625" style="192" customWidth="1"/>
    <col min="5384" max="5385" width="11.125" style="192" customWidth="1"/>
    <col min="5386" max="5386" width="11.625" style="192" customWidth="1"/>
    <col min="5387" max="5387" width="18.625" style="192" customWidth="1"/>
    <col min="5388" max="5632" width="9" style="192"/>
    <col min="5633" max="5633" width="6.125" style="192" customWidth="1"/>
    <col min="5634" max="5634" width="27.125" style="192" customWidth="1"/>
    <col min="5635" max="5635" width="8.625" style="192" customWidth="1"/>
    <col min="5636" max="5636" width="10" style="192" customWidth="1"/>
    <col min="5637" max="5637" width="15" style="192" customWidth="1"/>
    <col min="5638" max="5639" width="11.625" style="192" customWidth="1"/>
    <col min="5640" max="5641" width="11.125" style="192" customWidth="1"/>
    <col min="5642" max="5642" width="11.625" style="192" customWidth="1"/>
    <col min="5643" max="5643" width="18.625" style="192" customWidth="1"/>
    <col min="5644" max="5888" width="9" style="192"/>
    <col min="5889" max="5889" width="6.125" style="192" customWidth="1"/>
    <col min="5890" max="5890" width="27.125" style="192" customWidth="1"/>
    <col min="5891" max="5891" width="8.625" style="192" customWidth="1"/>
    <col min="5892" max="5892" width="10" style="192" customWidth="1"/>
    <col min="5893" max="5893" width="15" style="192" customWidth="1"/>
    <col min="5894" max="5895" width="11.625" style="192" customWidth="1"/>
    <col min="5896" max="5897" width="11.125" style="192" customWidth="1"/>
    <col min="5898" max="5898" width="11.625" style="192" customWidth="1"/>
    <col min="5899" max="5899" width="18.625" style="192" customWidth="1"/>
    <col min="5900" max="6144" width="9" style="192"/>
    <col min="6145" max="6145" width="6.125" style="192" customWidth="1"/>
    <col min="6146" max="6146" width="27.125" style="192" customWidth="1"/>
    <col min="6147" max="6147" width="8.625" style="192" customWidth="1"/>
    <col min="6148" max="6148" width="10" style="192" customWidth="1"/>
    <col min="6149" max="6149" width="15" style="192" customWidth="1"/>
    <col min="6150" max="6151" width="11.625" style="192" customWidth="1"/>
    <col min="6152" max="6153" width="11.125" style="192" customWidth="1"/>
    <col min="6154" max="6154" width="11.625" style="192" customWidth="1"/>
    <col min="6155" max="6155" width="18.625" style="192" customWidth="1"/>
    <col min="6156" max="6400" width="9" style="192"/>
    <col min="6401" max="6401" width="6.125" style="192" customWidth="1"/>
    <col min="6402" max="6402" width="27.125" style="192" customWidth="1"/>
    <col min="6403" max="6403" width="8.625" style="192" customWidth="1"/>
    <col min="6404" max="6404" width="10" style="192" customWidth="1"/>
    <col min="6405" max="6405" width="15" style="192" customWidth="1"/>
    <col min="6406" max="6407" width="11.625" style="192" customWidth="1"/>
    <col min="6408" max="6409" width="11.125" style="192" customWidth="1"/>
    <col min="6410" max="6410" width="11.625" style="192" customWidth="1"/>
    <col min="6411" max="6411" width="18.625" style="192" customWidth="1"/>
    <col min="6412" max="6656" width="9" style="192"/>
    <col min="6657" max="6657" width="6.125" style="192" customWidth="1"/>
    <col min="6658" max="6658" width="27.125" style="192" customWidth="1"/>
    <col min="6659" max="6659" width="8.625" style="192" customWidth="1"/>
    <col min="6660" max="6660" width="10" style="192" customWidth="1"/>
    <col min="6661" max="6661" width="15" style="192" customWidth="1"/>
    <col min="6662" max="6663" width="11.625" style="192" customWidth="1"/>
    <col min="6664" max="6665" width="11.125" style="192" customWidth="1"/>
    <col min="6666" max="6666" width="11.625" style="192" customWidth="1"/>
    <col min="6667" max="6667" width="18.625" style="192" customWidth="1"/>
    <col min="6668" max="6912" width="9" style="192"/>
    <col min="6913" max="6913" width="6.125" style="192" customWidth="1"/>
    <col min="6914" max="6914" width="27.125" style="192" customWidth="1"/>
    <col min="6915" max="6915" width="8.625" style="192" customWidth="1"/>
    <col min="6916" max="6916" width="10" style="192" customWidth="1"/>
    <col min="6917" max="6917" width="15" style="192" customWidth="1"/>
    <col min="6918" max="6919" width="11.625" style="192" customWidth="1"/>
    <col min="6920" max="6921" width="11.125" style="192" customWidth="1"/>
    <col min="6922" max="6922" width="11.625" style="192" customWidth="1"/>
    <col min="6923" max="6923" width="18.625" style="192" customWidth="1"/>
    <col min="6924" max="7168" width="9" style="192"/>
    <col min="7169" max="7169" width="6.125" style="192" customWidth="1"/>
    <col min="7170" max="7170" width="27.125" style="192" customWidth="1"/>
    <col min="7171" max="7171" width="8.625" style="192" customWidth="1"/>
    <col min="7172" max="7172" width="10" style="192" customWidth="1"/>
    <col min="7173" max="7173" width="15" style="192" customWidth="1"/>
    <col min="7174" max="7175" width="11.625" style="192" customWidth="1"/>
    <col min="7176" max="7177" width="11.125" style="192" customWidth="1"/>
    <col min="7178" max="7178" width="11.625" style="192" customWidth="1"/>
    <col min="7179" max="7179" width="18.625" style="192" customWidth="1"/>
    <col min="7180" max="7424" width="9" style="192"/>
    <col min="7425" max="7425" width="6.125" style="192" customWidth="1"/>
    <col min="7426" max="7426" width="27.125" style="192" customWidth="1"/>
    <col min="7427" max="7427" width="8.625" style="192" customWidth="1"/>
    <col min="7428" max="7428" width="10" style="192" customWidth="1"/>
    <col min="7429" max="7429" width="15" style="192" customWidth="1"/>
    <col min="7430" max="7431" width="11.625" style="192" customWidth="1"/>
    <col min="7432" max="7433" width="11.125" style="192" customWidth="1"/>
    <col min="7434" max="7434" width="11.625" style="192" customWidth="1"/>
    <col min="7435" max="7435" width="18.625" style="192" customWidth="1"/>
    <col min="7436" max="7680" width="9" style="192"/>
    <col min="7681" max="7681" width="6.125" style="192" customWidth="1"/>
    <col min="7682" max="7682" width="27.125" style="192" customWidth="1"/>
    <col min="7683" max="7683" width="8.625" style="192" customWidth="1"/>
    <col min="7684" max="7684" width="10" style="192" customWidth="1"/>
    <col min="7685" max="7685" width="15" style="192" customWidth="1"/>
    <col min="7686" max="7687" width="11.625" style="192" customWidth="1"/>
    <col min="7688" max="7689" width="11.125" style="192" customWidth="1"/>
    <col min="7690" max="7690" width="11.625" style="192" customWidth="1"/>
    <col min="7691" max="7691" width="18.625" style="192" customWidth="1"/>
    <col min="7692" max="7936" width="9" style="192"/>
    <col min="7937" max="7937" width="6.125" style="192" customWidth="1"/>
    <col min="7938" max="7938" width="27.125" style="192" customWidth="1"/>
    <col min="7939" max="7939" width="8.625" style="192" customWidth="1"/>
    <col min="7940" max="7940" width="10" style="192" customWidth="1"/>
    <col min="7941" max="7941" width="15" style="192" customWidth="1"/>
    <col min="7942" max="7943" width="11.625" style="192" customWidth="1"/>
    <col min="7944" max="7945" width="11.125" style="192" customWidth="1"/>
    <col min="7946" max="7946" width="11.625" style="192" customWidth="1"/>
    <col min="7947" max="7947" width="18.625" style="192" customWidth="1"/>
    <col min="7948" max="8192" width="9" style="192"/>
    <col min="8193" max="8193" width="6.125" style="192" customWidth="1"/>
    <col min="8194" max="8194" width="27.125" style="192" customWidth="1"/>
    <col min="8195" max="8195" width="8.625" style="192" customWidth="1"/>
    <col min="8196" max="8196" width="10" style="192" customWidth="1"/>
    <col min="8197" max="8197" width="15" style="192" customWidth="1"/>
    <col min="8198" max="8199" width="11.625" style="192" customWidth="1"/>
    <col min="8200" max="8201" width="11.125" style="192" customWidth="1"/>
    <col min="8202" max="8202" width="11.625" style="192" customWidth="1"/>
    <col min="8203" max="8203" width="18.625" style="192" customWidth="1"/>
    <col min="8204" max="8448" width="9" style="192"/>
    <col min="8449" max="8449" width="6.125" style="192" customWidth="1"/>
    <col min="8450" max="8450" width="27.125" style="192" customWidth="1"/>
    <col min="8451" max="8451" width="8.625" style="192" customWidth="1"/>
    <col min="8452" max="8452" width="10" style="192" customWidth="1"/>
    <col min="8453" max="8453" width="15" style="192" customWidth="1"/>
    <col min="8454" max="8455" width="11.625" style="192" customWidth="1"/>
    <col min="8456" max="8457" width="11.125" style="192" customWidth="1"/>
    <col min="8458" max="8458" width="11.625" style="192" customWidth="1"/>
    <col min="8459" max="8459" width="18.625" style="192" customWidth="1"/>
    <col min="8460" max="8704" width="9" style="192"/>
    <col min="8705" max="8705" width="6.125" style="192" customWidth="1"/>
    <col min="8706" max="8706" width="27.125" style="192" customWidth="1"/>
    <col min="8707" max="8707" width="8.625" style="192" customWidth="1"/>
    <col min="8708" max="8708" width="10" style="192" customWidth="1"/>
    <col min="8709" max="8709" width="15" style="192" customWidth="1"/>
    <col min="8710" max="8711" width="11.625" style="192" customWidth="1"/>
    <col min="8712" max="8713" width="11.125" style="192" customWidth="1"/>
    <col min="8714" max="8714" width="11.625" style="192" customWidth="1"/>
    <col min="8715" max="8715" width="18.625" style="192" customWidth="1"/>
    <col min="8716" max="8960" width="9" style="192"/>
    <col min="8961" max="8961" width="6.125" style="192" customWidth="1"/>
    <col min="8962" max="8962" width="27.125" style="192" customWidth="1"/>
    <col min="8963" max="8963" width="8.625" style="192" customWidth="1"/>
    <col min="8964" max="8964" width="10" style="192" customWidth="1"/>
    <col min="8965" max="8965" width="15" style="192" customWidth="1"/>
    <col min="8966" max="8967" width="11.625" style="192" customWidth="1"/>
    <col min="8968" max="8969" width="11.125" style="192" customWidth="1"/>
    <col min="8970" max="8970" width="11.625" style="192" customWidth="1"/>
    <col min="8971" max="8971" width="18.625" style="192" customWidth="1"/>
    <col min="8972" max="9216" width="9" style="192"/>
    <col min="9217" max="9217" width="6.125" style="192" customWidth="1"/>
    <col min="9218" max="9218" width="27.125" style="192" customWidth="1"/>
    <col min="9219" max="9219" width="8.625" style="192" customWidth="1"/>
    <col min="9220" max="9220" width="10" style="192" customWidth="1"/>
    <col min="9221" max="9221" width="15" style="192" customWidth="1"/>
    <col min="9222" max="9223" width="11.625" style="192" customWidth="1"/>
    <col min="9224" max="9225" width="11.125" style="192" customWidth="1"/>
    <col min="9226" max="9226" width="11.625" style="192" customWidth="1"/>
    <col min="9227" max="9227" width="18.625" style="192" customWidth="1"/>
    <col min="9228" max="9472" width="9" style="192"/>
    <col min="9473" max="9473" width="6.125" style="192" customWidth="1"/>
    <col min="9474" max="9474" width="27.125" style="192" customWidth="1"/>
    <col min="9475" max="9475" width="8.625" style="192" customWidth="1"/>
    <col min="9476" max="9476" width="10" style="192" customWidth="1"/>
    <col min="9477" max="9477" width="15" style="192" customWidth="1"/>
    <col min="9478" max="9479" width="11.625" style="192" customWidth="1"/>
    <col min="9480" max="9481" width="11.125" style="192" customWidth="1"/>
    <col min="9482" max="9482" width="11.625" style="192" customWidth="1"/>
    <col min="9483" max="9483" width="18.625" style="192" customWidth="1"/>
    <col min="9484" max="9728" width="9" style="192"/>
    <col min="9729" max="9729" width="6.125" style="192" customWidth="1"/>
    <col min="9730" max="9730" width="27.125" style="192" customWidth="1"/>
    <col min="9731" max="9731" width="8.625" style="192" customWidth="1"/>
    <col min="9732" max="9732" width="10" style="192" customWidth="1"/>
    <col min="9733" max="9733" width="15" style="192" customWidth="1"/>
    <col min="9734" max="9735" width="11.625" style="192" customWidth="1"/>
    <col min="9736" max="9737" width="11.125" style="192" customWidth="1"/>
    <col min="9738" max="9738" width="11.625" style="192" customWidth="1"/>
    <col min="9739" max="9739" width="18.625" style="192" customWidth="1"/>
    <col min="9740" max="9984" width="9" style="192"/>
    <col min="9985" max="9985" width="6.125" style="192" customWidth="1"/>
    <col min="9986" max="9986" width="27.125" style="192" customWidth="1"/>
    <col min="9987" max="9987" width="8.625" style="192" customWidth="1"/>
    <col min="9988" max="9988" width="10" style="192" customWidth="1"/>
    <col min="9989" max="9989" width="15" style="192" customWidth="1"/>
    <col min="9990" max="9991" width="11.625" style="192" customWidth="1"/>
    <col min="9992" max="9993" width="11.125" style="192" customWidth="1"/>
    <col min="9994" max="9994" width="11.625" style="192" customWidth="1"/>
    <col min="9995" max="9995" width="18.625" style="192" customWidth="1"/>
    <col min="9996" max="10240" width="9" style="192"/>
    <col min="10241" max="10241" width="6.125" style="192" customWidth="1"/>
    <col min="10242" max="10242" width="27.125" style="192" customWidth="1"/>
    <col min="10243" max="10243" width="8.625" style="192" customWidth="1"/>
    <col min="10244" max="10244" width="10" style="192" customWidth="1"/>
    <col min="10245" max="10245" width="15" style="192" customWidth="1"/>
    <col min="10246" max="10247" width="11.625" style="192" customWidth="1"/>
    <col min="10248" max="10249" width="11.125" style="192" customWidth="1"/>
    <col min="10250" max="10250" width="11.625" style="192" customWidth="1"/>
    <col min="10251" max="10251" width="18.625" style="192" customWidth="1"/>
    <col min="10252" max="10496" width="9" style="192"/>
    <col min="10497" max="10497" width="6.125" style="192" customWidth="1"/>
    <col min="10498" max="10498" width="27.125" style="192" customWidth="1"/>
    <col min="10499" max="10499" width="8.625" style="192" customWidth="1"/>
    <col min="10500" max="10500" width="10" style="192" customWidth="1"/>
    <col min="10501" max="10501" width="15" style="192" customWidth="1"/>
    <col min="10502" max="10503" width="11.625" style="192" customWidth="1"/>
    <col min="10504" max="10505" width="11.125" style="192" customWidth="1"/>
    <col min="10506" max="10506" width="11.625" style="192" customWidth="1"/>
    <col min="10507" max="10507" width="18.625" style="192" customWidth="1"/>
    <col min="10508" max="10752" width="9" style="192"/>
    <col min="10753" max="10753" width="6.125" style="192" customWidth="1"/>
    <col min="10754" max="10754" width="27.125" style="192" customWidth="1"/>
    <col min="10755" max="10755" width="8.625" style="192" customWidth="1"/>
    <col min="10756" max="10756" width="10" style="192" customWidth="1"/>
    <col min="10757" max="10757" width="15" style="192" customWidth="1"/>
    <col min="10758" max="10759" width="11.625" style="192" customWidth="1"/>
    <col min="10760" max="10761" width="11.125" style="192" customWidth="1"/>
    <col min="10762" max="10762" width="11.625" style="192" customWidth="1"/>
    <col min="10763" max="10763" width="18.625" style="192" customWidth="1"/>
    <col min="10764" max="11008" width="9" style="192"/>
    <col min="11009" max="11009" width="6.125" style="192" customWidth="1"/>
    <col min="11010" max="11010" width="27.125" style="192" customWidth="1"/>
    <col min="11011" max="11011" width="8.625" style="192" customWidth="1"/>
    <col min="11012" max="11012" width="10" style="192" customWidth="1"/>
    <col min="11013" max="11013" width="15" style="192" customWidth="1"/>
    <col min="11014" max="11015" width="11.625" style="192" customWidth="1"/>
    <col min="11016" max="11017" width="11.125" style="192" customWidth="1"/>
    <col min="11018" max="11018" width="11.625" style="192" customWidth="1"/>
    <col min="11019" max="11019" width="18.625" style="192" customWidth="1"/>
    <col min="11020" max="11264" width="9" style="192"/>
    <col min="11265" max="11265" width="6.125" style="192" customWidth="1"/>
    <col min="11266" max="11266" width="27.125" style="192" customWidth="1"/>
    <col min="11267" max="11267" width="8.625" style="192" customWidth="1"/>
    <col min="11268" max="11268" width="10" style="192" customWidth="1"/>
    <col min="11269" max="11269" width="15" style="192" customWidth="1"/>
    <col min="11270" max="11271" width="11.625" style="192" customWidth="1"/>
    <col min="11272" max="11273" width="11.125" style="192" customWidth="1"/>
    <col min="11274" max="11274" width="11.625" style="192" customWidth="1"/>
    <col min="11275" max="11275" width="18.625" style="192" customWidth="1"/>
    <col min="11276" max="11520" width="9" style="192"/>
    <col min="11521" max="11521" width="6.125" style="192" customWidth="1"/>
    <col min="11522" max="11522" width="27.125" style="192" customWidth="1"/>
    <col min="11523" max="11523" width="8.625" style="192" customWidth="1"/>
    <col min="11524" max="11524" width="10" style="192" customWidth="1"/>
    <col min="11525" max="11525" width="15" style="192" customWidth="1"/>
    <col min="11526" max="11527" width="11.625" style="192" customWidth="1"/>
    <col min="11528" max="11529" width="11.125" style="192" customWidth="1"/>
    <col min="11530" max="11530" width="11.625" style="192" customWidth="1"/>
    <col min="11531" max="11531" width="18.625" style="192" customWidth="1"/>
    <col min="11532" max="11776" width="9" style="192"/>
    <col min="11777" max="11777" width="6.125" style="192" customWidth="1"/>
    <col min="11778" max="11778" width="27.125" style="192" customWidth="1"/>
    <col min="11779" max="11779" width="8.625" style="192" customWidth="1"/>
    <col min="11780" max="11780" width="10" style="192" customWidth="1"/>
    <col min="11781" max="11781" width="15" style="192" customWidth="1"/>
    <col min="11782" max="11783" width="11.625" style="192" customWidth="1"/>
    <col min="11784" max="11785" width="11.125" style="192" customWidth="1"/>
    <col min="11786" max="11786" width="11.625" style="192" customWidth="1"/>
    <col min="11787" max="11787" width="18.625" style="192" customWidth="1"/>
    <col min="11788" max="12032" width="9" style="192"/>
    <col min="12033" max="12033" width="6.125" style="192" customWidth="1"/>
    <col min="12034" max="12034" width="27.125" style="192" customWidth="1"/>
    <col min="12035" max="12035" width="8.625" style="192" customWidth="1"/>
    <col min="12036" max="12036" width="10" style="192" customWidth="1"/>
    <col min="12037" max="12037" width="15" style="192" customWidth="1"/>
    <col min="12038" max="12039" width="11.625" style="192" customWidth="1"/>
    <col min="12040" max="12041" width="11.125" style="192" customWidth="1"/>
    <col min="12042" max="12042" width="11.625" style="192" customWidth="1"/>
    <col min="12043" max="12043" width="18.625" style="192" customWidth="1"/>
    <col min="12044" max="12288" width="9" style="192"/>
    <col min="12289" max="12289" width="6.125" style="192" customWidth="1"/>
    <col min="12290" max="12290" width="27.125" style="192" customWidth="1"/>
    <col min="12291" max="12291" width="8.625" style="192" customWidth="1"/>
    <col min="12292" max="12292" width="10" style="192" customWidth="1"/>
    <col min="12293" max="12293" width="15" style="192" customWidth="1"/>
    <col min="12294" max="12295" width="11.625" style="192" customWidth="1"/>
    <col min="12296" max="12297" width="11.125" style="192" customWidth="1"/>
    <col min="12298" max="12298" width="11.625" style="192" customWidth="1"/>
    <col min="12299" max="12299" width="18.625" style="192" customWidth="1"/>
    <col min="12300" max="12544" width="9" style="192"/>
    <col min="12545" max="12545" width="6.125" style="192" customWidth="1"/>
    <col min="12546" max="12546" width="27.125" style="192" customWidth="1"/>
    <col min="12547" max="12547" width="8.625" style="192" customWidth="1"/>
    <col min="12548" max="12548" width="10" style="192" customWidth="1"/>
    <col min="12549" max="12549" width="15" style="192" customWidth="1"/>
    <col min="12550" max="12551" width="11.625" style="192" customWidth="1"/>
    <col min="12552" max="12553" width="11.125" style="192" customWidth="1"/>
    <col min="12554" max="12554" width="11.625" style="192" customWidth="1"/>
    <col min="12555" max="12555" width="18.625" style="192" customWidth="1"/>
    <col min="12556" max="12800" width="9" style="192"/>
    <col min="12801" max="12801" width="6.125" style="192" customWidth="1"/>
    <col min="12802" max="12802" width="27.125" style="192" customWidth="1"/>
    <col min="12803" max="12803" width="8.625" style="192" customWidth="1"/>
    <col min="12804" max="12804" width="10" style="192" customWidth="1"/>
    <col min="12805" max="12805" width="15" style="192" customWidth="1"/>
    <col min="12806" max="12807" width="11.625" style="192" customWidth="1"/>
    <col min="12808" max="12809" width="11.125" style="192" customWidth="1"/>
    <col min="12810" max="12810" width="11.625" style="192" customWidth="1"/>
    <col min="12811" max="12811" width="18.625" style="192" customWidth="1"/>
    <col min="12812" max="13056" width="9" style="192"/>
    <col min="13057" max="13057" width="6.125" style="192" customWidth="1"/>
    <col min="13058" max="13058" width="27.125" style="192" customWidth="1"/>
    <col min="13059" max="13059" width="8.625" style="192" customWidth="1"/>
    <col min="13060" max="13060" width="10" style="192" customWidth="1"/>
    <col min="13061" max="13061" width="15" style="192" customWidth="1"/>
    <col min="13062" max="13063" width="11.625" style="192" customWidth="1"/>
    <col min="13064" max="13065" width="11.125" style="192" customWidth="1"/>
    <col min="13066" max="13066" width="11.625" style="192" customWidth="1"/>
    <col min="13067" max="13067" width="18.625" style="192" customWidth="1"/>
    <col min="13068" max="13312" width="9" style="192"/>
    <col min="13313" max="13313" width="6.125" style="192" customWidth="1"/>
    <col min="13314" max="13314" width="27.125" style="192" customWidth="1"/>
    <col min="13315" max="13315" width="8.625" style="192" customWidth="1"/>
    <col min="13316" max="13316" width="10" style="192" customWidth="1"/>
    <col min="13317" max="13317" width="15" style="192" customWidth="1"/>
    <col min="13318" max="13319" width="11.625" style="192" customWidth="1"/>
    <col min="13320" max="13321" width="11.125" style="192" customWidth="1"/>
    <col min="13322" max="13322" width="11.625" style="192" customWidth="1"/>
    <col min="13323" max="13323" width="18.625" style="192" customWidth="1"/>
    <col min="13324" max="13568" width="9" style="192"/>
    <col min="13569" max="13569" width="6.125" style="192" customWidth="1"/>
    <col min="13570" max="13570" width="27.125" style="192" customWidth="1"/>
    <col min="13571" max="13571" width="8.625" style="192" customWidth="1"/>
    <col min="13572" max="13572" width="10" style="192" customWidth="1"/>
    <col min="13573" max="13573" width="15" style="192" customWidth="1"/>
    <col min="13574" max="13575" width="11.625" style="192" customWidth="1"/>
    <col min="13576" max="13577" width="11.125" style="192" customWidth="1"/>
    <col min="13578" max="13578" width="11.625" style="192" customWidth="1"/>
    <col min="13579" max="13579" width="18.625" style="192" customWidth="1"/>
    <col min="13580" max="13824" width="9" style="192"/>
    <col min="13825" max="13825" width="6.125" style="192" customWidth="1"/>
    <col min="13826" max="13826" width="27.125" style="192" customWidth="1"/>
    <col min="13827" max="13827" width="8.625" style="192" customWidth="1"/>
    <col min="13828" max="13828" width="10" style="192" customWidth="1"/>
    <col min="13829" max="13829" width="15" style="192" customWidth="1"/>
    <col min="13830" max="13831" width="11.625" style="192" customWidth="1"/>
    <col min="13832" max="13833" width="11.125" style="192" customWidth="1"/>
    <col min="13834" max="13834" width="11.625" style="192" customWidth="1"/>
    <col min="13835" max="13835" width="18.625" style="192" customWidth="1"/>
    <col min="13836" max="14080" width="9" style="192"/>
    <col min="14081" max="14081" width="6.125" style="192" customWidth="1"/>
    <col min="14082" max="14082" width="27.125" style="192" customWidth="1"/>
    <col min="14083" max="14083" width="8.625" style="192" customWidth="1"/>
    <col min="14084" max="14084" width="10" style="192" customWidth="1"/>
    <col min="14085" max="14085" width="15" style="192" customWidth="1"/>
    <col min="14086" max="14087" width="11.625" style="192" customWidth="1"/>
    <col min="14088" max="14089" width="11.125" style="192" customWidth="1"/>
    <col min="14090" max="14090" width="11.625" style="192" customWidth="1"/>
    <col min="14091" max="14091" width="18.625" style="192" customWidth="1"/>
    <col min="14092" max="14336" width="9" style="192"/>
    <col min="14337" max="14337" width="6.125" style="192" customWidth="1"/>
    <col min="14338" max="14338" width="27.125" style="192" customWidth="1"/>
    <col min="14339" max="14339" width="8.625" style="192" customWidth="1"/>
    <col min="14340" max="14340" width="10" style="192" customWidth="1"/>
    <col min="14341" max="14341" width="15" style="192" customWidth="1"/>
    <col min="14342" max="14343" width="11.625" style="192" customWidth="1"/>
    <col min="14344" max="14345" width="11.125" style="192" customWidth="1"/>
    <col min="14346" max="14346" width="11.625" style="192" customWidth="1"/>
    <col min="14347" max="14347" width="18.625" style="192" customWidth="1"/>
    <col min="14348" max="14592" width="9" style="192"/>
    <col min="14593" max="14593" width="6.125" style="192" customWidth="1"/>
    <col min="14594" max="14594" width="27.125" style="192" customWidth="1"/>
    <col min="14595" max="14595" width="8.625" style="192" customWidth="1"/>
    <col min="14596" max="14596" width="10" style="192" customWidth="1"/>
    <col min="14597" max="14597" width="15" style="192" customWidth="1"/>
    <col min="14598" max="14599" width="11.625" style="192" customWidth="1"/>
    <col min="14600" max="14601" width="11.125" style="192" customWidth="1"/>
    <col min="14602" max="14602" width="11.625" style="192" customWidth="1"/>
    <col min="14603" max="14603" width="18.625" style="192" customWidth="1"/>
    <col min="14604" max="14848" width="9" style="192"/>
    <col min="14849" max="14849" width="6.125" style="192" customWidth="1"/>
    <col min="14850" max="14850" width="27.125" style="192" customWidth="1"/>
    <col min="14851" max="14851" width="8.625" style="192" customWidth="1"/>
    <col min="14852" max="14852" width="10" style="192" customWidth="1"/>
    <col min="14853" max="14853" width="15" style="192" customWidth="1"/>
    <col min="14854" max="14855" width="11.625" style="192" customWidth="1"/>
    <col min="14856" max="14857" width="11.125" style="192" customWidth="1"/>
    <col min="14858" max="14858" width="11.625" style="192" customWidth="1"/>
    <col min="14859" max="14859" width="18.625" style="192" customWidth="1"/>
    <col min="14860" max="15104" width="9" style="192"/>
    <col min="15105" max="15105" width="6.125" style="192" customWidth="1"/>
    <col min="15106" max="15106" width="27.125" style="192" customWidth="1"/>
    <col min="15107" max="15107" width="8.625" style="192" customWidth="1"/>
    <col min="15108" max="15108" width="10" style="192" customWidth="1"/>
    <col min="15109" max="15109" width="15" style="192" customWidth="1"/>
    <col min="15110" max="15111" width="11.625" style="192" customWidth="1"/>
    <col min="15112" max="15113" width="11.125" style="192" customWidth="1"/>
    <col min="15114" max="15114" width="11.625" style="192" customWidth="1"/>
    <col min="15115" max="15115" width="18.625" style="192" customWidth="1"/>
    <col min="15116" max="15360" width="9" style="192"/>
    <col min="15361" max="15361" width="6.125" style="192" customWidth="1"/>
    <col min="15362" max="15362" width="27.125" style="192" customWidth="1"/>
    <col min="15363" max="15363" width="8.625" style="192" customWidth="1"/>
    <col min="15364" max="15364" width="10" style="192" customWidth="1"/>
    <col min="15365" max="15365" width="15" style="192" customWidth="1"/>
    <col min="15366" max="15367" width="11.625" style="192" customWidth="1"/>
    <col min="15368" max="15369" width="11.125" style="192" customWidth="1"/>
    <col min="15370" max="15370" width="11.625" style="192" customWidth="1"/>
    <col min="15371" max="15371" width="18.625" style="192" customWidth="1"/>
    <col min="15372" max="15616" width="9" style="192"/>
    <col min="15617" max="15617" width="6.125" style="192" customWidth="1"/>
    <col min="15618" max="15618" width="27.125" style="192" customWidth="1"/>
    <col min="15619" max="15619" width="8.625" style="192" customWidth="1"/>
    <col min="15620" max="15620" width="10" style="192" customWidth="1"/>
    <col min="15621" max="15621" width="15" style="192" customWidth="1"/>
    <col min="15622" max="15623" width="11.625" style="192" customWidth="1"/>
    <col min="15624" max="15625" width="11.125" style="192" customWidth="1"/>
    <col min="15626" max="15626" width="11.625" style="192" customWidth="1"/>
    <col min="15627" max="15627" width="18.625" style="192" customWidth="1"/>
    <col min="15628" max="15872" width="9" style="192"/>
    <col min="15873" max="15873" width="6.125" style="192" customWidth="1"/>
    <col min="15874" max="15874" width="27.125" style="192" customWidth="1"/>
    <col min="15875" max="15875" width="8.625" style="192" customWidth="1"/>
    <col min="15876" max="15876" width="10" style="192" customWidth="1"/>
    <col min="15877" max="15877" width="15" style="192" customWidth="1"/>
    <col min="15878" max="15879" width="11.625" style="192" customWidth="1"/>
    <col min="15880" max="15881" width="11.125" style="192" customWidth="1"/>
    <col min="15882" max="15882" width="11.625" style="192" customWidth="1"/>
    <col min="15883" max="15883" width="18.625" style="192" customWidth="1"/>
    <col min="15884" max="16128" width="9" style="192"/>
    <col min="16129" max="16129" width="6.125" style="192" customWidth="1"/>
    <col min="16130" max="16130" width="27.125" style="192" customWidth="1"/>
    <col min="16131" max="16131" width="8.625" style="192" customWidth="1"/>
    <col min="16132" max="16132" width="10" style="192" customWidth="1"/>
    <col min="16133" max="16133" width="15" style="192" customWidth="1"/>
    <col min="16134" max="16135" width="11.625" style="192" customWidth="1"/>
    <col min="16136" max="16137" width="11.125" style="192" customWidth="1"/>
    <col min="16138" max="16138" width="11.625" style="192" customWidth="1"/>
    <col min="16139" max="16139" width="18.625" style="192" customWidth="1"/>
    <col min="16140" max="16384" width="9" style="192"/>
  </cols>
  <sheetData>
    <row r="1" spans="1:11" ht="14.25" x14ac:dyDescent="0.15">
      <c r="A1" s="191"/>
    </row>
    <row r="2" spans="1:11" ht="21" x14ac:dyDescent="0.15">
      <c r="A2" s="618" t="s">
        <v>160</v>
      </c>
      <c r="B2" s="618"/>
      <c r="C2" s="618"/>
      <c r="D2" s="618"/>
      <c r="E2" s="618"/>
      <c r="F2" s="618"/>
      <c r="G2" s="618"/>
      <c r="H2" s="618"/>
      <c r="I2" s="618"/>
      <c r="J2" s="618"/>
      <c r="K2" s="618"/>
    </row>
    <row r="3" spans="1:11" ht="21" customHeight="1" x14ac:dyDescent="0.15">
      <c r="B3" s="193"/>
    </row>
    <row r="4" spans="1:11" ht="22.5" customHeight="1" x14ac:dyDescent="0.15">
      <c r="H4" s="194" t="s">
        <v>82</v>
      </c>
      <c r="I4" s="616"/>
      <c r="J4" s="619"/>
      <c r="K4" s="617"/>
    </row>
    <row r="5" spans="1:11" ht="22.5" customHeight="1" x14ac:dyDescent="0.15">
      <c r="H5" s="194" t="s">
        <v>73</v>
      </c>
      <c r="I5" s="616"/>
      <c r="J5" s="619"/>
      <c r="K5" s="617"/>
    </row>
    <row r="6" spans="1:11" ht="22.5" customHeight="1" x14ac:dyDescent="0.15">
      <c r="H6" s="194" t="s">
        <v>161</v>
      </c>
      <c r="I6" s="620"/>
      <c r="J6" s="621"/>
      <c r="K6" s="622"/>
    </row>
    <row r="7" spans="1:11" ht="22.5" customHeight="1" x14ac:dyDescent="0.15"/>
    <row r="8" spans="1:11" ht="27.75" customHeight="1" x14ac:dyDescent="0.15">
      <c r="A8" s="194" t="s">
        <v>162</v>
      </c>
      <c r="B8" s="194" t="s">
        <v>163</v>
      </c>
      <c r="C8" s="194" t="s">
        <v>164</v>
      </c>
      <c r="D8" s="194" t="s">
        <v>165</v>
      </c>
      <c r="E8" s="194" t="s">
        <v>166</v>
      </c>
      <c r="F8" s="194" t="s">
        <v>167</v>
      </c>
      <c r="G8" s="195" t="s">
        <v>168</v>
      </c>
      <c r="H8" s="616" t="s">
        <v>169</v>
      </c>
      <c r="I8" s="617"/>
      <c r="J8" s="194" t="s">
        <v>17</v>
      </c>
      <c r="K8" s="194" t="s">
        <v>170</v>
      </c>
    </row>
    <row r="9" spans="1:11" ht="27.75" customHeight="1" x14ac:dyDescent="0.15">
      <c r="A9" s="194">
        <v>1</v>
      </c>
      <c r="B9" s="194"/>
      <c r="C9" s="194"/>
      <c r="D9" s="194"/>
      <c r="E9" s="194"/>
      <c r="F9" s="194"/>
      <c r="G9" s="195"/>
      <c r="H9" s="616"/>
      <c r="I9" s="617"/>
      <c r="J9" s="194"/>
      <c r="K9" s="196"/>
    </row>
    <row r="10" spans="1:11" ht="27.75" customHeight="1" x14ac:dyDescent="0.15">
      <c r="A10" s="194">
        <v>2</v>
      </c>
      <c r="B10" s="194"/>
      <c r="C10" s="194"/>
      <c r="D10" s="194"/>
      <c r="E10" s="194"/>
      <c r="F10" s="194"/>
      <c r="G10" s="195"/>
      <c r="H10" s="616"/>
      <c r="I10" s="617"/>
      <c r="J10" s="194"/>
      <c r="K10" s="196"/>
    </row>
    <row r="11" spans="1:11" ht="27.75" customHeight="1" x14ac:dyDescent="0.15">
      <c r="A11" s="194">
        <v>3</v>
      </c>
      <c r="B11" s="194"/>
      <c r="C11" s="194"/>
      <c r="D11" s="194"/>
      <c r="E11" s="194"/>
      <c r="F11" s="194"/>
      <c r="G11" s="195"/>
      <c r="H11" s="616"/>
      <c r="I11" s="617"/>
      <c r="J11" s="194"/>
      <c r="K11" s="196"/>
    </row>
    <row r="12" spans="1:11" ht="27.75" customHeight="1" x14ac:dyDescent="0.15">
      <c r="A12" s="194">
        <v>4</v>
      </c>
      <c r="B12" s="194"/>
      <c r="C12" s="194"/>
      <c r="D12" s="194"/>
      <c r="E12" s="194"/>
      <c r="F12" s="194"/>
      <c r="G12" s="195"/>
      <c r="H12" s="616"/>
      <c r="I12" s="617"/>
      <c r="J12" s="194"/>
      <c r="K12" s="196"/>
    </row>
    <row r="13" spans="1:11" ht="27.75" customHeight="1" x14ac:dyDescent="0.15">
      <c r="A13" s="194">
        <v>5</v>
      </c>
      <c r="B13" s="194"/>
      <c r="C13" s="194"/>
      <c r="D13" s="194"/>
      <c r="E13" s="194"/>
      <c r="F13" s="194"/>
      <c r="G13" s="195"/>
      <c r="H13" s="616"/>
      <c r="I13" s="617"/>
      <c r="J13" s="194"/>
      <c r="K13" s="196"/>
    </row>
    <row r="14" spans="1:11" ht="27.75" customHeight="1" x14ac:dyDescent="0.15">
      <c r="A14" s="194">
        <v>6</v>
      </c>
      <c r="B14" s="194"/>
      <c r="C14" s="194"/>
      <c r="D14" s="194"/>
      <c r="E14" s="194"/>
      <c r="F14" s="194"/>
      <c r="G14" s="195"/>
      <c r="H14" s="616"/>
      <c r="I14" s="617"/>
      <c r="J14" s="194"/>
      <c r="K14" s="196"/>
    </row>
    <row r="15" spans="1:11" ht="27.75" customHeight="1" x14ac:dyDescent="0.15">
      <c r="A15" s="194">
        <v>7</v>
      </c>
      <c r="B15" s="194"/>
      <c r="C15" s="194"/>
      <c r="D15" s="194"/>
      <c r="E15" s="194"/>
      <c r="F15" s="194"/>
      <c r="G15" s="195"/>
      <c r="H15" s="616"/>
      <c r="I15" s="617"/>
      <c r="J15" s="194"/>
      <c r="K15" s="196"/>
    </row>
    <row r="16" spans="1:11" ht="27.75" customHeight="1" x14ac:dyDescent="0.15">
      <c r="A16" s="194">
        <v>8</v>
      </c>
      <c r="B16" s="194"/>
      <c r="C16" s="194"/>
      <c r="D16" s="194"/>
      <c r="E16" s="194"/>
      <c r="F16" s="194"/>
      <c r="G16" s="195"/>
      <c r="H16" s="616"/>
      <c r="I16" s="617"/>
      <c r="J16" s="194"/>
      <c r="K16" s="196"/>
    </row>
    <row r="17" spans="1:11" ht="27.75" customHeight="1" x14ac:dyDescent="0.15">
      <c r="A17" s="194">
        <v>9</v>
      </c>
      <c r="B17" s="194"/>
      <c r="C17" s="194"/>
      <c r="D17" s="194"/>
      <c r="E17" s="194"/>
      <c r="F17" s="194"/>
      <c r="G17" s="195"/>
      <c r="H17" s="616"/>
      <c r="I17" s="617"/>
      <c r="J17" s="194"/>
      <c r="K17" s="194"/>
    </row>
    <row r="18" spans="1:11" ht="27.75" customHeight="1" x14ac:dyDescent="0.15">
      <c r="A18" s="194">
        <v>10</v>
      </c>
      <c r="B18" s="194"/>
      <c r="C18" s="194"/>
      <c r="D18" s="194"/>
      <c r="E18" s="194"/>
      <c r="F18" s="194"/>
      <c r="G18" s="195"/>
      <c r="H18" s="616"/>
      <c r="I18" s="617"/>
      <c r="J18" s="194"/>
      <c r="K18" s="194"/>
    </row>
    <row r="19" spans="1:11" ht="27.75" customHeight="1" x14ac:dyDescent="0.15">
      <c r="A19" s="616" t="s">
        <v>171</v>
      </c>
      <c r="B19" s="619"/>
      <c r="C19" s="617"/>
      <c r="D19" s="194">
        <f>SUM(D9:D18)</f>
        <v>0</v>
      </c>
      <c r="E19" s="194"/>
      <c r="F19" s="194"/>
      <c r="G19" s="195">
        <f>SUM(G9:G18)</f>
        <v>0</v>
      </c>
      <c r="H19" s="616"/>
      <c r="I19" s="617"/>
      <c r="J19" s="194"/>
      <c r="K19" s="194"/>
    </row>
    <row r="20" spans="1:11" ht="27.75" customHeight="1" x14ac:dyDescent="0.15">
      <c r="A20" s="193"/>
      <c r="C20" s="193"/>
      <c r="D20" s="193"/>
      <c r="E20" s="193"/>
      <c r="F20" s="193"/>
      <c r="G20" s="193"/>
      <c r="H20" s="193"/>
      <c r="I20" s="193"/>
      <c r="J20" s="193"/>
    </row>
    <row r="21" spans="1:11" ht="27.75" customHeight="1" x14ac:dyDescent="0.15">
      <c r="A21" s="193"/>
      <c r="C21" s="193"/>
      <c r="D21" s="193"/>
      <c r="E21" s="193"/>
      <c r="F21" s="193"/>
      <c r="G21" s="193"/>
      <c r="H21" s="193"/>
      <c r="I21" s="193"/>
      <c r="J21" s="193"/>
    </row>
    <row r="22" spans="1:11" ht="27.75" customHeight="1" x14ac:dyDescent="0.15">
      <c r="A22" s="193"/>
      <c r="C22" s="193"/>
      <c r="D22" s="193"/>
      <c r="E22" s="193"/>
      <c r="F22" s="193"/>
      <c r="G22" s="193"/>
      <c r="H22" s="193"/>
      <c r="I22" s="193"/>
      <c r="J22" s="193"/>
    </row>
    <row r="23" spans="1:11" ht="27.75" customHeight="1" x14ac:dyDescent="0.15">
      <c r="A23" s="193"/>
      <c r="C23" s="193"/>
      <c r="D23" s="193"/>
      <c r="E23" s="193"/>
      <c r="F23" s="193"/>
      <c r="G23" s="193"/>
      <c r="H23" s="193"/>
      <c r="I23" s="193"/>
      <c r="J23" s="193"/>
    </row>
  </sheetData>
  <mergeCells count="17">
    <mergeCell ref="H16:I16"/>
    <mergeCell ref="H17:I17"/>
    <mergeCell ref="H18:I18"/>
    <mergeCell ref="A19:C19"/>
    <mergeCell ref="H19:I19"/>
    <mergeCell ref="H15:I15"/>
    <mergeCell ref="A2:K2"/>
    <mergeCell ref="I4:K4"/>
    <mergeCell ref="I5:K5"/>
    <mergeCell ref="I6:K6"/>
    <mergeCell ref="H8:I8"/>
    <mergeCell ref="H9:I9"/>
    <mergeCell ref="H10:I10"/>
    <mergeCell ref="H11:I11"/>
    <mergeCell ref="H12:I12"/>
    <mergeCell ref="H13:I13"/>
    <mergeCell ref="H14:I14"/>
  </mergeCells>
  <phoneticPr fontId="2"/>
  <dataValidations count="2">
    <dataValidation imeMode="on" allowBlank="1" showInputMessage="1" showErrorMessage="1" sqref="E9:E16 JA9:JA16 SW9:SW16 ACS9:ACS16 AMO9:AMO16 AWK9:AWK16 BGG9:BGG16 BQC9:BQC16 BZY9:BZY16 CJU9:CJU16 CTQ9:CTQ16 DDM9:DDM16 DNI9:DNI16 DXE9:DXE16 EHA9:EHA16 EQW9:EQW16 FAS9:FAS16 FKO9:FKO16 FUK9:FUK16 GEG9:GEG16 GOC9:GOC16 GXY9:GXY16 HHU9:HHU16 HRQ9:HRQ16 IBM9:IBM16 ILI9:ILI16 IVE9:IVE16 JFA9:JFA16 JOW9:JOW16 JYS9:JYS16 KIO9:KIO16 KSK9:KSK16 LCG9:LCG16 LMC9:LMC16 LVY9:LVY16 MFU9:MFU16 MPQ9:MPQ16 MZM9:MZM16 NJI9:NJI16 NTE9:NTE16 ODA9:ODA16 OMW9:OMW16 OWS9:OWS16 PGO9:PGO16 PQK9:PQK16 QAG9:QAG16 QKC9:QKC16 QTY9:QTY16 RDU9:RDU16 RNQ9:RNQ16 RXM9:RXM16 SHI9:SHI16 SRE9:SRE16 TBA9:TBA16 TKW9:TKW16 TUS9:TUS16 UEO9:UEO16 UOK9:UOK16 UYG9:UYG16 VIC9:VIC16 VRY9:VRY16 WBU9:WBU16 WLQ9:WLQ16 WVM9:WVM16 E65545:E65552 JA65545:JA65552 SW65545:SW65552 ACS65545:ACS65552 AMO65545:AMO65552 AWK65545:AWK65552 BGG65545:BGG65552 BQC65545:BQC65552 BZY65545:BZY65552 CJU65545:CJU65552 CTQ65545:CTQ65552 DDM65545:DDM65552 DNI65545:DNI65552 DXE65545:DXE65552 EHA65545:EHA65552 EQW65545:EQW65552 FAS65545:FAS65552 FKO65545:FKO65552 FUK65545:FUK65552 GEG65545:GEG65552 GOC65545:GOC65552 GXY65545:GXY65552 HHU65545:HHU65552 HRQ65545:HRQ65552 IBM65545:IBM65552 ILI65545:ILI65552 IVE65545:IVE65552 JFA65545:JFA65552 JOW65545:JOW65552 JYS65545:JYS65552 KIO65545:KIO65552 KSK65545:KSK65552 LCG65545:LCG65552 LMC65545:LMC65552 LVY65545:LVY65552 MFU65545:MFU65552 MPQ65545:MPQ65552 MZM65545:MZM65552 NJI65545:NJI65552 NTE65545:NTE65552 ODA65545:ODA65552 OMW65545:OMW65552 OWS65545:OWS65552 PGO65545:PGO65552 PQK65545:PQK65552 QAG65545:QAG65552 QKC65545:QKC65552 QTY65545:QTY65552 RDU65545:RDU65552 RNQ65545:RNQ65552 RXM65545:RXM65552 SHI65545:SHI65552 SRE65545:SRE65552 TBA65545:TBA65552 TKW65545:TKW65552 TUS65545:TUS65552 UEO65545:UEO65552 UOK65545:UOK65552 UYG65545:UYG65552 VIC65545:VIC65552 VRY65545:VRY65552 WBU65545:WBU65552 WLQ65545:WLQ65552 WVM65545:WVM65552 E131081:E131088 JA131081:JA131088 SW131081:SW131088 ACS131081:ACS131088 AMO131081:AMO131088 AWK131081:AWK131088 BGG131081:BGG131088 BQC131081:BQC131088 BZY131081:BZY131088 CJU131081:CJU131088 CTQ131081:CTQ131088 DDM131081:DDM131088 DNI131081:DNI131088 DXE131081:DXE131088 EHA131081:EHA131088 EQW131081:EQW131088 FAS131081:FAS131088 FKO131081:FKO131088 FUK131081:FUK131088 GEG131081:GEG131088 GOC131081:GOC131088 GXY131081:GXY131088 HHU131081:HHU131088 HRQ131081:HRQ131088 IBM131081:IBM131088 ILI131081:ILI131088 IVE131081:IVE131088 JFA131081:JFA131088 JOW131081:JOW131088 JYS131081:JYS131088 KIO131081:KIO131088 KSK131081:KSK131088 LCG131081:LCG131088 LMC131081:LMC131088 LVY131081:LVY131088 MFU131081:MFU131088 MPQ131081:MPQ131088 MZM131081:MZM131088 NJI131081:NJI131088 NTE131081:NTE131088 ODA131081:ODA131088 OMW131081:OMW131088 OWS131081:OWS131088 PGO131081:PGO131088 PQK131081:PQK131088 QAG131081:QAG131088 QKC131081:QKC131088 QTY131081:QTY131088 RDU131081:RDU131088 RNQ131081:RNQ131088 RXM131081:RXM131088 SHI131081:SHI131088 SRE131081:SRE131088 TBA131081:TBA131088 TKW131081:TKW131088 TUS131081:TUS131088 UEO131081:UEO131088 UOK131081:UOK131088 UYG131081:UYG131088 VIC131081:VIC131088 VRY131081:VRY131088 WBU131081:WBU131088 WLQ131081:WLQ131088 WVM131081:WVM131088 E196617:E196624 JA196617:JA196624 SW196617:SW196624 ACS196617:ACS196624 AMO196617:AMO196624 AWK196617:AWK196624 BGG196617:BGG196624 BQC196617:BQC196624 BZY196617:BZY196624 CJU196617:CJU196624 CTQ196617:CTQ196624 DDM196617:DDM196624 DNI196617:DNI196624 DXE196617:DXE196624 EHA196617:EHA196624 EQW196617:EQW196624 FAS196617:FAS196624 FKO196617:FKO196624 FUK196617:FUK196624 GEG196617:GEG196624 GOC196617:GOC196624 GXY196617:GXY196624 HHU196617:HHU196624 HRQ196617:HRQ196624 IBM196617:IBM196624 ILI196617:ILI196624 IVE196617:IVE196624 JFA196617:JFA196624 JOW196617:JOW196624 JYS196617:JYS196624 KIO196617:KIO196624 KSK196617:KSK196624 LCG196617:LCG196624 LMC196617:LMC196624 LVY196617:LVY196624 MFU196617:MFU196624 MPQ196617:MPQ196624 MZM196617:MZM196624 NJI196617:NJI196624 NTE196617:NTE196624 ODA196617:ODA196624 OMW196617:OMW196624 OWS196617:OWS196624 PGO196617:PGO196624 PQK196617:PQK196624 QAG196617:QAG196624 QKC196617:QKC196624 QTY196617:QTY196624 RDU196617:RDU196624 RNQ196617:RNQ196624 RXM196617:RXM196624 SHI196617:SHI196624 SRE196617:SRE196624 TBA196617:TBA196624 TKW196617:TKW196624 TUS196617:TUS196624 UEO196617:UEO196624 UOK196617:UOK196624 UYG196617:UYG196624 VIC196617:VIC196624 VRY196617:VRY196624 WBU196617:WBU196624 WLQ196617:WLQ196624 WVM196617:WVM196624 E262153:E262160 JA262153:JA262160 SW262153:SW262160 ACS262153:ACS262160 AMO262153:AMO262160 AWK262153:AWK262160 BGG262153:BGG262160 BQC262153:BQC262160 BZY262153:BZY262160 CJU262153:CJU262160 CTQ262153:CTQ262160 DDM262153:DDM262160 DNI262153:DNI262160 DXE262153:DXE262160 EHA262153:EHA262160 EQW262153:EQW262160 FAS262153:FAS262160 FKO262153:FKO262160 FUK262153:FUK262160 GEG262153:GEG262160 GOC262153:GOC262160 GXY262153:GXY262160 HHU262153:HHU262160 HRQ262153:HRQ262160 IBM262153:IBM262160 ILI262153:ILI262160 IVE262153:IVE262160 JFA262153:JFA262160 JOW262153:JOW262160 JYS262153:JYS262160 KIO262153:KIO262160 KSK262153:KSK262160 LCG262153:LCG262160 LMC262153:LMC262160 LVY262153:LVY262160 MFU262153:MFU262160 MPQ262153:MPQ262160 MZM262153:MZM262160 NJI262153:NJI262160 NTE262153:NTE262160 ODA262153:ODA262160 OMW262153:OMW262160 OWS262153:OWS262160 PGO262153:PGO262160 PQK262153:PQK262160 QAG262153:QAG262160 QKC262153:QKC262160 QTY262153:QTY262160 RDU262153:RDU262160 RNQ262153:RNQ262160 RXM262153:RXM262160 SHI262153:SHI262160 SRE262153:SRE262160 TBA262153:TBA262160 TKW262153:TKW262160 TUS262153:TUS262160 UEO262153:UEO262160 UOK262153:UOK262160 UYG262153:UYG262160 VIC262153:VIC262160 VRY262153:VRY262160 WBU262153:WBU262160 WLQ262153:WLQ262160 WVM262153:WVM262160 E327689:E327696 JA327689:JA327696 SW327689:SW327696 ACS327689:ACS327696 AMO327689:AMO327696 AWK327689:AWK327696 BGG327689:BGG327696 BQC327689:BQC327696 BZY327689:BZY327696 CJU327689:CJU327696 CTQ327689:CTQ327696 DDM327689:DDM327696 DNI327689:DNI327696 DXE327689:DXE327696 EHA327689:EHA327696 EQW327689:EQW327696 FAS327689:FAS327696 FKO327689:FKO327696 FUK327689:FUK327696 GEG327689:GEG327696 GOC327689:GOC327696 GXY327689:GXY327696 HHU327689:HHU327696 HRQ327689:HRQ327696 IBM327689:IBM327696 ILI327689:ILI327696 IVE327689:IVE327696 JFA327689:JFA327696 JOW327689:JOW327696 JYS327689:JYS327696 KIO327689:KIO327696 KSK327689:KSK327696 LCG327689:LCG327696 LMC327689:LMC327696 LVY327689:LVY327696 MFU327689:MFU327696 MPQ327689:MPQ327696 MZM327689:MZM327696 NJI327689:NJI327696 NTE327689:NTE327696 ODA327689:ODA327696 OMW327689:OMW327696 OWS327689:OWS327696 PGO327689:PGO327696 PQK327689:PQK327696 QAG327689:QAG327696 QKC327689:QKC327696 QTY327689:QTY327696 RDU327689:RDU327696 RNQ327689:RNQ327696 RXM327689:RXM327696 SHI327689:SHI327696 SRE327689:SRE327696 TBA327689:TBA327696 TKW327689:TKW327696 TUS327689:TUS327696 UEO327689:UEO327696 UOK327689:UOK327696 UYG327689:UYG327696 VIC327689:VIC327696 VRY327689:VRY327696 WBU327689:WBU327696 WLQ327689:WLQ327696 WVM327689:WVM327696 E393225:E393232 JA393225:JA393232 SW393225:SW393232 ACS393225:ACS393232 AMO393225:AMO393232 AWK393225:AWK393232 BGG393225:BGG393232 BQC393225:BQC393232 BZY393225:BZY393232 CJU393225:CJU393232 CTQ393225:CTQ393232 DDM393225:DDM393232 DNI393225:DNI393232 DXE393225:DXE393232 EHA393225:EHA393232 EQW393225:EQW393232 FAS393225:FAS393232 FKO393225:FKO393232 FUK393225:FUK393232 GEG393225:GEG393232 GOC393225:GOC393232 GXY393225:GXY393232 HHU393225:HHU393232 HRQ393225:HRQ393232 IBM393225:IBM393232 ILI393225:ILI393232 IVE393225:IVE393232 JFA393225:JFA393232 JOW393225:JOW393232 JYS393225:JYS393232 KIO393225:KIO393232 KSK393225:KSK393232 LCG393225:LCG393232 LMC393225:LMC393232 LVY393225:LVY393232 MFU393225:MFU393232 MPQ393225:MPQ393232 MZM393225:MZM393232 NJI393225:NJI393232 NTE393225:NTE393232 ODA393225:ODA393232 OMW393225:OMW393232 OWS393225:OWS393232 PGO393225:PGO393232 PQK393225:PQK393232 QAG393225:QAG393232 QKC393225:QKC393232 QTY393225:QTY393232 RDU393225:RDU393232 RNQ393225:RNQ393232 RXM393225:RXM393232 SHI393225:SHI393232 SRE393225:SRE393232 TBA393225:TBA393232 TKW393225:TKW393232 TUS393225:TUS393232 UEO393225:UEO393232 UOK393225:UOK393232 UYG393225:UYG393232 VIC393225:VIC393232 VRY393225:VRY393232 WBU393225:WBU393232 WLQ393225:WLQ393232 WVM393225:WVM393232 E458761:E458768 JA458761:JA458768 SW458761:SW458768 ACS458761:ACS458768 AMO458761:AMO458768 AWK458761:AWK458768 BGG458761:BGG458768 BQC458761:BQC458768 BZY458761:BZY458768 CJU458761:CJU458768 CTQ458761:CTQ458768 DDM458761:DDM458768 DNI458761:DNI458768 DXE458761:DXE458768 EHA458761:EHA458768 EQW458761:EQW458768 FAS458761:FAS458768 FKO458761:FKO458768 FUK458761:FUK458768 GEG458761:GEG458768 GOC458761:GOC458768 GXY458761:GXY458768 HHU458761:HHU458768 HRQ458761:HRQ458768 IBM458761:IBM458768 ILI458761:ILI458768 IVE458761:IVE458768 JFA458761:JFA458768 JOW458761:JOW458768 JYS458761:JYS458768 KIO458761:KIO458768 KSK458761:KSK458768 LCG458761:LCG458768 LMC458761:LMC458768 LVY458761:LVY458768 MFU458761:MFU458768 MPQ458761:MPQ458768 MZM458761:MZM458768 NJI458761:NJI458768 NTE458761:NTE458768 ODA458761:ODA458768 OMW458761:OMW458768 OWS458761:OWS458768 PGO458761:PGO458768 PQK458761:PQK458768 QAG458761:QAG458768 QKC458761:QKC458768 QTY458761:QTY458768 RDU458761:RDU458768 RNQ458761:RNQ458768 RXM458761:RXM458768 SHI458761:SHI458768 SRE458761:SRE458768 TBA458761:TBA458768 TKW458761:TKW458768 TUS458761:TUS458768 UEO458761:UEO458768 UOK458761:UOK458768 UYG458761:UYG458768 VIC458761:VIC458768 VRY458761:VRY458768 WBU458761:WBU458768 WLQ458761:WLQ458768 WVM458761:WVM458768 E524297:E524304 JA524297:JA524304 SW524297:SW524304 ACS524297:ACS524304 AMO524297:AMO524304 AWK524297:AWK524304 BGG524297:BGG524304 BQC524297:BQC524304 BZY524297:BZY524304 CJU524297:CJU524304 CTQ524297:CTQ524304 DDM524297:DDM524304 DNI524297:DNI524304 DXE524297:DXE524304 EHA524297:EHA524304 EQW524297:EQW524304 FAS524297:FAS524304 FKO524297:FKO524304 FUK524297:FUK524304 GEG524297:GEG524304 GOC524297:GOC524304 GXY524297:GXY524304 HHU524297:HHU524304 HRQ524297:HRQ524304 IBM524297:IBM524304 ILI524297:ILI524304 IVE524297:IVE524304 JFA524297:JFA524304 JOW524297:JOW524304 JYS524297:JYS524304 KIO524297:KIO524304 KSK524297:KSK524304 LCG524297:LCG524304 LMC524297:LMC524304 LVY524297:LVY524304 MFU524297:MFU524304 MPQ524297:MPQ524304 MZM524297:MZM524304 NJI524297:NJI524304 NTE524297:NTE524304 ODA524297:ODA524304 OMW524297:OMW524304 OWS524297:OWS524304 PGO524297:PGO524304 PQK524297:PQK524304 QAG524297:QAG524304 QKC524297:QKC524304 QTY524297:QTY524304 RDU524297:RDU524304 RNQ524297:RNQ524304 RXM524297:RXM524304 SHI524297:SHI524304 SRE524297:SRE524304 TBA524297:TBA524304 TKW524297:TKW524304 TUS524297:TUS524304 UEO524297:UEO524304 UOK524297:UOK524304 UYG524297:UYG524304 VIC524297:VIC524304 VRY524297:VRY524304 WBU524297:WBU524304 WLQ524297:WLQ524304 WVM524297:WVM524304 E589833:E589840 JA589833:JA589840 SW589833:SW589840 ACS589833:ACS589840 AMO589833:AMO589840 AWK589833:AWK589840 BGG589833:BGG589840 BQC589833:BQC589840 BZY589833:BZY589840 CJU589833:CJU589840 CTQ589833:CTQ589840 DDM589833:DDM589840 DNI589833:DNI589840 DXE589833:DXE589840 EHA589833:EHA589840 EQW589833:EQW589840 FAS589833:FAS589840 FKO589833:FKO589840 FUK589833:FUK589840 GEG589833:GEG589840 GOC589833:GOC589840 GXY589833:GXY589840 HHU589833:HHU589840 HRQ589833:HRQ589840 IBM589833:IBM589840 ILI589833:ILI589840 IVE589833:IVE589840 JFA589833:JFA589840 JOW589833:JOW589840 JYS589833:JYS589840 KIO589833:KIO589840 KSK589833:KSK589840 LCG589833:LCG589840 LMC589833:LMC589840 LVY589833:LVY589840 MFU589833:MFU589840 MPQ589833:MPQ589840 MZM589833:MZM589840 NJI589833:NJI589840 NTE589833:NTE589840 ODA589833:ODA589840 OMW589833:OMW589840 OWS589833:OWS589840 PGO589833:PGO589840 PQK589833:PQK589840 QAG589833:QAG589840 QKC589833:QKC589840 QTY589833:QTY589840 RDU589833:RDU589840 RNQ589833:RNQ589840 RXM589833:RXM589840 SHI589833:SHI589840 SRE589833:SRE589840 TBA589833:TBA589840 TKW589833:TKW589840 TUS589833:TUS589840 UEO589833:UEO589840 UOK589833:UOK589840 UYG589833:UYG589840 VIC589833:VIC589840 VRY589833:VRY589840 WBU589833:WBU589840 WLQ589833:WLQ589840 WVM589833:WVM589840 E655369:E655376 JA655369:JA655376 SW655369:SW655376 ACS655369:ACS655376 AMO655369:AMO655376 AWK655369:AWK655376 BGG655369:BGG655376 BQC655369:BQC655376 BZY655369:BZY655376 CJU655369:CJU655376 CTQ655369:CTQ655376 DDM655369:DDM655376 DNI655369:DNI655376 DXE655369:DXE655376 EHA655369:EHA655376 EQW655369:EQW655376 FAS655369:FAS655376 FKO655369:FKO655376 FUK655369:FUK655376 GEG655369:GEG655376 GOC655369:GOC655376 GXY655369:GXY655376 HHU655369:HHU655376 HRQ655369:HRQ655376 IBM655369:IBM655376 ILI655369:ILI655376 IVE655369:IVE655376 JFA655369:JFA655376 JOW655369:JOW655376 JYS655369:JYS655376 KIO655369:KIO655376 KSK655369:KSK655376 LCG655369:LCG655376 LMC655369:LMC655376 LVY655369:LVY655376 MFU655369:MFU655376 MPQ655369:MPQ655376 MZM655369:MZM655376 NJI655369:NJI655376 NTE655369:NTE655376 ODA655369:ODA655376 OMW655369:OMW655376 OWS655369:OWS655376 PGO655369:PGO655376 PQK655369:PQK655376 QAG655369:QAG655376 QKC655369:QKC655376 QTY655369:QTY655376 RDU655369:RDU655376 RNQ655369:RNQ655376 RXM655369:RXM655376 SHI655369:SHI655376 SRE655369:SRE655376 TBA655369:TBA655376 TKW655369:TKW655376 TUS655369:TUS655376 UEO655369:UEO655376 UOK655369:UOK655376 UYG655369:UYG655376 VIC655369:VIC655376 VRY655369:VRY655376 WBU655369:WBU655376 WLQ655369:WLQ655376 WVM655369:WVM655376 E720905:E720912 JA720905:JA720912 SW720905:SW720912 ACS720905:ACS720912 AMO720905:AMO720912 AWK720905:AWK720912 BGG720905:BGG720912 BQC720905:BQC720912 BZY720905:BZY720912 CJU720905:CJU720912 CTQ720905:CTQ720912 DDM720905:DDM720912 DNI720905:DNI720912 DXE720905:DXE720912 EHA720905:EHA720912 EQW720905:EQW720912 FAS720905:FAS720912 FKO720905:FKO720912 FUK720905:FUK720912 GEG720905:GEG720912 GOC720905:GOC720912 GXY720905:GXY720912 HHU720905:HHU720912 HRQ720905:HRQ720912 IBM720905:IBM720912 ILI720905:ILI720912 IVE720905:IVE720912 JFA720905:JFA720912 JOW720905:JOW720912 JYS720905:JYS720912 KIO720905:KIO720912 KSK720905:KSK720912 LCG720905:LCG720912 LMC720905:LMC720912 LVY720905:LVY720912 MFU720905:MFU720912 MPQ720905:MPQ720912 MZM720905:MZM720912 NJI720905:NJI720912 NTE720905:NTE720912 ODA720905:ODA720912 OMW720905:OMW720912 OWS720905:OWS720912 PGO720905:PGO720912 PQK720905:PQK720912 QAG720905:QAG720912 QKC720905:QKC720912 QTY720905:QTY720912 RDU720905:RDU720912 RNQ720905:RNQ720912 RXM720905:RXM720912 SHI720905:SHI720912 SRE720905:SRE720912 TBA720905:TBA720912 TKW720905:TKW720912 TUS720905:TUS720912 UEO720905:UEO720912 UOK720905:UOK720912 UYG720905:UYG720912 VIC720905:VIC720912 VRY720905:VRY720912 WBU720905:WBU720912 WLQ720905:WLQ720912 WVM720905:WVM720912 E786441:E786448 JA786441:JA786448 SW786441:SW786448 ACS786441:ACS786448 AMO786441:AMO786448 AWK786441:AWK786448 BGG786441:BGG786448 BQC786441:BQC786448 BZY786441:BZY786448 CJU786441:CJU786448 CTQ786441:CTQ786448 DDM786441:DDM786448 DNI786441:DNI786448 DXE786441:DXE786448 EHA786441:EHA786448 EQW786441:EQW786448 FAS786441:FAS786448 FKO786441:FKO786448 FUK786441:FUK786448 GEG786441:GEG786448 GOC786441:GOC786448 GXY786441:GXY786448 HHU786441:HHU786448 HRQ786441:HRQ786448 IBM786441:IBM786448 ILI786441:ILI786448 IVE786441:IVE786448 JFA786441:JFA786448 JOW786441:JOW786448 JYS786441:JYS786448 KIO786441:KIO786448 KSK786441:KSK786448 LCG786441:LCG786448 LMC786441:LMC786448 LVY786441:LVY786448 MFU786441:MFU786448 MPQ786441:MPQ786448 MZM786441:MZM786448 NJI786441:NJI786448 NTE786441:NTE786448 ODA786441:ODA786448 OMW786441:OMW786448 OWS786441:OWS786448 PGO786441:PGO786448 PQK786441:PQK786448 QAG786441:QAG786448 QKC786441:QKC786448 QTY786441:QTY786448 RDU786441:RDU786448 RNQ786441:RNQ786448 RXM786441:RXM786448 SHI786441:SHI786448 SRE786441:SRE786448 TBA786441:TBA786448 TKW786441:TKW786448 TUS786441:TUS786448 UEO786441:UEO786448 UOK786441:UOK786448 UYG786441:UYG786448 VIC786441:VIC786448 VRY786441:VRY786448 WBU786441:WBU786448 WLQ786441:WLQ786448 WVM786441:WVM786448 E851977:E851984 JA851977:JA851984 SW851977:SW851984 ACS851977:ACS851984 AMO851977:AMO851984 AWK851977:AWK851984 BGG851977:BGG851984 BQC851977:BQC851984 BZY851977:BZY851984 CJU851977:CJU851984 CTQ851977:CTQ851984 DDM851977:DDM851984 DNI851977:DNI851984 DXE851977:DXE851984 EHA851977:EHA851984 EQW851977:EQW851984 FAS851977:FAS851984 FKO851977:FKO851984 FUK851977:FUK851984 GEG851977:GEG851984 GOC851977:GOC851984 GXY851977:GXY851984 HHU851977:HHU851984 HRQ851977:HRQ851984 IBM851977:IBM851984 ILI851977:ILI851984 IVE851977:IVE851984 JFA851977:JFA851984 JOW851977:JOW851984 JYS851977:JYS851984 KIO851977:KIO851984 KSK851977:KSK851984 LCG851977:LCG851984 LMC851977:LMC851984 LVY851977:LVY851984 MFU851977:MFU851984 MPQ851977:MPQ851984 MZM851977:MZM851984 NJI851977:NJI851984 NTE851977:NTE851984 ODA851977:ODA851984 OMW851977:OMW851984 OWS851977:OWS851984 PGO851977:PGO851984 PQK851977:PQK851984 QAG851977:QAG851984 QKC851977:QKC851984 QTY851977:QTY851984 RDU851977:RDU851984 RNQ851977:RNQ851984 RXM851977:RXM851984 SHI851977:SHI851984 SRE851977:SRE851984 TBA851977:TBA851984 TKW851977:TKW851984 TUS851977:TUS851984 UEO851977:UEO851984 UOK851977:UOK851984 UYG851977:UYG851984 VIC851977:VIC851984 VRY851977:VRY851984 WBU851977:WBU851984 WLQ851977:WLQ851984 WVM851977:WVM851984 E917513:E917520 JA917513:JA917520 SW917513:SW917520 ACS917513:ACS917520 AMO917513:AMO917520 AWK917513:AWK917520 BGG917513:BGG917520 BQC917513:BQC917520 BZY917513:BZY917520 CJU917513:CJU917520 CTQ917513:CTQ917520 DDM917513:DDM917520 DNI917513:DNI917520 DXE917513:DXE917520 EHA917513:EHA917520 EQW917513:EQW917520 FAS917513:FAS917520 FKO917513:FKO917520 FUK917513:FUK917520 GEG917513:GEG917520 GOC917513:GOC917520 GXY917513:GXY917520 HHU917513:HHU917520 HRQ917513:HRQ917520 IBM917513:IBM917520 ILI917513:ILI917520 IVE917513:IVE917520 JFA917513:JFA917520 JOW917513:JOW917520 JYS917513:JYS917520 KIO917513:KIO917520 KSK917513:KSK917520 LCG917513:LCG917520 LMC917513:LMC917520 LVY917513:LVY917520 MFU917513:MFU917520 MPQ917513:MPQ917520 MZM917513:MZM917520 NJI917513:NJI917520 NTE917513:NTE917520 ODA917513:ODA917520 OMW917513:OMW917520 OWS917513:OWS917520 PGO917513:PGO917520 PQK917513:PQK917520 QAG917513:QAG917520 QKC917513:QKC917520 QTY917513:QTY917520 RDU917513:RDU917520 RNQ917513:RNQ917520 RXM917513:RXM917520 SHI917513:SHI917520 SRE917513:SRE917520 TBA917513:TBA917520 TKW917513:TKW917520 TUS917513:TUS917520 UEO917513:UEO917520 UOK917513:UOK917520 UYG917513:UYG917520 VIC917513:VIC917520 VRY917513:VRY917520 WBU917513:WBU917520 WLQ917513:WLQ917520 WVM917513:WVM917520 E983049:E983056 JA983049:JA983056 SW983049:SW983056 ACS983049:ACS983056 AMO983049:AMO983056 AWK983049:AWK983056 BGG983049:BGG983056 BQC983049:BQC983056 BZY983049:BZY983056 CJU983049:CJU983056 CTQ983049:CTQ983056 DDM983049:DDM983056 DNI983049:DNI983056 DXE983049:DXE983056 EHA983049:EHA983056 EQW983049:EQW983056 FAS983049:FAS983056 FKO983049:FKO983056 FUK983049:FUK983056 GEG983049:GEG983056 GOC983049:GOC983056 GXY983049:GXY983056 HHU983049:HHU983056 HRQ983049:HRQ983056 IBM983049:IBM983056 ILI983049:ILI983056 IVE983049:IVE983056 JFA983049:JFA983056 JOW983049:JOW983056 JYS983049:JYS983056 KIO983049:KIO983056 KSK983049:KSK983056 LCG983049:LCG983056 LMC983049:LMC983056 LVY983049:LVY983056 MFU983049:MFU983056 MPQ983049:MPQ983056 MZM983049:MZM983056 NJI983049:NJI983056 NTE983049:NTE983056 ODA983049:ODA983056 OMW983049:OMW983056 OWS983049:OWS983056 PGO983049:PGO983056 PQK983049:PQK983056 QAG983049:QAG983056 QKC983049:QKC983056 QTY983049:QTY983056 RDU983049:RDU983056 RNQ983049:RNQ983056 RXM983049:RXM983056 SHI983049:SHI983056 SRE983049:SRE983056 TBA983049:TBA983056 TKW983049:TKW983056 TUS983049:TUS983056 UEO983049:UEO983056 UOK983049:UOK983056 UYG983049:UYG983056 VIC983049:VIC983056 VRY983049:VRY983056 WBU983049:WBU983056 WLQ983049:WLQ983056 WVM983049:WVM983056 B5:B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D17:D23 IZ17:IZ23 SV17:SV23 ACR17:ACR23 AMN17:AMN23 AWJ17:AWJ23 BGF17:BGF23 BQB17:BQB23 BZX17:BZX23 CJT17:CJT23 CTP17:CTP23 DDL17:DDL23 DNH17:DNH23 DXD17:DXD23 EGZ17:EGZ23 EQV17:EQV23 FAR17:FAR23 FKN17:FKN23 FUJ17:FUJ23 GEF17:GEF23 GOB17:GOB23 GXX17:GXX23 HHT17:HHT23 HRP17:HRP23 IBL17:IBL23 ILH17:ILH23 IVD17:IVD23 JEZ17:JEZ23 JOV17:JOV23 JYR17:JYR23 KIN17:KIN23 KSJ17:KSJ23 LCF17:LCF23 LMB17:LMB23 LVX17:LVX23 MFT17:MFT23 MPP17:MPP23 MZL17:MZL23 NJH17:NJH23 NTD17:NTD23 OCZ17:OCZ23 OMV17:OMV23 OWR17:OWR23 PGN17:PGN23 PQJ17:PQJ23 QAF17:QAF23 QKB17:QKB23 QTX17:QTX23 RDT17:RDT23 RNP17:RNP23 RXL17:RXL23 SHH17:SHH23 SRD17:SRD23 TAZ17:TAZ23 TKV17:TKV23 TUR17:TUR23 UEN17:UEN23 UOJ17:UOJ23 UYF17:UYF23 VIB17:VIB23 VRX17:VRX23 WBT17:WBT23 WLP17:WLP23 WVL17:WVL23 D65553:D65559 IZ65553:IZ65559 SV65553:SV65559 ACR65553:ACR65559 AMN65553:AMN65559 AWJ65553:AWJ65559 BGF65553:BGF65559 BQB65553:BQB65559 BZX65553:BZX65559 CJT65553:CJT65559 CTP65553:CTP65559 DDL65553:DDL65559 DNH65553:DNH65559 DXD65553:DXD65559 EGZ65553:EGZ65559 EQV65553:EQV65559 FAR65553:FAR65559 FKN65553:FKN65559 FUJ65553:FUJ65559 GEF65553:GEF65559 GOB65553:GOB65559 GXX65553:GXX65559 HHT65553:HHT65559 HRP65553:HRP65559 IBL65553:IBL65559 ILH65553:ILH65559 IVD65553:IVD65559 JEZ65553:JEZ65559 JOV65553:JOV65559 JYR65553:JYR65559 KIN65553:KIN65559 KSJ65553:KSJ65559 LCF65553:LCF65559 LMB65553:LMB65559 LVX65553:LVX65559 MFT65553:MFT65559 MPP65553:MPP65559 MZL65553:MZL65559 NJH65553:NJH65559 NTD65553:NTD65559 OCZ65553:OCZ65559 OMV65553:OMV65559 OWR65553:OWR65559 PGN65553:PGN65559 PQJ65553:PQJ65559 QAF65553:QAF65559 QKB65553:QKB65559 QTX65553:QTX65559 RDT65553:RDT65559 RNP65553:RNP65559 RXL65553:RXL65559 SHH65553:SHH65559 SRD65553:SRD65559 TAZ65553:TAZ65559 TKV65553:TKV65559 TUR65553:TUR65559 UEN65553:UEN65559 UOJ65553:UOJ65559 UYF65553:UYF65559 VIB65553:VIB65559 VRX65553:VRX65559 WBT65553:WBT65559 WLP65553:WLP65559 WVL65553:WVL65559 D131089:D131095 IZ131089:IZ131095 SV131089:SV131095 ACR131089:ACR131095 AMN131089:AMN131095 AWJ131089:AWJ131095 BGF131089:BGF131095 BQB131089:BQB131095 BZX131089:BZX131095 CJT131089:CJT131095 CTP131089:CTP131095 DDL131089:DDL131095 DNH131089:DNH131095 DXD131089:DXD131095 EGZ131089:EGZ131095 EQV131089:EQV131095 FAR131089:FAR131095 FKN131089:FKN131095 FUJ131089:FUJ131095 GEF131089:GEF131095 GOB131089:GOB131095 GXX131089:GXX131095 HHT131089:HHT131095 HRP131089:HRP131095 IBL131089:IBL131095 ILH131089:ILH131095 IVD131089:IVD131095 JEZ131089:JEZ131095 JOV131089:JOV131095 JYR131089:JYR131095 KIN131089:KIN131095 KSJ131089:KSJ131095 LCF131089:LCF131095 LMB131089:LMB131095 LVX131089:LVX131095 MFT131089:MFT131095 MPP131089:MPP131095 MZL131089:MZL131095 NJH131089:NJH131095 NTD131089:NTD131095 OCZ131089:OCZ131095 OMV131089:OMV131095 OWR131089:OWR131095 PGN131089:PGN131095 PQJ131089:PQJ131095 QAF131089:QAF131095 QKB131089:QKB131095 QTX131089:QTX131095 RDT131089:RDT131095 RNP131089:RNP131095 RXL131089:RXL131095 SHH131089:SHH131095 SRD131089:SRD131095 TAZ131089:TAZ131095 TKV131089:TKV131095 TUR131089:TUR131095 UEN131089:UEN131095 UOJ131089:UOJ131095 UYF131089:UYF131095 VIB131089:VIB131095 VRX131089:VRX131095 WBT131089:WBT131095 WLP131089:WLP131095 WVL131089:WVL131095 D196625:D196631 IZ196625:IZ196631 SV196625:SV196631 ACR196625:ACR196631 AMN196625:AMN196631 AWJ196625:AWJ196631 BGF196625:BGF196631 BQB196625:BQB196631 BZX196625:BZX196631 CJT196625:CJT196631 CTP196625:CTP196631 DDL196625:DDL196631 DNH196625:DNH196631 DXD196625:DXD196631 EGZ196625:EGZ196631 EQV196625:EQV196631 FAR196625:FAR196631 FKN196625:FKN196631 FUJ196625:FUJ196631 GEF196625:GEF196631 GOB196625:GOB196631 GXX196625:GXX196631 HHT196625:HHT196631 HRP196625:HRP196631 IBL196625:IBL196631 ILH196625:ILH196631 IVD196625:IVD196631 JEZ196625:JEZ196631 JOV196625:JOV196631 JYR196625:JYR196631 KIN196625:KIN196631 KSJ196625:KSJ196631 LCF196625:LCF196631 LMB196625:LMB196631 LVX196625:LVX196631 MFT196625:MFT196631 MPP196625:MPP196631 MZL196625:MZL196631 NJH196625:NJH196631 NTD196625:NTD196631 OCZ196625:OCZ196631 OMV196625:OMV196631 OWR196625:OWR196631 PGN196625:PGN196631 PQJ196625:PQJ196631 QAF196625:QAF196631 QKB196625:QKB196631 QTX196625:QTX196631 RDT196625:RDT196631 RNP196625:RNP196631 RXL196625:RXL196631 SHH196625:SHH196631 SRD196625:SRD196631 TAZ196625:TAZ196631 TKV196625:TKV196631 TUR196625:TUR196631 UEN196625:UEN196631 UOJ196625:UOJ196631 UYF196625:UYF196631 VIB196625:VIB196631 VRX196625:VRX196631 WBT196625:WBT196631 WLP196625:WLP196631 WVL196625:WVL196631 D262161:D262167 IZ262161:IZ262167 SV262161:SV262167 ACR262161:ACR262167 AMN262161:AMN262167 AWJ262161:AWJ262167 BGF262161:BGF262167 BQB262161:BQB262167 BZX262161:BZX262167 CJT262161:CJT262167 CTP262161:CTP262167 DDL262161:DDL262167 DNH262161:DNH262167 DXD262161:DXD262167 EGZ262161:EGZ262167 EQV262161:EQV262167 FAR262161:FAR262167 FKN262161:FKN262167 FUJ262161:FUJ262167 GEF262161:GEF262167 GOB262161:GOB262167 GXX262161:GXX262167 HHT262161:HHT262167 HRP262161:HRP262167 IBL262161:IBL262167 ILH262161:ILH262167 IVD262161:IVD262167 JEZ262161:JEZ262167 JOV262161:JOV262167 JYR262161:JYR262167 KIN262161:KIN262167 KSJ262161:KSJ262167 LCF262161:LCF262167 LMB262161:LMB262167 LVX262161:LVX262167 MFT262161:MFT262167 MPP262161:MPP262167 MZL262161:MZL262167 NJH262161:NJH262167 NTD262161:NTD262167 OCZ262161:OCZ262167 OMV262161:OMV262167 OWR262161:OWR262167 PGN262161:PGN262167 PQJ262161:PQJ262167 QAF262161:QAF262167 QKB262161:QKB262167 QTX262161:QTX262167 RDT262161:RDT262167 RNP262161:RNP262167 RXL262161:RXL262167 SHH262161:SHH262167 SRD262161:SRD262167 TAZ262161:TAZ262167 TKV262161:TKV262167 TUR262161:TUR262167 UEN262161:UEN262167 UOJ262161:UOJ262167 UYF262161:UYF262167 VIB262161:VIB262167 VRX262161:VRX262167 WBT262161:WBT262167 WLP262161:WLP262167 WVL262161:WVL262167 D327697:D327703 IZ327697:IZ327703 SV327697:SV327703 ACR327697:ACR327703 AMN327697:AMN327703 AWJ327697:AWJ327703 BGF327697:BGF327703 BQB327697:BQB327703 BZX327697:BZX327703 CJT327697:CJT327703 CTP327697:CTP327703 DDL327697:DDL327703 DNH327697:DNH327703 DXD327697:DXD327703 EGZ327697:EGZ327703 EQV327697:EQV327703 FAR327697:FAR327703 FKN327697:FKN327703 FUJ327697:FUJ327703 GEF327697:GEF327703 GOB327697:GOB327703 GXX327697:GXX327703 HHT327697:HHT327703 HRP327697:HRP327703 IBL327697:IBL327703 ILH327697:ILH327703 IVD327697:IVD327703 JEZ327697:JEZ327703 JOV327697:JOV327703 JYR327697:JYR327703 KIN327697:KIN327703 KSJ327697:KSJ327703 LCF327697:LCF327703 LMB327697:LMB327703 LVX327697:LVX327703 MFT327697:MFT327703 MPP327697:MPP327703 MZL327697:MZL327703 NJH327697:NJH327703 NTD327697:NTD327703 OCZ327697:OCZ327703 OMV327697:OMV327703 OWR327697:OWR327703 PGN327697:PGN327703 PQJ327697:PQJ327703 QAF327697:QAF327703 QKB327697:QKB327703 QTX327697:QTX327703 RDT327697:RDT327703 RNP327697:RNP327703 RXL327697:RXL327703 SHH327697:SHH327703 SRD327697:SRD327703 TAZ327697:TAZ327703 TKV327697:TKV327703 TUR327697:TUR327703 UEN327697:UEN327703 UOJ327697:UOJ327703 UYF327697:UYF327703 VIB327697:VIB327703 VRX327697:VRX327703 WBT327697:WBT327703 WLP327697:WLP327703 WVL327697:WVL327703 D393233:D393239 IZ393233:IZ393239 SV393233:SV393239 ACR393233:ACR393239 AMN393233:AMN393239 AWJ393233:AWJ393239 BGF393233:BGF393239 BQB393233:BQB393239 BZX393233:BZX393239 CJT393233:CJT393239 CTP393233:CTP393239 DDL393233:DDL393239 DNH393233:DNH393239 DXD393233:DXD393239 EGZ393233:EGZ393239 EQV393233:EQV393239 FAR393233:FAR393239 FKN393233:FKN393239 FUJ393233:FUJ393239 GEF393233:GEF393239 GOB393233:GOB393239 GXX393233:GXX393239 HHT393233:HHT393239 HRP393233:HRP393239 IBL393233:IBL393239 ILH393233:ILH393239 IVD393233:IVD393239 JEZ393233:JEZ393239 JOV393233:JOV393239 JYR393233:JYR393239 KIN393233:KIN393239 KSJ393233:KSJ393239 LCF393233:LCF393239 LMB393233:LMB393239 LVX393233:LVX393239 MFT393233:MFT393239 MPP393233:MPP393239 MZL393233:MZL393239 NJH393233:NJH393239 NTD393233:NTD393239 OCZ393233:OCZ393239 OMV393233:OMV393239 OWR393233:OWR393239 PGN393233:PGN393239 PQJ393233:PQJ393239 QAF393233:QAF393239 QKB393233:QKB393239 QTX393233:QTX393239 RDT393233:RDT393239 RNP393233:RNP393239 RXL393233:RXL393239 SHH393233:SHH393239 SRD393233:SRD393239 TAZ393233:TAZ393239 TKV393233:TKV393239 TUR393233:TUR393239 UEN393233:UEN393239 UOJ393233:UOJ393239 UYF393233:UYF393239 VIB393233:VIB393239 VRX393233:VRX393239 WBT393233:WBT393239 WLP393233:WLP393239 WVL393233:WVL393239 D458769:D458775 IZ458769:IZ458775 SV458769:SV458775 ACR458769:ACR458775 AMN458769:AMN458775 AWJ458769:AWJ458775 BGF458769:BGF458775 BQB458769:BQB458775 BZX458769:BZX458775 CJT458769:CJT458775 CTP458769:CTP458775 DDL458769:DDL458775 DNH458769:DNH458775 DXD458769:DXD458775 EGZ458769:EGZ458775 EQV458769:EQV458775 FAR458769:FAR458775 FKN458769:FKN458775 FUJ458769:FUJ458775 GEF458769:GEF458775 GOB458769:GOB458775 GXX458769:GXX458775 HHT458769:HHT458775 HRP458769:HRP458775 IBL458769:IBL458775 ILH458769:ILH458775 IVD458769:IVD458775 JEZ458769:JEZ458775 JOV458769:JOV458775 JYR458769:JYR458775 KIN458769:KIN458775 KSJ458769:KSJ458775 LCF458769:LCF458775 LMB458769:LMB458775 LVX458769:LVX458775 MFT458769:MFT458775 MPP458769:MPP458775 MZL458769:MZL458775 NJH458769:NJH458775 NTD458769:NTD458775 OCZ458769:OCZ458775 OMV458769:OMV458775 OWR458769:OWR458775 PGN458769:PGN458775 PQJ458769:PQJ458775 QAF458769:QAF458775 QKB458769:QKB458775 QTX458769:QTX458775 RDT458769:RDT458775 RNP458769:RNP458775 RXL458769:RXL458775 SHH458769:SHH458775 SRD458769:SRD458775 TAZ458769:TAZ458775 TKV458769:TKV458775 TUR458769:TUR458775 UEN458769:UEN458775 UOJ458769:UOJ458775 UYF458769:UYF458775 VIB458769:VIB458775 VRX458769:VRX458775 WBT458769:WBT458775 WLP458769:WLP458775 WVL458769:WVL458775 D524305:D524311 IZ524305:IZ524311 SV524305:SV524311 ACR524305:ACR524311 AMN524305:AMN524311 AWJ524305:AWJ524311 BGF524305:BGF524311 BQB524305:BQB524311 BZX524305:BZX524311 CJT524305:CJT524311 CTP524305:CTP524311 DDL524305:DDL524311 DNH524305:DNH524311 DXD524305:DXD524311 EGZ524305:EGZ524311 EQV524305:EQV524311 FAR524305:FAR524311 FKN524305:FKN524311 FUJ524305:FUJ524311 GEF524305:GEF524311 GOB524305:GOB524311 GXX524305:GXX524311 HHT524305:HHT524311 HRP524305:HRP524311 IBL524305:IBL524311 ILH524305:ILH524311 IVD524305:IVD524311 JEZ524305:JEZ524311 JOV524305:JOV524311 JYR524305:JYR524311 KIN524305:KIN524311 KSJ524305:KSJ524311 LCF524305:LCF524311 LMB524305:LMB524311 LVX524305:LVX524311 MFT524305:MFT524311 MPP524305:MPP524311 MZL524305:MZL524311 NJH524305:NJH524311 NTD524305:NTD524311 OCZ524305:OCZ524311 OMV524305:OMV524311 OWR524305:OWR524311 PGN524305:PGN524311 PQJ524305:PQJ524311 QAF524305:QAF524311 QKB524305:QKB524311 QTX524305:QTX524311 RDT524305:RDT524311 RNP524305:RNP524311 RXL524305:RXL524311 SHH524305:SHH524311 SRD524305:SRD524311 TAZ524305:TAZ524311 TKV524305:TKV524311 TUR524305:TUR524311 UEN524305:UEN524311 UOJ524305:UOJ524311 UYF524305:UYF524311 VIB524305:VIB524311 VRX524305:VRX524311 WBT524305:WBT524311 WLP524305:WLP524311 WVL524305:WVL524311 D589841:D589847 IZ589841:IZ589847 SV589841:SV589847 ACR589841:ACR589847 AMN589841:AMN589847 AWJ589841:AWJ589847 BGF589841:BGF589847 BQB589841:BQB589847 BZX589841:BZX589847 CJT589841:CJT589847 CTP589841:CTP589847 DDL589841:DDL589847 DNH589841:DNH589847 DXD589841:DXD589847 EGZ589841:EGZ589847 EQV589841:EQV589847 FAR589841:FAR589847 FKN589841:FKN589847 FUJ589841:FUJ589847 GEF589841:GEF589847 GOB589841:GOB589847 GXX589841:GXX589847 HHT589841:HHT589847 HRP589841:HRP589847 IBL589841:IBL589847 ILH589841:ILH589847 IVD589841:IVD589847 JEZ589841:JEZ589847 JOV589841:JOV589847 JYR589841:JYR589847 KIN589841:KIN589847 KSJ589841:KSJ589847 LCF589841:LCF589847 LMB589841:LMB589847 LVX589841:LVX589847 MFT589841:MFT589847 MPP589841:MPP589847 MZL589841:MZL589847 NJH589841:NJH589847 NTD589841:NTD589847 OCZ589841:OCZ589847 OMV589841:OMV589847 OWR589841:OWR589847 PGN589841:PGN589847 PQJ589841:PQJ589847 QAF589841:QAF589847 QKB589841:QKB589847 QTX589841:QTX589847 RDT589841:RDT589847 RNP589841:RNP589847 RXL589841:RXL589847 SHH589841:SHH589847 SRD589841:SRD589847 TAZ589841:TAZ589847 TKV589841:TKV589847 TUR589841:TUR589847 UEN589841:UEN589847 UOJ589841:UOJ589847 UYF589841:UYF589847 VIB589841:VIB589847 VRX589841:VRX589847 WBT589841:WBT589847 WLP589841:WLP589847 WVL589841:WVL589847 D655377:D655383 IZ655377:IZ655383 SV655377:SV655383 ACR655377:ACR655383 AMN655377:AMN655383 AWJ655377:AWJ655383 BGF655377:BGF655383 BQB655377:BQB655383 BZX655377:BZX655383 CJT655377:CJT655383 CTP655377:CTP655383 DDL655377:DDL655383 DNH655377:DNH655383 DXD655377:DXD655383 EGZ655377:EGZ655383 EQV655377:EQV655383 FAR655377:FAR655383 FKN655377:FKN655383 FUJ655377:FUJ655383 GEF655377:GEF655383 GOB655377:GOB655383 GXX655377:GXX655383 HHT655377:HHT655383 HRP655377:HRP655383 IBL655377:IBL655383 ILH655377:ILH655383 IVD655377:IVD655383 JEZ655377:JEZ655383 JOV655377:JOV655383 JYR655377:JYR655383 KIN655377:KIN655383 KSJ655377:KSJ655383 LCF655377:LCF655383 LMB655377:LMB655383 LVX655377:LVX655383 MFT655377:MFT655383 MPP655377:MPP655383 MZL655377:MZL655383 NJH655377:NJH655383 NTD655377:NTD655383 OCZ655377:OCZ655383 OMV655377:OMV655383 OWR655377:OWR655383 PGN655377:PGN655383 PQJ655377:PQJ655383 QAF655377:QAF655383 QKB655377:QKB655383 QTX655377:QTX655383 RDT655377:RDT655383 RNP655377:RNP655383 RXL655377:RXL655383 SHH655377:SHH655383 SRD655377:SRD655383 TAZ655377:TAZ655383 TKV655377:TKV655383 TUR655377:TUR655383 UEN655377:UEN655383 UOJ655377:UOJ655383 UYF655377:UYF655383 VIB655377:VIB655383 VRX655377:VRX655383 WBT655377:WBT655383 WLP655377:WLP655383 WVL655377:WVL655383 D720913:D720919 IZ720913:IZ720919 SV720913:SV720919 ACR720913:ACR720919 AMN720913:AMN720919 AWJ720913:AWJ720919 BGF720913:BGF720919 BQB720913:BQB720919 BZX720913:BZX720919 CJT720913:CJT720919 CTP720913:CTP720919 DDL720913:DDL720919 DNH720913:DNH720919 DXD720913:DXD720919 EGZ720913:EGZ720919 EQV720913:EQV720919 FAR720913:FAR720919 FKN720913:FKN720919 FUJ720913:FUJ720919 GEF720913:GEF720919 GOB720913:GOB720919 GXX720913:GXX720919 HHT720913:HHT720919 HRP720913:HRP720919 IBL720913:IBL720919 ILH720913:ILH720919 IVD720913:IVD720919 JEZ720913:JEZ720919 JOV720913:JOV720919 JYR720913:JYR720919 KIN720913:KIN720919 KSJ720913:KSJ720919 LCF720913:LCF720919 LMB720913:LMB720919 LVX720913:LVX720919 MFT720913:MFT720919 MPP720913:MPP720919 MZL720913:MZL720919 NJH720913:NJH720919 NTD720913:NTD720919 OCZ720913:OCZ720919 OMV720913:OMV720919 OWR720913:OWR720919 PGN720913:PGN720919 PQJ720913:PQJ720919 QAF720913:QAF720919 QKB720913:QKB720919 QTX720913:QTX720919 RDT720913:RDT720919 RNP720913:RNP720919 RXL720913:RXL720919 SHH720913:SHH720919 SRD720913:SRD720919 TAZ720913:TAZ720919 TKV720913:TKV720919 TUR720913:TUR720919 UEN720913:UEN720919 UOJ720913:UOJ720919 UYF720913:UYF720919 VIB720913:VIB720919 VRX720913:VRX720919 WBT720913:WBT720919 WLP720913:WLP720919 WVL720913:WVL720919 D786449:D786455 IZ786449:IZ786455 SV786449:SV786455 ACR786449:ACR786455 AMN786449:AMN786455 AWJ786449:AWJ786455 BGF786449:BGF786455 BQB786449:BQB786455 BZX786449:BZX786455 CJT786449:CJT786455 CTP786449:CTP786455 DDL786449:DDL786455 DNH786449:DNH786455 DXD786449:DXD786455 EGZ786449:EGZ786455 EQV786449:EQV786455 FAR786449:FAR786455 FKN786449:FKN786455 FUJ786449:FUJ786455 GEF786449:GEF786455 GOB786449:GOB786455 GXX786449:GXX786455 HHT786449:HHT786455 HRP786449:HRP786455 IBL786449:IBL786455 ILH786449:ILH786455 IVD786449:IVD786455 JEZ786449:JEZ786455 JOV786449:JOV786455 JYR786449:JYR786455 KIN786449:KIN786455 KSJ786449:KSJ786455 LCF786449:LCF786455 LMB786449:LMB786455 LVX786449:LVX786455 MFT786449:MFT786455 MPP786449:MPP786455 MZL786449:MZL786455 NJH786449:NJH786455 NTD786449:NTD786455 OCZ786449:OCZ786455 OMV786449:OMV786455 OWR786449:OWR786455 PGN786449:PGN786455 PQJ786449:PQJ786455 QAF786449:QAF786455 QKB786449:QKB786455 QTX786449:QTX786455 RDT786449:RDT786455 RNP786449:RNP786455 RXL786449:RXL786455 SHH786449:SHH786455 SRD786449:SRD786455 TAZ786449:TAZ786455 TKV786449:TKV786455 TUR786449:TUR786455 UEN786449:UEN786455 UOJ786449:UOJ786455 UYF786449:UYF786455 VIB786449:VIB786455 VRX786449:VRX786455 WBT786449:WBT786455 WLP786449:WLP786455 WVL786449:WVL786455 D851985:D851991 IZ851985:IZ851991 SV851985:SV851991 ACR851985:ACR851991 AMN851985:AMN851991 AWJ851985:AWJ851991 BGF851985:BGF851991 BQB851985:BQB851991 BZX851985:BZX851991 CJT851985:CJT851991 CTP851985:CTP851991 DDL851985:DDL851991 DNH851985:DNH851991 DXD851985:DXD851991 EGZ851985:EGZ851991 EQV851985:EQV851991 FAR851985:FAR851991 FKN851985:FKN851991 FUJ851985:FUJ851991 GEF851985:GEF851991 GOB851985:GOB851991 GXX851985:GXX851991 HHT851985:HHT851991 HRP851985:HRP851991 IBL851985:IBL851991 ILH851985:ILH851991 IVD851985:IVD851991 JEZ851985:JEZ851991 JOV851985:JOV851991 JYR851985:JYR851991 KIN851985:KIN851991 KSJ851985:KSJ851991 LCF851985:LCF851991 LMB851985:LMB851991 LVX851985:LVX851991 MFT851985:MFT851991 MPP851985:MPP851991 MZL851985:MZL851991 NJH851985:NJH851991 NTD851985:NTD851991 OCZ851985:OCZ851991 OMV851985:OMV851991 OWR851985:OWR851991 PGN851985:PGN851991 PQJ851985:PQJ851991 QAF851985:QAF851991 QKB851985:QKB851991 QTX851985:QTX851991 RDT851985:RDT851991 RNP851985:RNP851991 RXL851985:RXL851991 SHH851985:SHH851991 SRD851985:SRD851991 TAZ851985:TAZ851991 TKV851985:TKV851991 TUR851985:TUR851991 UEN851985:UEN851991 UOJ851985:UOJ851991 UYF851985:UYF851991 VIB851985:VIB851991 VRX851985:VRX851991 WBT851985:WBT851991 WLP851985:WLP851991 WVL851985:WVL851991 D917521:D917527 IZ917521:IZ917527 SV917521:SV917527 ACR917521:ACR917527 AMN917521:AMN917527 AWJ917521:AWJ917527 BGF917521:BGF917527 BQB917521:BQB917527 BZX917521:BZX917527 CJT917521:CJT917527 CTP917521:CTP917527 DDL917521:DDL917527 DNH917521:DNH917527 DXD917521:DXD917527 EGZ917521:EGZ917527 EQV917521:EQV917527 FAR917521:FAR917527 FKN917521:FKN917527 FUJ917521:FUJ917527 GEF917521:GEF917527 GOB917521:GOB917527 GXX917521:GXX917527 HHT917521:HHT917527 HRP917521:HRP917527 IBL917521:IBL917527 ILH917521:ILH917527 IVD917521:IVD917527 JEZ917521:JEZ917527 JOV917521:JOV917527 JYR917521:JYR917527 KIN917521:KIN917527 KSJ917521:KSJ917527 LCF917521:LCF917527 LMB917521:LMB917527 LVX917521:LVX917527 MFT917521:MFT917527 MPP917521:MPP917527 MZL917521:MZL917527 NJH917521:NJH917527 NTD917521:NTD917527 OCZ917521:OCZ917527 OMV917521:OMV917527 OWR917521:OWR917527 PGN917521:PGN917527 PQJ917521:PQJ917527 QAF917521:QAF917527 QKB917521:QKB917527 QTX917521:QTX917527 RDT917521:RDT917527 RNP917521:RNP917527 RXL917521:RXL917527 SHH917521:SHH917527 SRD917521:SRD917527 TAZ917521:TAZ917527 TKV917521:TKV917527 TUR917521:TUR917527 UEN917521:UEN917527 UOJ917521:UOJ917527 UYF917521:UYF917527 VIB917521:VIB917527 VRX917521:VRX917527 WBT917521:WBT917527 WLP917521:WLP917527 WVL917521:WVL917527 D983057:D983063 IZ983057:IZ983063 SV983057:SV983063 ACR983057:ACR983063 AMN983057:AMN983063 AWJ983057:AWJ983063 BGF983057:BGF983063 BQB983057:BQB983063 BZX983057:BZX983063 CJT983057:CJT983063 CTP983057:CTP983063 DDL983057:DDL983063 DNH983057:DNH983063 DXD983057:DXD983063 EGZ983057:EGZ983063 EQV983057:EQV983063 FAR983057:FAR983063 FKN983057:FKN983063 FUJ983057:FUJ983063 GEF983057:GEF983063 GOB983057:GOB983063 GXX983057:GXX983063 HHT983057:HHT983063 HRP983057:HRP983063 IBL983057:IBL983063 ILH983057:ILH983063 IVD983057:IVD983063 JEZ983057:JEZ983063 JOV983057:JOV983063 JYR983057:JYR983063 KIN983057:KIN983063 KSJ983057:KSJ983063 LCF983057:LCF983063 LMB983057:LMB983063 LVX983057:LVX983063 MFT983057:MFT983063 MPP983057:MPP983063 MZL983057:MZL983063 NJH983057:NJH983063 NTD983057:NTD983063 OCZ983057:OCZ983063 OMV983057:OMV983063 OWR983057:OWR983063 PGN983057:PGN983063 PQJ983057:PQJ983063 QAF983057:QAF983063 QKB983057:QKB983063 QTX983057:QTX983063 RDT983057:RDT983063 RNP983057:RNP983063 RXL983057:RXL983063 SHH983057:SHH983063 SRD983057:SRD983063 TAZ983057:TAZ983063 TKV983057:TKV983063 TUR983057:TUR983063 UEN983057:UEN983063 UOJ983057:UOJ983063 UYF983057:UYF983063 VIB983057:VIB983063 VRX983057:VRX983063 WBT983057:WBT983063 WLP983057:WLP983063 WVL983057:WVL983063 B20:B23 IX20:IX23 ST20:ST23 ACP20:ACP23 AML20:AML23 AWH20:AWH23 BGD20:BGD23 BPZ20:BPZ23 BZV20:BZV23 CJR20:CJR23 CTN20:CTN23 DDJ20:DDJ23 DNF20:DNF23 DXB20:DXB23 EGX20:EGX23 EQT20:EQT23 FAP20:FAP23 FKL20:FKL23 FUH20:FUH23 GED20:GED23 GNZ20:GNZ23 GXV20:GXV23 HHR20:HHR23 HRN20:HRN23 IBJ20:IBJ23 ILF20:ILF23 IVB20:IVB23 JEX20:JEX23 JOT20:JOT23 JYP20:JYP23 KIL20:KIL23 KSH20:KSH23 LCD20:LCD23 LLZ20:LLZ23 LVV20:LVV23 MFR20:MFR23 MPN20:MPN23 MZJ20:MZJ23 NJF20:NJF23 NTB20:NTB23 OCX20:OCX23 OMT20:OMT23 OWP20:OWP23 PGL20:PGL23 PQH20:PQH23 QAD20:QAD23 QJZ20:QJZ23 QTV20:QTV23 RDR20:RDR23 RNN20:RNN23 RXJ20:RXJ23 SHF20:SHF23 SRB20:SRB23 TAX20:TAX23 TKT20:TKT23 TUP20:TUP23 UEL20:UEL23 UOH20:UOH23 UYD20:UYD23 VHZ20:VHZ23 VRV20:VRV23 WBR20:WBR23 WLN20:WLN23 WVJ20:WVJ23 B65556:B65559 IX65556:IX65559 ST65556:ST65559 ACP65556:ACP65559 AML65556:AML65559 AWH65556:AWH65559 BGD65556:BGD65559 BPZ65556:BPZ65559 BZV65556:BZV65559 CJR65556:CJR65559 CTN65556:CTN65559 DDJ65556:DDJ65559 DNF65556:DNF65559 DXB65556:DXB65559 EGX65556:EGX65559 EQT65556:EQT65559 FAP65556:FAP65559 FKL65556:FKL65559 FUH65556:FUH65559 GED65556:GED65559 GNZ65556:GNZ65559 GXV65556:GXV65559 HHR65556:HHR65559 HRN65556:HRN65559 IBJ65556:IBJ65559 ILF65556:ILF65559 IVB65556:IVB65559 JEX65556:JEX65559 JOT65556:JOT65559 JYP65556:JYP65559 KIL65556:KIL65559 KSH65556:KSH65559 LCD65556:LCD65559 LLZ65556:LLZ65559 LVV65556:LVV65559 MFR65556:MFR65559 MPN65556:MPN65559 MZJ65556:MZJ65559 NJF65556:NJF65559 NTB65556:NTB65559 OCX65556:OCX65559 OMT65556:OMT65559 OWP65556:OWP65559 PGL65556:PGL65559 PQH65556:PQH65559 QAD65556:QAD65559 QJZ65556:QJZ65559 QTV65556:QTV65559 RDR65556:RDR65559 RNN65556:RNN65559 RXJ65556:RXJ65559 SHF65556:SHF65559 SRB65556:SRB65559 TAX65556:TAX65559 TKT65556:TKT65559 TUP65556:TUP65559 UEL65556:UEL65559 UOH65556:UOH65559 UYD65556:UYD65559 VHZ65556:VHZ65559 VRV65556:VRV65559 WBR65556:WBR65559 WLN65556:WLN65559 WVJ65556:WVJ65559 B131092:B131095 IX131092:IX131095 ST131092:ST131095 ACP131092:ACP131095 AML131092:AML131095 AWH131092:AWH131095 BGD131092:BGD131095 BPZ131092:BPZ131095 BZV131092:BZV131095 CJR131092:CJR131095 CTN131092:CTN131095 DDJ131092:DDJ131095 DNF131092:DNF131095 DXB131092:DXB131095 EGX131092:EGX131095 EQT131092:EQT131095 FAP131092:FAP131095 FKL131092:FKL131095 FUH131092:FUH131095 GED131092:GED131095 GNZ131092:GNZ131095 GXV131092:GXV131095 HHR131092:HHR131095 HRN131092:HRN131095 IBJ131092:IBJ131095 ILF131092:ILF131095 IVB131092:IVB131095 JEX131092:JEX131095 JOT131092:JOT131095 JYP131092:JYP131095 KIL131092:KIL131095 KSH131092:KSH131095 LCD131092:LCD131095 LLZ131092:LLZ131095 LVV131092:LVV131095 MFR131092:MFR131095 MPN131092:MPN131095 MZJ131092:MZJ131095 NJF131092:NJF131095 NTB131092:NTB131095 OCX131092:OCX131095 OMT131092:OMT131095 OWP131092:OWP131095 PGL131092:PGL131095 PQH131092:PQH131095 QAD131092:QAD131095 QJZ131092:QJZ131095 QTV131092:QTV131095 RDR131092:RDR131095 RNN131092:RNN131095 RXJ131092:RXJ131095 SHF131092:SHF131095 SRB131092:SRB131095 TAX131092:TAX131095 TKT131092:TKT131095 TUP131092:TUP131095 UEL131092:UEL131095 UOH131092:UOH131095 UYD131092:UYD131095 VHZ131092:VHZ131095 VRV131092:VRV131095 WBR131092:WBR131095 WLN131092:WLN131095 WVJ131092:WVJ131095 B196628:B196631 IX196628:IX196631 ST196628:ST196631 ACP196628:ACP196631 AML196628:AML196631 AWH196628:AWH196631 BGD196628:BGD196631 BPZ196628:BPZ196631 BZV196628:BZV196631 CJR196628:CJR196631 CTN196628:CTN196631 DDJ196628:DDJ196631 DNF196628:DNF196631 DXB196628:DXB196631 EGX196628:EGX196631 EQT196628:EQT196631 FAP196628:FAP196631 FKL196628:FKL196631 FUH196628:FUH196631 GED196628:GED196631 GNZ196628:GNZ196631 GXV196628:GXV196631 HHR196628:HHR196631 HRN196628:HRN196631 IBJ196628:IBJ196631 ILF196628:ILF196631 IVB196628:IVB196631 JEX196628:JEX196631 JOT196628:JOT196631 JYP196628:JYP196631 KIL196628:KIL196631 KSH196628:KSH196631 LCD196628:LCD196631 LLZ196628:LLZ196631 LVV196628:LVV196631 MFR196628:MFR196631 MPN196628:MPN196631 MZJ196628:MZJ196631 NJF196628:NJF196631 NTB196628:NTB196631 OCX196628:OCX196631 OMT196628:OMT196631 OWP196628:OWP196631 PGL196628:PGL196631 PQH196628:PQH196631 QAD196628:QAD196631 QJZ196628:QJZ196631 QTV196628:QTV196631 RDR196628:RDR196631 RNN196628:RNN196631 RXJ196628:RXJ196631 SHF196628:SHF196631 SRB196628:SRB196631 TAX196628:TAX196631 TKT196628:TKT196631 TUP196628:TUP196631 UEL196628:UEL196631 UOH196628:UOH196631 UYD196628:UYD196631 VHZ196628:VHZ196631 VRV196628:VRV196631 WBR196628:WBR196631 WLN196628:WLN196631 WVJ196628:WVJ196631 B262164:B262167 IX262164:IX262167 ST262164:ST262167 ACP262164:ACP262167 AML262164:AML262167 AWH262164:AWH262167 BGD262164:BGD262167 BPZ262164:BPZ262167 BZV262164:BZV262167 CJR262164:CJR262167 CTN262164:CTN262167 DDJ262164:DDJ262167 DNF262164:DNF262167 DXB262164:DXB262167 EGX262164:EGX262167 EQT262164:EQT262167 FAP262164:FAP262167 FKL262164:FKL262167 FUH262164:FUH262167 GED262164:GED262167 GNZ262164:GNZ262167 GXV262164:GXV262167 HHR262164:HHR262167 HRN262164:HRN262167 IBJ262164:IBJ262167 ILF262164:ILF262167 IVB262164:IVB262167 JEX262164:JEX262167 JOT262164:JOT262167 JYP262164:JYP262167 KIL262164:KIL262167 KSH262164:KSH262167 LCD262164:LCD262167 LLZ262164:LLZ262167 LVV262164:LVV262167 MFR262164:MFR262167 MPN262164:MPN262167 MZJ262164:MZJ262167 NJF262164:NJF262167 NTB262164:NTB262167 OCX262164:OCX262167 OMT262164:OMT262167 OWP262164:OWP262167 PGL262164:PGL262167 PQH262164:PQH262167 QAD262164:QAD262167 QJZ262164:QJZ262167 QTV262164:QTV262167 RDR262164:RDR262167 RNN262164:RNN262167 RXJ262164:RXJ262167 SHF262164:SHF262167 SRB262164:SRB262167 TAX262164:TAX262167 TKT262164:TKT262167 TUP262164:TUP262167 UEL262164:UEL262167 UOH262164:UOH262167 UYD262164:UYD262167 VHZ262164:VHZ262167 VRV262164:VRV262167 WBR262164:WBR262167 WLN262164:WLN262167 WVJ262164:WVJ262167 B327700:B327703 IX327700:IX327703 ST327700:ST327703 ACP327700:ACP327703 AML327700:AML327703 AWH327700:AWH327703 BGD327700:BGD327703 BPZ327700:BPZ327703 BZV327700:BZV327703 CJR327700:CJR327703 CTN327700:CTN327703 DDJ327700:DDJ327703 DNF327700:DNF327703 DXB327700:DXB327703 EGX327700:EGX327703 EQT327700:EQT327703 FAP327700:FAP327703 FKL327700:FKL327703 FUH327700:FUH327703 GED327700:GED327703 GNZ327700:GNZ327703 GXV327700:GXV327703 HHR327700:HHR327703 HRN327700:HRN327703 IBJ327700:IBJ327703 ILF327700:ILF327703 IVB327700:IVB327703 JEX327700:JEX327703 JOT327700:JOT327703 JYP327700:JYP327703 KIL327700:KIL327703 KSH327700:KSH327703 LCD327700:LCD327703 LLZ327700:LLZ327703 LVV327700:LVV327703 MFR327700:MFR327703 MPN327700:MPN327703 MZJ327700:MZJ327703 NJF327700:NJF327703 NTB327700:NTB327703 OCX327700:OCX327703 OMT327700:OMT327703 OWP327700:OWP327703 PGL327700:PGL327703 PQH327700:PQH327703 QAD327700:QAD327703 QJZ327700:QJZ327703 QTV327700:QTV327703 RDR327700:RDR327703 RNN327700:RNN327703 RXJ327700:RXJ327703 SHF327700:SHF327703 SRB327700:SRB327703 TAX327700:TAX327703 TKT327700:TKT327703 TUP327700:TUP327703 UEL327700:UEL327703 UOH327700:UOH327703 UYD327700:UYD327703 VHZ327700:VHZ327703 VRV327700:VRV327703 WBR327700:WBR327703 WLN327700:WLN327703 WVJ327700:WVJ327703 B393236:B393239 IX393236:IX393239 ST393236:ST393239 ACP393236:ACP393239 AML393236:AML393239 AWH393236:AWH393239 BGD393236:BGD393239 BPZ393236:BPZ393239 BZV393236:BZV393239 CJR393236:CJR393239 CTN393236:CTN393239 DDJ393236:DDJ393239 DNF393236:DNF393239 DXB393236:DXB393239 EGX393236:EGX393239 EQT393236:EQT393239 FAP393236:FAP393239 FKL393236:FKL393239 FUH393236:FUH393239 GED393236:GED393239 GNZ393236:GNZ393239 GXV393236:GXV393239 HHR393236:HHR393239 HRN393236:HRN393239 IBJ393236:IBJ393239 ILF393236:ILF393239 IVB393236:IVB393239 JEX393236:JEX393239 JOT393236:JOT393239 JYP393236:JYP393239 KIL393236:KIL393239 KSH393236:KSH393239 LCD393236:LCD393239 LLZ393236:LLZ393239 LVV393236:LVV393239 MFR393236:MFR393239 MPN393236:MPN393239 MZJ393236:MZJ393239 NJF393236:NJF393239 NTB393236:NTB393239 OCX393236:OCX393239 OMT393236:OMT393239 OWP393236:OWP393239 PGL393236:PGL393239 PQH393236:PQH393239 QAD393236:QAD393239 QJZ393236:QJZ393239 QTV393236:QTV393239 RDR393236:RDR393239 RNN393236:RNN393239 RXJ393236:RXJ393239 SHF393236:SHF393239 SRB393236:SRB393239 TAX393236:TAX393239 TKT393236:TKT393239 TUP393236:TUP393239 UEL393236:UEL393239 UOH393236:UOH393239 UYD393236:UYD393239 VHZ393236:VHZ393239 VRV393236:VRV393239 WBR393236:WBR393239 WLN393236:WLN393239 WVJ393236:WVJ393239 B458772:B458775 IX458772:IX458775 ST458772:ST458775 ACP458772:ACP458775 AML458772:AML458775 AWH458772:AWH458775 BGD458772:BGD458775 BPZ458772:BPZ458775 BZV458772:BZV458775 CJR458772:CJR458775 CTN458772:CTN458775 DDJ458772:DDJ458775 DNF458772:DNF458775 DXB458772:DXB458775 EGX458772:EGX458775 EQT458772:EQT458775 FAP458772:FAP458775 FKL458772:FKL458775 FUH458772:FUH458775 GED458772:GED458775 GNZ458772:GNZ458775 GXV458772:GXV458775 HHR458772:HHR458775 HRN458772:HRN458775 IBJ458772:IBJ458775 ILF458772:ILF458775 IVB458772:IVB458775 JEX458772:JEX458775 JOT458772:JOT458775 JYP458772:JYP458775 KIL458772:KIL458775 KSH458772:KSH458775 LCD458772:LCD458775 LLZ458772:LLZ458775 LVV458772:LVV458775 MFR458772:MFR458775 MPN458772:MPN458775 MZJ458772:MZJ458775 NJF458772:NJF458775 NTB458772:NTB458775 OCX458772:OCX458775 OMT458772:OMT458775 OWP458772:OWP458775 PGL458772:PGL458775 PQH458772:PQH458775 QAD458772:QAD458775 QJZ458772:QJZ458775 QTV458772:QTV458775 RDR458772:RDR458775 RNN458772:RNN458775 RXJ458772:RXJ458775 SHF458772:SHF458775 SRB458772:SRB458775 TAX458772:TAX458775 TKT458772:TKT458775 TUP458772:TUP458775 UEL458772:UEL458775 UOH458772:UOH458775 UYD458772:UYD458775 VHZ458772:VHZ458775 VRV458772:VRV458775 WBR458772:WBR458775 WLN458772:WLN458775 WVJ458772:WVJ458775 B524308:B524311 IX524308:IX524311 ST524308:ST524311 ACP524308:ACP524311 AML524308:AML524311 AWH524308:AWH524311 BGD524308:BGD524311 BPZ524308:BPZ524311 BZV524308:BZV524311 CJR524308:CJR524311 CTN524308:CTN524311 DDJ524308:DDJ524311 DNF524308:DNF524311 DXB524308:DXB524311 EGX524308:EGX524311 EQT524308:EQT524311 FAP524308:FAP524311 FKL524308:FKL524311 FUH524308:FUH524311 GED524308:GED524311 GNZ524308:GNZ524311 GXV524308:GXV524311 HHR524308:HHR524311 HRN524308:HRN524311 IBJ524308:IBJ524311 ILF524308:ILF524311 IVB524308:IVB524311 JEX524308:JEX524311 JOT524308:JOT524311 JYP524308:JYP524311 KIL524308:KIL524311 KSH524308:KSH524311 LCD524308:LCD524311 LLZ524308:LLZ524311 LVV524308:LVV524311 MFR524308:MFR524311 MPN524308:MPN524311 MZJ524308:MZJ524311 NJF524308:NJF524311 NTB524308:NTB524311 OCX524308:OCX524311 OMT524308:OMT524311 OWP524308:OWP524311 PGL524308:PGL524311 PQH524308:PQH524311 QAD524308:QAD524311 QJZ524308:QJZ524311 QTV524308:QTV524311 RDR524308:RDR524311 RNN524308:RNN524311 RXJ524308:RXJ524311 SHF524308:SHF524311 SRB524308:SRB524311 TAX524308:TAX524311 TKT524308:TKT524311 TUP524308:TUP524311 UEL524308:UEL524311 UOH524308:UOH524311 UYD524308:UYD524311 VHZ524308:VHZ524311 VRV524308:VRV524311 WBR524308:WBR524311 WLN524308:WLN524311 WVJ524308:WVJ524311 B589844:B589847 IX589844:IX589847 ST589844:ST589847 ACP589844:ACP589847 AML589844:AML589847 AWH589844:AWH589847 BGD589844:BGD589847 BPZ589844:BPZ589847 BZV589844:BZV589847 CJR589844:CJR589847 CTN589844:CTN589847 DDJ589844:DDJ589847 DNF589844:DNF589847 DXB589844:DXB589847 EGX589844:EGX589847 EQT589844:EQT589847 FAP589844:FAP589847 FKL589844:FKL589847 FUH589844:FUH589847 GED589844:GED589847 GNZ589844:GNZ589847 GXV589844:GXV589847 HHR589844:HHR589847 HRN589844:HRN589847 IBJ589844:IBJ589847 ILF589844:ILF589847 IVB589844:IVB589847 JEX589844:JEX589847 JOT589844:JOT589847 JYP589844:JYP589847 KIL589844:KIL589847 KSH589844:KSH589847 LCD589844:LCD589847 LLZ589844:LLZ589847 LVV589844:LVV589847 MFR589844:MFR589847 MPN589844:MPN589847 MZJ589844:MZJ589847 NJF589844:NJF589847 NTB589844:NTB589847 OCX589844:OCX589847 OMT589844:OMT589847 OWP589844:OWP589847 PGL589844:PGL589847 PQH589844:PQH589847 QAD589844:QAD589847 QJZ589844:QJZ589847 QTV589844:QTV589847 RDR589844:RDR589847 RNN589844:RNN589847 RXJ589844:RXJ589847 SHF589844:SHF589847 SRB589844:SRB589847 TAX589844:TAX589847 TKT589844:TKT589847 TUP589844:TUP589847 UEL589844:UEL589847 UOH589844:UOH589847 UYD589844:UYD589847 VHZ589844:VHZ589847 VRV589844:VRV589847 WBR589844:WBR589847 WLN589844:WLN589847 WVJ589844:WVJ589847 B655380:B655383 IX655380:IX655383 ST655380:ST655383 ACP655380:ACP655383 AML655380:AML655383 AWH655380:AWH655383 BGD655380:BGD655383 BPZ655380:BPZ655383 BZV655380:BZV655383 CJR655380:CJR655383 CTN655380:CTN655383 DDJ655380:DDJ655383 DNF655380:DNF655383 DXB655380:DXB655383 EGX655380:EGX655383 EQT655380:EQT655383 FAP655380:FAP655383 FKL655380:FKL655383 FUH655380:FUH655383 GED655380:GED655383 GNZ655380:GNZ655383 GXV655380:GXV655383 HHR655380:HHR655383 HRN655380:HRN655383 IBJ655380:IBJ655383 ILF655380:ILF655383 IVB655380:IVB655383 JEX655380:JEX655383 JOT655380:JOT655383 JYP655380:JYP655383 KIL655380:KIL655383 KSH655380:KSH655383 LCD655380:LCD655383 LLZ655380:LLZ655383 LVV655380:LVV655383 MFR655380:MFR655383 MPN655380:MPN655383 MZJ655380:MZJ655383 NJF655380:NJF655383 NTB655380:NTB655383 OCX655380:OCX655383 OMT655380:OMT655383 OWP655380:OWP655383 PGL655380:PGL655383 PQH655380:PQH655383 QAD655380:QAD655383 QJZ655380:QJZ655383 QTV655380:QTV655383 RDR655380:RDR655383 RNN655380:RNN655383 RXJ655380:RXJ655383 SHF655380:SHF655383 SRB655380:SRB655383 TAX655380:TAX655383 TKT655380:TKT655383 TUP655380:TUP655383 UEL655380:UEL655383 UOH655380:UOH655383 UYD655380:UYD655383 VHZ655380:VHZ655383 VRV655380:VRV655383 WBR655380:WBR655383 WLN655380:WLN655383 WVJ655380:WVJ655383 B720916:B720919 IX720916:IX720919 ST720916:ST720919 ACP720916:ACP720919 AML720916:AML720919 AWH720916:AWH720919 BGD720916:BGD720919 BPZ720916:BPZ720919 BZV720916:BZV720919 CJR720916:CJR720919 CTN720916:CTN720919 DDJ720916:DDJ720919 DNF720916:DNF720919 DXB720916:DXB720919 EGX720916:EGX720919 EQT720916:EQT720919 FAP720916:FAP720919 FKL720916:FKL720919 FUH720916:FUH720919 GED720916:GED720919 GNZ720916:GNZ720919 GXV720916:GXV720919 HHR720916:HHR720919 HRN720916:HRN720919 IBJ720916:IBJ720919 ILF720916:ILF720919 IVB720916:IVB720919 JEX720916:JEX720919 JOT720916:JOT720919 JYP720916:JYP720919 KIL720916:KIL720919 KSH720916:KSH720919 LCD720916:LCD720919 LLZ720916:LLZ720919 LVV720916:LVV720919 MFR720916:MFR720919 MPN720916:MPN720919 MZJ720916:MZJ720919 NJF720916:NJF720919 NTB720916:NTB720919 OCX720916:OCX720919 OMT720916:OMT720919 OWP720916:OWP720919 PGL720916:PGL720919 PQH720916:PQH720919 QAD720916:QAD720919 QJZ720916:QJZ720919 QTV720916:QTV720919 RDR720916:RDR720919 RNN720916:RNN720919 RXJ720916:RXJ720919 SHF720916:SHF720919 SRB720916:SRB720919 TAX720916:TAX720919 TKT720916:TKT720919 TUP720916:TUP720919 UEL720916:UEL720919 UOH720916:UOH720919 UYD720916:UYD720919 VHZ720916:VHZ720919 VRV720916:VRV720919 WBR720916:WBR720919 WLN720916:WLN720919 WVJ720916:WVJ720919 B786452:B786455 IX786452:IX786455 ST786452:ST786455 ACP786452:ACP786455 AML786452:AML786455 AWH786452:AWH786455 BGD786452:BGD786455 BPZ786452:BPZ786455 BZV786452:BZV786455 CJR786452:CJR786455 CTN786452:CTN786455 DDJ786452:DDJ786455 DNF786452:DNF786455 DXB786452:DXB786455 EGX786452:EGX786455 EQT786452:EQT786455 FAP786452:FAP786455 FKL786452:FKL786455 FUH786452:FUH786455 GED786452:GED786455 GNZ786452:GNZ786455 GXV786452:GXV786455 HHR786452:HHR786455 HRN786452:HRN786455 IBJ786452:IBJ786455 ILF786452:ILF786455 IVB786452:IVB786455 JEX786452:JEX786455 JOT786452:JOT786455 JYP786452:JYP786455 KIL786452:KIL786455 KSH786452:KSH786455 LCD786452:LCD786455 LLZ786452:LLZ786455 LVV786452:LVV786455 MFR786452:MFR786455 MPN786452:MPN786455 MZJ786452:MZJ786455 NJF786452:NJF786455 NTB786452:NTB786455 OCX786452:OCX786455 OMT786452:OMT786455 OWP786452:OWP786455 PGL786452:PGL786455 PQH786452:PQH786455 QAD786452:QAD786455 QJZ786452:QJZ786455 QTV786452:QTV786455 RDR786452:RDR786455 RNN786452:RNN786455 RXJ786452:RXJ786455 SHF786452:SHF786455 SRB786452:SRB786455 TAX786452:TAX786455 TKT786452:TKT786455 TUP786452:TUP786455 UEL786452:UEL786455 UOH786452:UOH786455 UYD786452:UYD786455 VHZ786452:VHZ786455 VRV786452:VRV786455 WBR786452:WBR786455 WLN786452:WLN786455 WVJ786452:WVJ786455 B851988:B851991 IX851988:IX851991 ST851988:ST851991 ACP851988:ACP851991 AML851988:AML851991 AWH851988:AWH851991 BGD851988:BGD851991 BPZ851988:BPZ851991 BZV851988:BZV851991 CJR851988:CJR851991 CTN851988:CTN851991 DDJ851988:DDJ851991 DNF851988:DNF851991 DXB851988:DXB851991 EGX851988:EGX851991 EQT851988:EQT851991 FAP851988:FAP851991 FKL851988:FKL851991 FUH851988:FUH851991 GED851988:GED851991 GNZ851988:GNZ851991 GXV851988:GXV851991 HHR851988:HHR851991 HRN851988:HRN851991 IBJ851988:IBJ851991 ILF851988:ILF851991 IVB851988:IVB851991 JEX851988:JEX851991 JOT851988:JOT851991 JYP851988:JYP851991 KIL851988:KIL851991 KSH851988:KSH851991 LCD851988:LCD851991 LLZ851988:LLZ851991 LVV851988:LVV851991 MFR851988:MFR851991 MPN851988:MPN851991 MZJ851988:MZJ851991 NJF851988:NJF851991 NTB851988:NTB851991 OCX851988:OCX851991 OMT851988:OMT851991 OWP851988:OWP851991 PGL851988:PGL851991 PQH851988:PQH851991 QAD851988:QAD851991 QJZ851988:QJZ851991 QTV851988:QTV851991 RDR851988:RDR851991 RNN851988:RNN851991 RXJ851988:RXJ851991 SHF851988:SHF851991 SRB851988:SRB851991 TAX851988:TAX851991 TKT851988:TKT851991 TUP851988:TUP851991 UEL851988:UEL851991 UOH851988:UOH851991 UYD851988:UYD851991 VHZ851988:VHZ851991 VRV851988:VRV851991 WBR851988:WBR851991 WLN851988:WLN851991 WVJ851988:WVJ851991 B917524:B917527 IX917524:IX917527 ST917524:ST917527 ACP917524:ACP917527 AML917524:AML917527 AWH917524:AWH917527 BGD917524:BGD917527 BPZ917524:BPZ917527 BZV917524:BZV917527 CJR917524:CJR917527 CTN917524:CTN917527 DDJ917524:DDJ917527 DNF917524:DNF917527 DXB917524:DXB917527 EGX917524:EGX917527 EQT917524:EQT917527 FAP917524:FAP917527 FKL917524:FKL917527 FUH917524:FUH917527 GED917524:GED917527 GNZ917524:GNZ917527 GXV917524:GXV917527 HHR917524:HHR917527 HRN917524:HRN917527 IBJ917524:IBJ917527 ILF917524:ILF917527 IVB917524:IVB917527 JEX917524:JEX917527 JOT917524:JOT917527 JYP917524:JYP917527 KIL917524:KIL917527 KSH917524:KSH917527 LCD917524:LCD917527 LLZ917524:LLZ917527 LVV917524:LVV917527 MFR917524:MFR917527 MPN917524:MPN917527 MZJ917524:MZJ917527 NJF917524:NJF917527 NTB917524:NTB917527 OCX917524:OCX917527 OMT917524:OMT917527 OWP917524:OWP917527 PGL917524:PGL917527 PQH917524:PQH917527 QAD917524:QAD917527 QJZ917524:QJZ917527 QTV917524:QTV917527 RDR917524:RDR917527 RNN917524:RNN917527 RXJ917524:RXJ917527 SHF917524:SHF917527 SRB917524:SRB917527 TAX917524:TAX917527 TKT917524:TKT917527 TUP917524:TUP917527 UEL917524:UEL917527 UOH917524:UOH917527 UYD917524:UYD917527 VHZ917524:VHZ917527 VRV917524:VRV917527 WBR917524:WBR917527 WLN917524:WLN917527 WVJ917524:WVJ917527 B983060:B983063 IX983060:IX983063 ST983060:ST983063 ACP983060:ACP983063 AML983060:AML983063 AWH983060:AWH983063 BGD983060:BGD983063 BPZ983060:BPZ983063 BZV983060:BZV983063 CJR983060:CJR983063 CTN983060:CTN983063 DDJ983060:DDJ983063 DNF983060:DNF983063 DXB983060:DXB983063 EGX983060:EGX983063 EQT983060:EQT983063 FAP983060:FAP983063 FKL983060:FKL983063 FUH983060:FUH983063 GED983060:GED983063 GNZ983060:GNZ983063 GXV983060:GXV983063 HHR983060:HHR983063 HRN983060:HRN983063 IBJ983060:IBJ983063 ILF983060:ILF983063 IVB983060:IVB983063 JEX983060:JEX983063 JOT983060:JOT983063 JYP983060:JYP983063 KIL983060:KIL983063 KSH983060:KSH983063 LCD983060:LCD983063 LLZ983060:LLZ983063 LVV983060:LVV983063 MFR983060:MFR983063 MPN983060:MPN983063 MZJ983060:MZJ983063 NJF983060:NJF983063 NTB983060:NTB983063 OCX983060:OCX983063 OMT983060:OMT983063 OWP983060:OWP983063 PGL983060:PGL983063 PQH983060:PQH983063 QAD983060:QAD983063 QJZ983060:QJZ983063 QTV983060:QTV983063 RDR983060:RDR983063 RNN983060:RNN983063 RXJ983060:RXJ983063 SHF983060:SHF983063 SRB983060:SRB983063 TAX983060:TAX983063 TKT983060:TKT983063 TUP983060:TUP983063 UEL983060:UEL983063 UOH983060:UOH983063 UYD983060:UYD983063 VHZ983060:VHZ983063 VRV983060:VRV983063 WBR983060:WBR983063 WLN983060:WLN983063 WVJ983060:WVJ983063 B9:B18 IX9:IX18 ST9:ST18 ACP9:ACP18 AML9:AML18 AWH9:AWH18 BGD9:BGD18 BPZ9:BPZ18 BZV9:BZV18 CJR9:CJR18 CTN9:CTN18 DDJ9:DDJ18 DNF9:DNF18 DXB9:DXB18 EGX9:EGX18 EQT9:EQT18 FAP9:FAP18 FKL9:FKL18 FUH9:FUH18 GED9:GED18 GNZ9:GNZ18 GXV9:GXV18 HHR9:HHR18 HRN9:HRN18 IBJ9:IBJ18 ILF9:ILF18 IVB9:IVB18 JEX9:JEX18 JOT9:JOT18 JYP9:JYP18 KIL9:KIL18 KSH9:KSH18 LCD9:LCD18 LLZ9:LLZ18 LVV9:LVV18 MFR9:MFR18 MPN9:MPN18 MZJ9:MZJ18 NJF9:NJF18 NTB9:NTB18 OCX9:OCX18 OMT9:OMT18 OWP9:OWP18 PGL9:PGL18 PQH9:PQH18 QAD9:QAD18 QJZ9:QJZ18 QTV9:QTV18 RDR9:RDR18 RNN9:RNN18 RXJ9:RXJ18 SHF9:SHF18 SRB9:SRB18 TAX9:TAX18 TKT9:TKT18 TUP9:TUP18 UEL9:UEL18 UOH9:UOH18 UYD9:UYD18 VHZ9:VHZ18 VRV9:VRV18 WBR9:WBR18 WLN9:WLN18 WVJ9:WVJ18 B65545:B65554 IX65545:IX65554 ST65545:ST65554 ACP65545:ACP65554 AML65545:AML65554 AWH65545:AWH65554 BGD65545:BGD65554 BPZ65545:BPZ65554 BZV65545:BZV65554 CJR65545:CJR65554 CTN65545:CTN65554 DDJ65545:DDJ65554 DNF65545:DNF65554 DXB65545:DXB65554 EGX65545:EGX65554 EQT65545:EQT65554 FAP65545:FAP65554 FKL65545:FKL65554 FUH65545:FUH65554 GED65545:GED65554 GNZ65545:GNZ65554 GXV65545:GXV65554 HHR65545:HHR65554 HRN65545:HRN65554 IBJ65545:IBJ65554 ILF65545:ILF65554 IVB65545:IVB65554 JEX65545:JEX65554 JOT65545:JOT65554 JYP65545:JYP65554 KIL65545:KIL65554 KSH65545:KSH65554 LCD65545:LCD65554 LLZ65545:LLZ65554 LVV65545:LVV65554 MFR65545:MFR65554 MPN65545:MPN65554 MZJ65545:MZJ65554 NJF65545:NJF65554 NTB65545:NTB65554 OCX65545:OCX65554 OMT65545:OMT65554 OWP65545:OWP65554 PGL65545:PGL65554 PQH65545:PQH65554 QAD65545:QAD65554 QJZ65545:QJZ65554 QTV65545:QTV65554 RDR65545:RDR65554 RNN65545:RNN65554 RXJ65545:RXJ65554 SHF65545:SHF65554 SRB65545:SRB65554 TAX65545:TAX65554 TKT65545:TKT65554 TUP65545:TUP65554 UEL65545:UEL65554 UOH65545:UOH65554 UYD65545:UYD65554 VHZ65545:VHZ65554 VRV65545:VRV65554 WBR65545:WBR65554 WLN65545:WLN65554 WVJ65545:WVJ65554 B131081:B131090 IX131081:IX131090 ST131081:ST131090 ACP131081:ACP131090 AML131081:AML131090 AWH131081:AWH131090 BGD131081:BGD131090 BPZ131081:BPZ131090 BZV131081:BZV131090 CJR131081:CJR131090 CTN131081:CTN131090 DDJ131081:DDJ131090 DNF131081:DNF131090 DXB131081:DXB131090 EGX131081:EGX131090 EQT131081:EQT131090 FAP131081:FAP131090 FKL131081:FKL131090 FUH131081:FUH131090 GED131081:GED131090 GNZ131081:GNZ131090 GXV131081:GXV131090 HHR131081:HHR131090 HRN131081:HRN131090 IBJ131081:IBJ131090 ILF131081:ILF131090 IVB131081:IVB131090 JEX131081:JEX131090 JOT131081:JOT131090 JYP131081:JYP131090 KIL131081:KIL131090 KSH131081:KSH131090 LCD131081:LCD131090 LLZ131081:LLZ131090 LVV131081:LVV131090 MFR131081:MFR131090 MPN131081:MPN131090 MZJ131081:MZJ131090 NJF131081:NJF131090 NTB131081:NTB131090 OCX131081:OCX131090 OMT131081:OMT131090 OWP131081:OWP131090 PGL131081:PGL131090 PQH131081:PQH131090 QAD131081:QAD131090 QJZ131081:QJZ131090 QTV131081:QTV131090 RDR131081:RDR131090 RNN131081:RNN131090 RXJ131081:RXJ131090 SHF131081:SHF131090 SRB131081:SRB131090 TAX131081:TAX131090 TKT131081:TKT131090 TUP131081:TUP131090 UEL131081:UEL131090 UOH131081:UOH131090 UYD131081:UYD131090 VHZ131081:VHZ131090 VRV131081:VRV131090 WBR131081:WBR131090 WLN131081:WLN131090 WVJ131081:WVJ131090 B196617:B196626 IX196617:IX196626 ST196617:ST196626 ACP196617:ACP196626 AML196617:AML196626 AWH196617:AWH196626 BGD196617:BGD196626 BPZ196617:BPZ196626 BZV196617:BZV196626 CJR196617:CJR196626 CTN196617:CTN196626 DDJ196617:DDJ196626 DNF196617:DNF196626 DXB196617:DXB196626 EGX196617:EGX196626 EQT196617:EQT196626 FAP196617:FAP196626 FKL196617:FKL196626 FUH196617:FUH196626 GED196617:GED196626 GNZ196617:GNZ196626 GXV196617:GXV196626 HHR196617:HHR196626 HRN196617:HRN196626 IBJ196617:IBJ196626 ILF196617:ILF196626 IVB196617:IVB196626 JEX196617:JEX196626 JOT196617:JOT196626 JYP196617:JYP196626 KIL196617:KIL196626 KSH196617:KSH196626 LCD196617:LCD196626 LLZ196617:LLZ196626 LVV196617:LVV196626 MFR196617:MFR196626 MPN196617:MPN196626 MZJ196617:MZJ196626 NJF196617:NJF196626 NTB196617:NTB196626 OCX196617:OCX196626 OMT196617:OMT196626 OWP196617:OWP196626 PGL196617:PGL196626 PQH196617:PQH196626 QAD196617:QAD196626 QJZ196617:QJZ196626 QTV196617:QTV196626 RDR196617:RDR196626 RNN196617:RNN196626 RXJ196617:RXJ196626 SHF196617:SHF196626 SRB196617:SRB196626 TAX196617:TAX196626 TKT196617:TKT196626 TUP196617:TUP196626 UEL196617:UEL196626 UOH196617:UOH196626 UYD196617:UYD196626 VHZ196617:VHZ196626 VRV196617:VRV196626 WBR196617:WBR196626 WLN196617:WLN196626 WVJ196617:WVJ196626 B262153:B262162 IX262153:IX262162 ST262153:ST262162 ACP262153:ACP262162 AML262153:AML262162 AWH262153:AWH262162 BGD262153:BGD262162 BPZ262153:BPZ262162 BZV262153:BZV262162 CJR262153:CJR262162 CTN262153:CTN262162 DDJ262153:DDJ262162 DNF262153:DNF262162 DXB262153:DXB262162 EGX262153:EGX262162 EQT262153:EQT262162 FAP262153:FAP262162 FKL262153:FKL262162 FUH262153:FUH262162 GED262153:GED262162 GNZ262153:GNZ262162 GXV262153:GXV262162 HHR262153:HHR262162 HRN262153:HRN262162 IBJ262153:IBJ262162 ILF262153:ILF262162 IVB262153:IVB262162 JEX262153:JEX262162 JOT262153:JOT262162 JYP262153:JYP262162 KIL262153:KIL262162 KSH262153:KSH262162 LCD262153:LCD262162 LLZ262153:LLZ262162 LVV262153:LVV262162 MFR262153:MFR262162 MPN262153:MPN262162 MZJ262153:MZJ262162 NJF262153:NJF262162 NTB262153:NTB262162 OCX262153:OCX262162 OMT262153:OMT262162 OWP262153:OWP262162 PGL262153:PGL262162 PQH262153:PQH262162 QAD262153:QAD262162 QJZ262153:QJZ262162 QTV262153:QTV262162 RDR262153:RDR262162 RNN262153:RNN262162 RXJ262153:RXJ262162 SHF262153:SHF262162 SRB262153:SRB262162 TAX262153:TAX262162 TKT262153:TKT262162 TUP262153:TUP262162 UEL262153:UEL262162 UOH262153:UOH262162 UYD262153:UYD262162 VHZ262153:VHZ262162 VRV262153:VRV262162 WBR262153:WBR262162 WLN262153:WLN262162 WVJ262153:WVJ262162 B327689:B327698 IX327689:IX327698 ST327689:ST327698 ACP327689:ACP327698 AML327689:AML327698 AWH327689:AWH327698 BGD327689:BGD327698 BPZ327689:BPZ327698 BZV327689:BZV327698 CJR327689:CJR327698 CTN327689:CTN327698 DDJ327689:DDJ327698 DNF327689:DNF327698 DXB327689:DXB327698 EGX327689:EGX327698 EQT327689:EQT327698 FAP327689:FAP327698 FKL327689:FKL327698 FUH327689:FUH327698 GED327689:GED327698 GNZ327689:GNZ327698 GXV327689:GXV327698 HHR327689:HHR327698 HRN327689:HRN327698 IBJ327689:IBJ327698 ILF327689:ILF327698 IVB327689:IVB327698 JEX327689:JEX327698 JOT327689:JOT327698 JYP327689:JYP327698 KIL327689:KIL327698 KSH327689:KSH327698 LCD327689:LCD327698 LLZ327689:LLZ327698 LVV327689:LVV327698 MFR327689:MFR327698 MPN327689:MPN327698 MZJ327689:MZJ327698 NJF327689:NJF327698 NTB327689:NTB327698 OCX327689:OCX327698 OMT327689:OMT327698 OWP327689:OWP327698 PGL327689:PGL327698 PQH327689:PQH327698 QAD327689:QAD327698 QJZ327689:QJZ327698 QTV327689:QTV327698 RDR327689:RDR327698 RNN327689:RNN327698 RXJ327689:RXJ327698 SHF327689:SHF327698 SRB327689:SRB327698 TAX327689:TAX327698 TKT327689:TKT327698 TUP327689:TUP327698 UEL327689:UEL327698 UOH327689:UOH327698 UYD327689:UYD327698 VHZ327689:VHZ327698 VRV327689:VRV327698 WBR327689:WBR327698 WLN327689:WLN327698 WVJ327689:WVJ327698 B393225:B393234 IX393225:IX393234 ST393225:ST393234 ACP393225:ACP393234 AML393225:AML393234 AWH393225:AWH393234 BGD393225:BGD393234 BPZ393225:BPZ393234 BZV393225:BZV393234 CJR393225:CJR393234 CTN393225:CTN393234 DDJ393225:DDJ393234 DNF393225:DNF393234 DXB393225:DXB393234 EGX393225:EGX393234 EQT393225:EQT393234 FAP393225:FAP393234 FKL393225:FKL393234 FUH393225:FUH393234 GED393225:GED393234 GNZ393225:GNZ393234 GXV393225:GXV393234 HHR393225:HHR393234 HRN393225:HRN393234 IBJ393225:IBJ393234 ILF393225:ILF393234 IVB393225:IVB393234 JEX393225:JEX393234 JOT393225:JOT393234 JYP393225:JYP393234 KIL393225:KIL393234 KSH393225:KSH393234 LCD393225:LCD393234 LLZ393225:LLZ393234 LVV393225:LVV393234 MFR393225:MFR393234 MPN393225:MPN393234 MZJ393225:MZJ393234 NJF393225:NJF393234 NTB393225:NTB393234 OCX393225:OCX393234 OMT393225:OMT393234 OWP393225:OWP393234 PGL393225:PGL393234 PQH393225:PQH393234 QAD393225:QAD393234 QJZ393225:QJZ393234 QTV393225:QTV393234 RDR393225:RDR393234 RNN393225:RNN393234 RXJ393225:RXJ393234 SHF393225:SHF393234 SRB393225:SRB393234 TAX393225:TAX393234 TKT393225:TKT393234 TUP393225:TUP393234 UEL393225:UEL393234 UOH393225:UOH393234 UYD393225:UYD393234 VHZ393225:VHZ393234 VRV393225:VRV393234 WBR393225:WBR393234 WLN393225:WLN393234 WVJ393225:WVJ393234 B458761:B458770 IX458761:IX458770 ST458761:ST458770 ACP458761:ACP458770 AML458761:AML458770 AWH458761:AWH458770 BGD458761:BGD458770 BPZ458761:BPZ458770 BZV458761:BZV458770 CJR458761:CJR458770 CTN458761:CTN458770 DDJ458761:DDJ458770 DNF458761:DNF458770 DXB458761:DXB458770 EGX458761:EGX458770 EQT458761:EQT458770 FAP458761:FAP458770 FKL458761:FKL458770 FUH458761:FUH458770 GED458761:GED458770 GNZ458761:GNZ458770 GXV458761:GXV458770 HHR458761:HHR458770 HRN458761:HRN458770 IBJ458761:IBJ458770 ILF458761:ILF458770 IVB458761:IVB458770 JEX458761:JEX458770 JOT458761:JOT458770 JYP458761:JYP458770 KIL458761:KIL458770 KSH458761:KSH458770 LCD458761:LCD458770 LLZ458761:LLZ458770 LVV458761:LVV458770 MFR458761:MFR458770 MPN458761:MPN458770 MZJ458761:MZJ458770 NJF458761:NJF458770 NTB458761:NTB458770 OCX458761:OCX458770 OMT458761:OMT458770 OWP458761:OWP458770 PGL458761:PGL458770 PQH458761:PQH458770 QAD458761:QAD458770 QJZ458761:QJZ458770 QTV458761:QTV458770 RDR458761:RDR458770 RNN458761:RNN458770 RXJ458761:RXJ458770 SHF458761:SHF458770 SRB458761:SRB458770 TAX458761:TAX458770 TKT458761:TKT458770 TUP458761:TUP458770 UEL458761:UEL458770 UOH458761:UOH458770 UYD458761:UYD458770 VHZ458761:VHZ458770 VRV458761:VRV458770 WBR458761:WBR458770 WLN458761:WLN458770 WVJ458761:WVJ458770 B524297:B524306 IX524297:IX524306 ST524297:ST524306 ACP524297:ACP524306 AML524297:AML524306 AWH524297:AWH524306 BGD524297:BGD524306 BPZ524297:BPZ524306 BZV524297:BZV524306 CJR524297:CJR524306 CTN524297:CTN524306 DDJ524297:DDJ524306 DNF524297:DNF524306 DXB524297:DXB524306 EGX524297:EGX524306 EQT524297:EQT524306 FAP524297:FAP524306 FKL524297:FKL524306 FUH524297:FUH524306 GED524297:GED524306 GNZ524297:GNZ524306 GXV524297:GXV524306 HHR524297:HHR524306 HRN524297:HRN524306 IBJ524297:IBJ524306 ILF524297:ILF524306 IVB524297:IVB524306 JEX524297:JEX524306 JOT524297:JOT524306 JYP524297:JYP524306 KIL524297:KIL524306 KSH524297:KSH524306 LCD524297:LCD524306 LLZ524297:LLZ524306 LVV524297:LVV524306 MFR524297:MFR524306 MPN524297:MPN524306 MZJ524297:MZJ524306 NJF524297:NJF524306 NTB524297:NTB524306 OCX524297:OCX524306 OMT524297:OMT524306 OWP524297:OWP524306 PGL524297:PGL524306 PQH524297:PQH524306 QAD524297:QAD524306 QJZ524297:QJZ524306 QTV524297:QTV524306 RDR524297:RDR524306 RNN524297:RNN524306 RXJ524297:RXJ524306 SHF524297:SHF524306 SRB524297:SRB524306 TAX524297:TAX524306 TKT524297:TKT524306 TUP524297:TUP524306 UEL524297:UEL524306 UOH524297:UOH524306 UYD524297:UYD524306 VHZ524297:VHZ524306 VRV524297:VRV524306 WBR524297:WBR524306 WLN524297:WLN524306 WVJ524297:WVJ524306 B589833:B589842 IX589833:IX589842 ST589833:ST589842 ACP589833:ACP589842 AML589833:AML589842 AWH589833:AWH589842 BGD589833:BGD589842 BPZ589833:BPZ589842 BZV589833:BZV589842 CJR589833:CJR589842 CTN589833:CTN589842 DDJ589833:DDJ589842 DNF589833:DNF589842 DXB589833:DXB589842 EGX589833:EGX589842 EQT589833:EQT589842 FAP589833:FAP589842 FKL589833:FKL589842 FUH589833:FUH589842 GED589833:GED589842 GNZ589833:GNZ589842 GXV589833:GXV589842 HHR589833:HHR589842 HRN589833:HRN589842 IBJ589833:IBJ589842 ILF589833:ILF589842 IVB589833:IVB589842 JEX589833:JEX589842 JOT589833:JOT589842 JYP589833:JYP589842 KIL589833:KIL589842 KSH589833:KSH589842 LCD589833:LCD589842 LLZ589833:LLZ589842 LVV589833:LVV589842 MFR589833:MFR589842 MPN589833:MPN589842 MZJ589833:MZJ589842 NJF589833:NJF589842 NTB589833:NTB589842 OCX589833:OCX589842 OMT589833:OMT589842 OWP589833:OWP589842 PGL589833:PGL589842 PQH589833:PQH589842 QAD589833:QAD589842 QJZ589833:QJZ589842 QTV589833:QTV589842 RDR589833:RDR589842 RNN589833:RNN589842 RXJ589833:RXJ589842 SHF589833:SHF589842 SRB589833:SRB589842 TAX589833:TAX589842 TKT589833:TKT589842 TUP589833:TUP589842 UEL589833:UEL589842 UOH589833:UOH589842 UYD589833:UYD589842 VHZ589833:VHZ589842 VRV589833:VRV589842 WBR589833:WBR589842 WLN589833:WLN589842 WVJ589833:WVJ589842 B655369:B655378 IX655369:IX655378 ST655369:ST655378 ACP655369:ACP655378 AML655369:AML655378 AWH655369:AWH655378 BGD655369:BGD655378 BPZ655369:BPZ655378 BZV655369:BZV655378 CJR655369:CJR655378 CTN655369:CTN655378 DDJ655369:DDJ655378 DNF655369:DNF655378 DXB655369:DXB655378 EGX655369:EGX655378 EQT655369:EQT655378 FAP655369:FAP655378 FKL655369:FKL655378 FUH655369:FUH655378 GED655369:GED655378 GNZ655369:GNZ655378 GXV655369:GXV655378 HHR655369:HHR655378 HRN655369:HRN655378 IBJ655369:IBJ655378 ILF655369:ILF655378 IVB655369:IVB655378 JEX655369:JEX655378 JOT655369:JOT655378 JYP655369:JYP655378 KIL655369:KIL655378 KSH655369:KSH655378 LCD655369:LCD655378 LLZ655369:LLZ655378 LVV655369:LVV655378 MFR655369:MFR655378 MPN655369:MPN655378 MZJ655369:MZJ655378 NJF655369:NJF655378 NTB655369:NTB655378 OCX655369:OCX655378 OMT655369:OMT655378 OWP655369:OWP655378 PGL655369:PGL655378 PQH655369:PQH655378 QAD655369:QAD655378 QJZ655369:QJZ655378 QTV655369:QTV655378 RDR655369:RDR655378 RNN655369:RNN655378 RXJ655369:RXJ655378 SHF655369:SHF655378 SRB655369:SRB655378 TAX655369:TAX655378 TKT655369:TKT655378 TUP655369:TUP655378 UEL655369:UEL655378 UOH655369:UOH655378 UYD655369:UYD655378 VHZ655369:VHZ655378 VRV655369:VRV655378 WBR655369:WBR655378 WLN655369:WLN655378 WVJ655369:WVJ655378 B720905:B720914 IX720905:IX720914 ST720905:ST720914 ACP720905:ACP720914 AML720905:AML720914 AWH720905:AWH720914 BGD720905:BGD720914 BPZ720905:BPZ720914 BZV720905:BZV720914 CJR720905:CJR720914 CTN720905:CTN720914 DDJ720905:DDJ720914 DNF720905:DNF720914 DXB720905:DXB720914 EGX720905:EGX720914 EQT720905:EQT720914 FAP720905:FAP720914 FKL720905:FKL720914 FUH720905:FUH720914 GED720905:GED720914 GNZ720905:GNZ720914 GXV720905:GXV720914 HHR720905:HHR720914 HRN720905:HRN720914 IBJ720905:IBJ720914 ILF720905:ILF720914 IVB720905:IVB720914 JEX720905:JEX720914 JOT720905:JOT720914 JYP720905:JYP720914 KIL720905:KIL720914 KSH720905:KSH720914 LCD720905:LCD720914 LLZ720905:LLZ720914 LVV720905:LVV720914 MFR720905:MFR720914 MPN720905:MPN720914 MZJ720905:MZJ720914 NJF720905:NJF720914 NTB720905:NTB720914 OCX720905:OCX720914 OMT720905:OMT720914 OWP720905:OWP720914 PGL720905:PGL720914 PQH720905:PQH720914 QAD720905:QAD720914 QJZ720905:QJZ720914 QTV720905:QTV720914 RDR720905:RDR720914 RNN720905:RNN720914 RXJ720905:RXJ720914 SHF720905:SHF720914 SRB720905:SRB720914 TAX720905:TAX720914 TKT720905:TKT720914 TUP720905:TUP720914 UEL720905:UEL720914 UOH720905:UOH720914 UYD720905:UYD720914 VHZ720905:VHZ720914 VRV720905:VRV720914 WBR720905:WBR720914 WLN720905:WLN720914 WVJ720905:WVJ720914 B786441:B786450 IX786441:IX786450 ST786441:ST786450 ACP786441:ACP786450 AML786441:AML786450 AWH786441:AWH786450 BGD786441:BGD786450 BPZ786441:BPZ786450 BZV786441:BZV786450 CJR786441:CJR786450 CTN786441:CTN786450 DDJ786441:DDJ786450 DNF786441:DNF786450 DXB786441:DXB786450 EGX786441:EGX786450 EQT786441:EQT786450 FAP786441:FAP786450 FKL786441:FKL786450 FUH786441:FUH786450 GED786441:GED786450 GNZ786441:GNZ786450 GXV786441:GXV786450 HHR786441:HHR786450 HRN786441:HRN786450 IBJ786441:IBJ786450 ILF786441:ILF786450 IVB786441:IVB786450 JEX786441:JEX786450 JOT786441:JOT786450 JYP786441:JYP786450 KIL786441:KIL786450 KSH786441:KSH786450 LCD786441:LCD786450 LLZ786441:LLZ786450 LVV786441:LVV786450 MFR786441:MFR786450 MPN786441:MPN786450 MZJ786441:MZJ786450 NJF786441:NJF786450 NTB786441:NTB786450 OCX786441:OCX786450 OMT786441:OMT786450 OWP786441:OWP786450 PGL786441:PGL786450 PQH786441:PQH786450 QAD786441:QAD786450 QJZ786441:QJZ786450 QTV786441:QTV786450 RDR786441:RDR786450 RNN786441:RNN786450 RXJ786441:RXJ786450 SHF786441:SHF786450 SRB786441:SRB786450 TAX786441:TAX786450 TKT786441:TKT786450 TUP786441:TUP786450 UEL786441:UEL786450 UOH786441:UOH786450 UYD786441:UYD786450 VHZ786441:VHZ786450 VRV786441:VRV786450 WBR786441:WBR786450 WLN786441:WLN786450 WVJ786441:WVJ786450 B851977:B851986 IX851977:IX851986 ST851977:ST851986 ACP851977:ACP851986 AML851977:AML851986 AWH851977:AWH851986 BGD851977:BGD851986 BPZ851977:BPZ851986 BZV851977:BZV851986 CJR851977:CJR851986 CTN851977:CTN851986 DDJ851977:DDJ851986 DNF851977:DNF851986 DXB851977:DXB851986 EGX851977:EGX851986 EQT851977:EQT851986 FAP851977:FAP851986 FKL851977:FKL851986 FUH851977:FUH851986 GED851977:GED851986 GNZ851977:GNZ851986 GXV851977:GXV851986 HHR851977:HHR851986 HRN851977:HRN851986 IBJ851977:IBJ851986 ILF851977:ILF851986 IVB851977:IVB851986 JEX851977:JEX851986 JOT851977:JOT851986 JYP851977:JYP851986 KIL851977:KIL851986 KSH851977:KSH851986 LCD851977:LCD851986 LLZ851977:LLZ851986 LVV851977:LVV851986 MFR851977:MFR851986 MPN851977:MPN851986 MZJ851977:MZJ851986 NJF851977:NJF851986 NTB851977:NTB851986 OCX851977:OCX851986 OMT851977:OMT851986 OWP851977:OWP851986 PGL851977:PGL851986 PQH851977:PQH851986 QAD851977:QAD851986 QJZ851977:QJZ851986 QTV851977:QTV851986 RDR851977:RDR851986 RNN851977:RNN851986 RXJ851977:RXJ851986 SHF851977:SHF851986 SRB851977:SRB851986 TAX851977:TAX851986 TKT851977:TKT851986 TUP851977:TUP851986 UEL851977:UEL851986 UOH851977:UOH851986 UYD851977:UYD851986 VHZ851977:VHZ851986 VRV851977:VRV851986 WBR851977:WBR851986 WLN851977:WLN851986 WVJ851977:WVJ851986 B917513:B917522 IX917513:IX917522 ST917513:ST917522 ACP917513:ACP917522 AML917513:AML917522 AWH917513:AWH917522 BGD917513:BGD917522 BPZ917513:BPZ917522 BZV917513:BZV917522 CJR917513:CJR917522 CTN917513:CTN917522 DDJ917513:DDJ917522 DNF917513:DNF917522 DXB917513:DXB917522 EGX917513:EGX917522 EQT917513:EQT917522 FAP917513:FAP917522 FKL917513:FKL917522 FUH917513:FUH917522 GED917513:GED917522 GNZ917513:GNZ917522 GXV917513:GXV917522 HHR917513:HHR917522 HRN917513:HRN917522 IBJ917513:IBJ917522 ILF917513:ILF917522 IVB917513:IVB917522 JEX917513:JEX917522 JOT917513:JOT917522 JYP917513:JYP917522 KIL917513:KIL917522 KSH917513:KSH917522 LCD917513:LCD917522 LLZ917513:LLZ917522 LVV917513:LVV917522 MFR917513:MFR917522 MPN917513:MPN917522 MZJ917513:MZJ917522 NJF917513:NJF917522 NTB917513:NTB917522 OCX917513:OCX917522 OMT917513:OMT917522 OWP917513:OWP917522 PGL917513:PGL917522 PQH917513:PQH917522 QAD917513:QAD917522 QJZ917513:QJZ917522 QTV917513:QTV917522 RDR917513:RDR917522 RNN917513:RNN917522 RXJ917513:RXJ917522 SHF917513:SHF917522 SRB917513:SRB917522 TAX917513:TAX917522 TKT917513:TKT917522 TUP917513:TUP917522 UEL917513:UEL917522 UOH917513:UOH917522 UYD917513:UYD917522 VHZ917513:VHZ917522 VRV917513:VRV917522 WBR917513:WBR917522 WLN917513:WLN917522 WVJ917513:WVJ917522 B983049:B983058 IX983049:IX983058 ST983049:ST983058 ACP983049:ACP983058 AML983049:AML983058 AWH983049:AWH983058 BGD983049:BGD983058 BPZ983049:BPZ983058 BZV983049:BZV983058 CJR983049:CJR983058 CTN983049:CTN983058 DDJ983049:DDJ983058 DNF983049:DNF983058 DXB983049:DXB983058 EGX983049:EGX983058 EQT983049:EQT983058 FAP983049:FAP983058 FKL983049:FKL983058 FUH983049:FUH983058 GED983049:GED983058 GNZ983049:GNZ983058 GXV983049:GXV983058 HHR983049:HHR983058 HRN983049:HRN983058 IBJ983049:IBJ983058 ILF983049:ILF983058 IVB983049:IVB983058 JEX983049:JEX983058 JOT983049:JOT983058 JYP983049:JYP983058 KIL983049:KIL983058 KSH983049:KSH983058 LCD983049:LCD983058 LLZ983049:LLZ983058 LVV983049:LVV983058 MFR983049:MFR983058 MPN983049:MPN983058 MZJ983049:MZJ983058 NJF983049:NJF983058 NTB983049:NTB983058 OCX983049:OCX983058 OMT983049:OMT983058 OWP983049:OWP983058 PGL983049:PGL983058 PQH983049:PQH983058 QAD983049:QAD983058 QJZ983049:QJZ983058 QTV983049:QTV983058 RDR983049:RDR983058 RNN983049:RNN983058 RXJ983049:RXJ983058 SHF983049:SHF983058 SRB983049:SRB983058 TAX983049:TAX983058 TKT983049:TKT983058 TUP983049:TUP983058 UEL983049:UEL983058 UOH983049:UOH983058 UYD983049:UYD983058 VHZ983049:VHZ983058 VRV983049:VRV983058 WBR983049:WBR983058 WLN983049:WLN983058 WVJ983049:WVJ983058"/>
    <dataValidation imeMode="off" allowBlank="1" showInputMessage="1" showErrorMessage="1" 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3 IY20:IY23 SU20:SU23 ACQ20:ACQ23 AMM20:AMM23 AWI20:AWI23 BGE20:BGE23 BQA20:BQA23 BZW20:BZW23 CJS20:CJS23 CTO20:CTO23 DDK20:DDK23 DNG20:DNG23 DXC20:DXC23 EGY20:EGY23 EQU20:EQU23 FAQ20:FAQ23 FKM20:FKM23 FUI20:FUI23 GEE20:GEE23 GOA20:GOA23 GXW20:GXW23 HHS20:HHS23 HRO20:HRO23 IBK20:IBK23 ILG20:ILG23 IVC20:IVC23 JEY20:JEY23 JOU20:JOU23 JYQ20:JYQ23 KIM20:KIM23 KSI20:KSI23 LCE20:LCE23 LMA20:LMA23 LVW20:LVW23 MFS20:MFS23 MPO20:MPO23 MZK20:MZK23 NJG20:NJG23 NTC20:NTC23 OCY20:OCY23 OMU20:OMU23 OWQ20:OWQ23 PGM20:PGM23 PQI20:PQI23 QAE20:QAE23 QKA20:QKA23 QTW20:QTW23 RDS20:RDS23 RNO20:RNO23 RXK20:RXK23 SHG20:SHG23 SRC20:SRC23 TAY20:TAY23 TKU20:TKU23 TUQ20:TUQ23 UEM20:UEM23 UOI20:UOI23 UYE20:UYE23 VIA20:VIA23 VRW20:VRW23 WBS20:WBS23 WLO20:WLO23 WVK20:WVK23 C65556:C65559 IY65556:IY65559 SU65556:SU65559 ACQ65556:ACQ65559 AMM65556:AMM65559 AWI65556:AWI65559 BGE65556:BGE65559 BQA65556:BQA65559 BZW65556:BZW65559 CJS65556:CJS65559 CTO65556:CTO65559 DDK65556:DDK65559 DNG65556:DNG65559 DXC65556:DXC65559 EGY65556:EGY65559 EQU65556:EQU65559 FAQ65556:FAQ65559 FKM65556:FKM65559 FUI65556:FUI65559 GEE65556:GEE65559 GOA65556:GOA65559 GXW65556:GXW65559 HHS65556:HHS65559 HRO65556:HRO65559 IBK65556:IBK65559 ILG65556:ILG65559 IVC65556:IVC65559 JEY65556:JEY65559 JOU65556:JOU65559 JYQ65556:JYQ65559 KIM65556:KIM65559 KSI65556:KSI65559 LCE65556:LCE65559 LMA65556:LMA65559 LVW65556:LVW65559 MFS65556:MFS65559 MPO65556:MPO65559 MZK65556:MZK65559 NJG65556:NJG65559 NTC65556:NTC65559 OCY65556:OCY65559 OMU65556:OMU65559 OWQ65556:OWQ65559 PGM65556:PGM65559 PQI65556:PQI65559 QAE65556:QAE65559 QKA65556:QKA65559 QTW65556:QTW65559 RDS65556:RDS65559 RNO65556:RNO65559 RXK65556:RXK65559 SHG65556:SHG65559 SRC65556:SRC65559 TAY65556:TAY65559 TKU65556:TKU65559 TUQ65556:TUQ65559 UEM65556:UEM65559 UOI65556:UOI65559 UYE65556:UYE65559 VIA65556:VIA65559 VRW65556:VRW65559 WBS65556:WBS65559 WLO65556:WLO65559 WVK65556:WVK65559 C131092:C131095 IY131092:IY131095 SU131092:SU131095 ACQ131092:ACQ131095 AMM131092:AMM131095 AWI131092:AWI131095 BGE131092:BGE131095 BQA131092:BQA131095 BZW131092:BZW131095 CJS131092:CJS131095 CTO131092:CTO131095 DDK131092:DDK131095 DNG131092:DNG131095 DXC131092:DXC131095 EGY131092:EGY131095 EQU131092:EQU131095 FAQ131092:FAQ131095 FKM131092:FKM131095 FUI131092:FUI131095 GEE131092:GEE131095 GOA131092:GOA131095 GXW131092:GXW131095 HHS131092:HHS131095 HRO131092:HRO131095 IBK131092:IBK131095 ILG131092:ILG131095 IVC131092:IVC131095 JEY131092:JEY131095 JOU131092:JOU131095 JYQ131092:JYQ131095 KIM131092:KIM131095 KSI131092:KSI131095 LCE131092:LCE131095 LMA131092:LMA131095 LVW131092:LVW131095 MFS131092:MFS131095 MPO131092:MPO131095 MZK131092:MZK131095 NJG131092:NJG131095 NTC131092:NTC131095 OCY131092:OCY131095 OMU131092:OMU131095 OWQ131092:OWQ131095 PGM131092:PGM131095 PQI131092:PQI131095 QAE131092:QAE131095 QKA131092:QKA131095 QTW131092:QTW131095 RDS131092:RDS131095 RNO131092:RNO131095 RXK131092:RXK131095 SHG131092:SHG131095 SRC131092:SRC131095 TAY131092:TAY131095 TKU131092:TKU131095 TUQ131092:TUQ131095 UEM131092:UEM131095 UOI131092:UOI131095 UYE131092:UYE131095 VIA131092:VIA131095 VRW131092:VRW131095 WBS131092:WBS131095 WLO131092:WLO131095 WVK131092:WVK131095 C196628:C196631 IY196628:IY196631 SU196628:SU196631 ACQ196628:ACQ196631 AMM196628:AMM196631 AWI196628:AWI196631 BGE196628:BGE196631 BQA196628:BQA196631 BZW196628:BZW196631 CJS196628:CJS196631 CTO196628:CTO196631 DDK196628:DDK196631 DNG196628:DNG196631 DXC196628:DXC196631 EGY196628:EGY196631 EQU196628:EQU196631 FAQ196628:FAQ196631 FKM196628:FKM196631 FUI196628:FUI196631 GEE196628:GEE196631 GOA196628:GOA196631 GXW196628:GXW196631 HHS196628:HHS196631 HRO196628:HRO196631 IBK196628:IBK196631 ILG196628:ILG196631 IVC196628:IVC196631 JEY196628:JEY196631 JOU196628:JOU196631 JYQ196628:JYQ196631 KIM196628:KIM196631 KSI196628:KSI196631 LCE196628:LCE196631 LMA196628:LMA196631 LVW196628:LVW196631 MFS196628:MFS196631 MPO196628:MPO196631 MZK196628:MZK196631 NJG196628:NJG196631 NTC196628:NTC196631 OCY196628:OCY196631 OMU196628:OMU196631 OWQ196628:OWQ196631 PGM196628:PGM196631 PQI196628:PQI196631 QAE196628:QAE196631 QKA196628:QKA196631 QTW196628:QTW196631 RDS196628:RDS196631 RNO196628:RNO196631 RXK196628:RXK196631 SHG196628:SHG196631 SRC196628:SRC196631 TAY196628:TAY196631 TKU196628:TKU196631 TUQ196628:TUQ196631 UEM196628:UEM196631 UOI196628:UOI196631 UYE196628:UYE196631 VIA196628:VIA196631 VRW196628:VRW196631 WBS196628:WBS196631 WLO196628:WLO196631 WVK196628:WVK196631 C262164:C262167 IY262164:IY262167 SU262164:SU262167 ACQ262164:ACQ262167 AMM262164:AMM262167 AWI262164:AWI262167 BGE262164:BGE262167 BQA262164:BQA262167 BZW262164:BZW262167 CJS262164:CJS262167 CTO262164:CTO262167 DDK262164:DDK262167 DNG262164:DNG262167 DXC262164:DXC262167 EGY262164:EGY262167 EQU262164:EQU262167 FAQ262164:FAQ262167 FKM262164:FKM262167 FUI262164:FUI262167 GEE262164:GEE262167 GOA262164:GOA262167 GXW262164:GXW262167 HHS262164:HHS262167 HRO262164:HRO262167 IBK262164:IBK262167 ILG262164:ILG262167 IVC262164:IVC262167 JEY262164:JEY262167 JOU262164:JOU262167 JYQ262164:JYQ262167 KIM262164:KIM262167 KSI262164:KSI262167 LCE262164:LCE262167 LMA262164:LMA262167 LVW262164:LVW262167 MFS262164:MFS262167 MPO262164:MPO262167 MZK262164:MZK262167 NJG262164:NJG262167 NTC262164:NTC262167 OCY262164:OCY262167 OMU262164:OMU262167 OWQ262164:OWQ262167 PGM262164:PGM262167 PQI262164:PQI262167 QAE262164:QAE262167 QKA262164:QKA262167 QTW262164:QTW262167 RDS262164:RDS262167 RNO262164:RNO262167 RXK262164:RXK262167 SHG262164:SHG262167 SRC262164:SRC262167 TAY262164:TAY262167 TKU262164:TKU262167 TUQ262164:TUQ262167 UEM262164:UEM262167 UOI262164:UOI262167 UYE262164:UYE262167 VIA262164:VIA262167 VRW262164:VRW262167 WBS262164:WBS262167 WLO262164:WLO262167 WVK262164:WVK262167 C327700:C327703 IY327700:IY327703 SU327700:SU327703 ACQ327700:ACQ327703 AMM327700:AMM327703 AWI327700:AWI327703 BGE327700:BGE327703 BQA327700:BQA327703 BZW327700:BZW327703 CJS327700:CJS327703 CTO327700:CTO327703 DDK327700:DDK327703 DNG327700:DNG327703 DXC327700:DXC327703 EGY327700:EGY327703 EQU327700:EQU327703 FAQ327700:FAQ327703 FKM327700:FKM327703 FUI327700:FUI327703 GEE327700:GEE327703 GOA327700:GOA327703 GXW327700:GXW327703 HHS327700:HHS327703 HRO327700:HRO327703 IBK327700:IBK327703 ILG327700:ILG327703 IVC327700:IVC327703 JEY327700:JEY327703 JOU327700:JOU327703 JYQ327700:JYQ327703 KIM327700:KIM327703 KSI327700:KSI327703 LCE327700:LCE327703 LMA327700:LMA327703 LVW327700:LVW327703 MFS327700:MFS327703 MPO327700:MPO327703 MZK327700:MZK327703 NJG327700:NJG327703 NTC327700:NTC327703 OCY327700:OCY327703 OMU327700:OMU327703 OWQ327700:OWQ327703 PGM327700:PGM327703 PQI327700:PQI327703 QAE327700:QAE327703 QKA327700:QKA327703 QTW327700:QTW327703 RDS327700:RDS327703 RNO327700:RNO327703 RXK327700:RXK327703 SHG327700:SHG327703 SRC327700:SRC327703 TAY327700:TAY327703 TKU327700:TKU327703 TUQ327700:TUQ327703 UEM327700:UEM327703 UOI327700:UOI327703 UYE327700:UYE327703 VIA327700:VIA327703 VRW327700:VRW327703 WBS327700:WBS327703 WLO327700:WLO327703 WVK327700:WVK327703 C393236:C393239 IY393236:IY393239 SU393236:SU393239 ACQ393236:ACQ393239 AMM393236:AMM393239 AWI393236:AWI393239 BGE393236:BGE393239 BQA393236:BQA393239 BZW393236:BZW393239 CJS393236:CJS393239 CTO393236:CTO393239 DDK393236:DDK393239 DNG393236:DNG393239 DXC393236:DXC393239 EGY393236:EGY393239 EQU393236:EQU393239 FAQ393236:FAQ393239 FKM393236:FKM393239 FUI393236:FUI393239 GEE393236:GEE393239 GOA393236:GOA393239 GXW393236:GXW393239 HHS393236:HHS393239 HRO393236:HRO393239 IBK393236:IBK393239 ILG393236:ILG393239 IVC393236:IVC393239 JEY393236:JEY393239 JOU393236:JOU393239 JYQ393236:JYQ393239 KIM393236:KIM393239 KSI393236:KSI393239 LCE393236:LCE393239 LMA393236:LMA393239 LVW393236:LVW393239 MFS393236:MFS393239 MPO393236:MPO393239 MZK393236:MZK393239 NJG393236:NJG393239 NTC393236:NTC393239 OCY393236:OCY393239 OMU393236:OMU393239 OWQ393236:OWQ393239 PGM393236:PGM393239 PQI393236:PQI393239 QAE393236:QAE393239 QKA393236:QKA393239 QTW393236:QTW393239 RDS393236:RDS393239 RNO393236:RNO393239 RXK393236:RXK393239 SHG393236:SHG393239 SRC393236:SRC393239 TAY393236:TAY393239 TKU393236:TKU393239 TUQ393236:TUQ393239 UEM393236:UEM393239 UOI393236:UOI393239 UYE393236:UYE393239 VIA393236:VIA393239 VRW393236:VRW393239 WBS393236:WBS393239 WLO393236:WLO393239 WVK393236:WVK393239 C458772:C458775 IY458772:IY458775 SU458772:SU458775 ACQ458772:ACQ458775 AMM458772:AMM458775 AWI458772:AWI458775 BGE458772:BGE458775 BQA458772:BQA458775 BZW458772:BZW458775 CJS458772:CJS458775 CTO458772:CTO458775 DDK458772:DDK458775 DNG458772:DNG458775 DXC458772:DXC458775 EGY458772:EGY458775 EQU458772:EQU458775 FAQ458772:FAQ458775 FKM458772:FKM458775 FUI458772:FUI458775 GEE458772:GEE458775 GOA458772:GOA458775 GXW458772:GXW458775 HHS458772:HHS458775 HRO458772:HRO458775 IBK458772:IBK458775 ILG458772:ILG458775 IVC458772:IVC458775 JEY458772:JEY458775 JOU458772:JOU458775 JYQ458772:JYQ458775 KIM458772:KIM458775 KSI458772:KSI458775 LCE458772:LCE458775 LMA458772:LMA458775 LVW458772:LVW458775 MFS458772:MFS458775 MPO458772:MPO458775 MZK458772:MZK458775 NJG458772:NJG458775 NTC458772:NTC458775 OCY458772:OCY458775 OMU458772:OMU458775 OWQ458772:OWQ458775 PGM458772:PGM458775 PQI458772:PQI458775 QAE458772:QAE458775 QKA458772:QKA458775 QTW458772:QTW458775 RDS458772:RDS458775 RNO458772:RNO458775 RXK458772:RXK458775 SHG458772:SHG458775 SRC458772:SRC458775 TAY458772:TAY458775 TKU458772:TKU458775 TUQ458772:TUQ458775 UEM458772:UEM458775 UOI458772:UOI458775 UYE458772:UYE458775 VIA458772:VIA458775 VRW458772:VRW458775 WBS458772:WBS458775 WLO458772:WLO458775 WVK458772:WVK458775 C524308:C524311 IY524308:IY524311 SU524308:SU524311 ACQ524308:ACQ524311 AMM524308:AMM524311 AWI524308:AWI524311 BGE524308:BGE524311 BQA524308:BQA524311 BZW524308:BZW524311 CJS524308:CJS524311 CTO524308:CTO524311 DDK524308:DDK524311 DNG524308:DNG524311 DXC524308:DXC524311 EGY524308:EGY524311 EQU524308:EQU524311 FAQ524308:FAQ524311 FKM524308:FKM524311 FUI524308:FUI524311 GEE524308:GEE524311 GOA524308:GOA524311 GXW524308:GXW524311 HHS524308:HHS524311 HRO524308:HRO524311 IBK524308:IBK524311 ILG524308:ILG524311 IVC524308:IVC524311 JEY524308:JEY524311 JOU524308:JOU524311 JYQ524308:JYQ524311 KIM524308:KIM524311 KSI524308:KSI524311 LCE524308:LCE524311 LMA524308:LMA524311 LVW524308:LVW524311 MFS524308:MFS524311 MPO524308:MPO524311 MZK524308:MZK524311 NJG524308:NJG524311 NTC524308:NTC524311 OCY524308:OCY524311 OMU524308:OMU524311 OWQ524308:OWQ524311 PGM524308:PGM524311 PQI524308:PQI524311 QAE524308:QAE524311 QKA524308:QKA524311 QTW524308:QTW524311 RDS524308:RDS524311 RNO524308:RNO524311 RXK524308:RXK524311 SHG524308:SHG524311 SRC524308:SRC524311 TAY524308:TAY524311 TKU524308:TKU524311 TUQ524308:TUQ524311 UEM524308:UEM524311 UOI524308:UOI524311 UYE524308:UYE524311 VIA524308:VIA524311 VRW524308:VRW524311 WBS524308:WBS524311 WLO524308:WLO524311 WVK524308:WVK524311 C589844:C589847 IY589844:IY589847 SU589844:SU589847 ACQ589844:ACQ589847 AMM589844:AMM589847 AWI589844:AWI589847 BGE589844:BGE589847 BQA589844:BQA589847 BZW589844:BZW589847 CJS589844:CJS589847 CTO589844:CTO589847 DDK589844:DDK589847 DNG589844:DNG589847 DXC589844:DXC589847 EGY589844:EGY589847 EQU589844:EQU589847 FAQ589844:FAQ589847 FKM589844:FKM589847 FUI589844:FUI589847 GEE589844:GEE589847 GOA589844:GOA589847 GXW589844:GXW589847 HHS589844:HHS589847 HRO589844:HRO589847 IBK589844:IBK589847 ILG589844:ILG589847 IVC589844:IVC589847 JEY589844:JEY589847 JOU589844:JOU589847 JYQ589844:JYQ589847 KIM589844:KIM589847 KSI589844:KSI589847 LCE589844:LCE589847 LMA589844:LMA589847 LVW589844:LVW589847 MFS589844:MFS589847 MPO589844:MPO589847 MZK589844:MZK589847 NJG589844:NJG589847 NTC589844:NTC589847 OCY589844:OCY589847 OMU589844:OMU589847 OWQ589844:OWQ589847 PGM589844:PGM589847 PQI589844:PQI589847 QAE589844:QAE589847 QKA589844:QKA589847 QTW589844:QTW589847 RDS589844:RDS589847 RNO589844:RNO589847 RXK589844:RXK589847 SHG589844:SHG589847 SRC589844:SRC589847 TAY589844:TAY589847 TKU589844:TKU589847 TUQ589844:TUQ589847 UEM589844:UEM589847 UOI589844:UOI589847 UYE589844:UYE589847 VIA589844:VIA589847 VRW589844:VRW589847 WBS589844:WBS589847 WLO589844:WLO589847 WVK589844:WVK589847 C655380:C655383 IY655380:IY655383 SU655380:SU655383 ACQ655380:ACQ655383 AMM655380:AMM655383 AWI655380:AWI655383 BGE655380:BGE655383 BQA655380:BQA655383 BZW655380:BZW655383 CJS655380:CJS655383 CTO655380:CTO655383 DDK655380:DDK655383 DNG655380:DNG655383 DXC655380:DXC655383 EGY655380:EGY655383 EQU655380:EQU655383 FAQ655380:FAQ655383 FKM655380:FKM655383 FUI655380:FUI655383 GEE655380:GEE655383 GOA655380:GOA655383 GXW655380:GXW655383 HHS655380:HHS655383 HRO655380:HRO655383 IBK655380:IBK655383 ILG655380:ILG655383 IVC655380:IVC655383 JEY655380:JEY655383 JOU655380:JOU655383 JYQ655380:JYQ655383 KIM655380:KIM655383 KSI655380:KSI655383 LCE655380:LCE655383 LMA655380:LMA655383 LVW655380:LVW655383 MFS655380:MFS655383 MPO655380:MPO655383 MZK655380:MZK655383 NJG655380:NJG655383 NTC655380:NTC655383 OCY655380:OCY655383 OMU655380:OMU655383 OWQ655380:OWQ655383 PGM655380:PGM655383 PQI655380:PQI655383 QAE655380:QAE655383 QKA655380:QKA655383 QTW655380:QTW655383 RDS655380:RDS655383 RNO655380:RNO655383 RXK655380:RXK655383 SHG655380:SHG655383 SRC655380:SRC655383 TAY655380:TAY655383 TKU655380:TKU655383 TUQ655380:TUQ655383 UEM655380:UEM655383 UOI655380:UOI655383 UYE655380:UYE655383 VIA655380:VIA655383 VRW655380:VRW655383 WBS655380:WBS655383 WLO655380:WLO655383 WVK655380:WVK655383 C720916:C720919 IY720916:IY720919 SU720916:SU720919 ACQ720916:ACQ720919 AMM720916:AMM720919 AWI720916:AWI720919 BGE720916:BGE720919 BQA720916:BQA720919 BZW720916:BZW720919 CJS720916:CJS720919 CTO720916:CTO720919 DDK720916:DDK720919 DNG720916:DNG720919 DXC720916:DXC720919 EGY720916:EGY720919 EQU720916:EQU720919 FAQ720916:FAQ720919 FKM720916:FKM720919 FUI720916:FUI720919 GEE720916:GEE720919 GOA720916:GOA720919 GXW720916:GXW720919 HHS720916:HHS720919 HRO720916:HRO720919 IBK720916:IBK720919 ILG720916:ILG720919 IVC720916:IVC720919 JEY720916:JEY720919 JOU720916:JOU720919 JYQ720916:JYQ720919 KIM720916:KIM720919 KSI720916:KSI720919 LCE720916:LCE720919 LMA720916:LMA720919 LVW720916:LVW720919 MFS720916:MFS720919 MPO720916:MPO720919 MZK720916:MZK720919 NJG720916:NJG720919 NTC720916:NTC720919 OCY720916:OCY720919 OMU720916:OMU720919 OWQ720916:OWQ720919 PGM720916:PGM720919 PQI720916:PQI720919 QAE720916:QAE720919 QKA720916:QKA720919 QTW720916:QTW720919 RDS720916:RDS720919 RNO720916:RNO720919 RXK720916:RXK720919 SHG720916:SHG720919 SRC720916:SRC720919 TAY720916:TAY720919 TKU720916:TKU720919 TUQ720916:TUQ720919 UEM720916:UEM720919 UOI720916:UOI720919 UYE720916:UYE720919 VIA720916:VIA720919 VRW720916:VRW720919 WBS720916:WBS720919 WLO720916:WLO720919 WVK720916:WVK720919 C786452:C786455 IY786452:IY786455 SU786452:SU786455 ACQ786452:ACQ786455 AMM786452:AMM786455 AWI786452:AWI786455 BGE786452:BGE786455 BQA786452:BQA786455 BZW786452:BZW786455 CJS786452:CJS786455 CTO786452:CTO786455 DDK786452:DDK786455 DNG786452:DNG786455 DXC786452:DXC786455 EGY786452:EGY786455 EQU786452:EQU786455 FAQ786452:FAQ786455 FKM786452:FKM786455 FUI786452:FUI786455 GEE786452:GEE786455 GOA786452:GOA786455 GXW786452:GXW786455 HHS786452:HHS786455 HRO786452:HRO786455 IBK786452:IBK786455 ILG786452:ILG786455 IVC786452:IVC786455 JEY786452:JEY786455 JOU786452:JOU786455 JYQ786452:JYQ786455 KIM786452:KIM786455 KSI786452:KSI786455 LCE786452:LCE786455 LMA786452:LMA786455 LVW786452:LVW786455 MFS786452:MFS786455 MPO786452:MPO786455 MZK786452:MZK786455 NJG786452:NJG786455 NTC786452:NTC786455 OCY786452:OCY786455 OMU786452:OMU786455 OWQ786452:OWQ786455 PGM786452:PGM786455 PQI786452:PQI786455 QAE786452:QAE786455 QKA786452:QKA786455 QTW786452:QTW786455 RDS786452:RDS786455 RNO786452:RNO786455 RXK786452:RXK786455 SHG786452:SHG786455 SRC786452:SRC786455 TAY786452:TAY786455 TKU786452:TKU786455 TUQ786452:TUQ786455 UEM786452:UEM786455 UOI786452:UOI786455 UYE786452:UYE786455 VIA786452:VIA786455 VRW786452:VRW786455 WBS786452:WBS786455 WLO786452:WLO786455 WVK786452:WVK786455 C851988:C851991 IY851988:IY851991 SU851988:SU851991 ACQ851988:ACQ851991 AMM851988:AMM851991 AWI851988:AWI851991 BGE851988:BGE851991 BQA851988:BQA851991 BZW851988:BZW851991 CJS851988:CJS851991 CTO851988:CTO851991 DDK851988:DDK851991 DNG851988:DNG851991 DXC851988:DXC851991 EGY851988:EGY851991 EQU851988:EQU851991 FAQ851988:FAQ851991 FKM851988:FKM851991 FUI851988:FUI851991 GEE851988:GEE851991 GOA851988:GOA851991 GXW851988:GXW851991 HHS851988:HHS851991 HRO851988:HRO851991 IBK851988:IBK851991 ILG851988:ILG851991 IVC851988:IVC851991 JEY851988:JEY851991 JOU851988:JOU851991 JYQ851988:JYQ851991 KIM851988:KIM851991 KSI851988:KSI851991 LCE851988:LCE851991 LMA851988:LMA851991 LVW851988:LVW851991 MFS851988:MFS851991 MPO851988:MPO851991 MZK851988:MZK851991 NJG851988:NJG851991 NTC851988:NTC851991 OCY851988:OCY851991 OMU851988:OMU851991 OWQ851988:OWQ851991 PGM851988:PGM851991 PQI851988:PQI851991 QAE851988:QAE851991 QKA851988:QKA851991 QTW851988:QTW851991 RDS851988:RDS851991 RNO851988:RNO851991 RXK851988:RXK851991 SHG851988:SHG851991 SRC851988:SRC851991 TAY851988:TAY851991 TKU851988:TKU851991 TUQ851988:TUQ851991 UEM851988:UEM851991 UOI851988:UOI851991 UYE851988:UYE851991 VIA851988:VIA851991 VRW851988:VRW851991 WBS851988:WBS851991 WLO851988:WLO851991 WVK851988:WVK851991 C917524:C917527 IY917524:IY917527 SU917524:SU917527 ACQ917524:ACQ917527 AMM917524:AMM917527 AWI917524:AWI917527 BGE917524:BGE917527 BQA917524:BQA917527 BZW917524:BZW917527 CJS917524:CJS917527 CTO917524:CTO917527 DDK917524:DDK917527 DNG917524:DNG917527 DXC917524:DXC917527 EGY917524:EGY917527 EQU917524:EQU917527 FAQ917524:FAQ917527 FKM917524:FKM917527 FUI917524:FUI917527 GEE917524:GEE917527 GOA917524:GOA917527 GXW917524:GXW917527 HHS917524:HHS917527 HRO917524:HRO917527 IBK917524:IBK917527 ILG917524:ILG917527 IVC917524:IVC917527 JEY917524:JEY917527 JOU917524:JOU917527 JYQ917524:JYQ917527 KIM917524:KIM917527 KSI917524:KSI917527 LCE917524:LCE917527 LMA917524:LMA917527 LVW917524:LVW917527 MFS917524:MFS917527 MPO917524:MPO917527 MZK917524:MZK917527 NJG917524:NJG917527 NTC917524:NTC917527 OCY917524:OCY917527 OMU917524:OMU917527 OWQ917524:OWQ917527 PGM917524:PGM917527 PQI917524:PQI917527 QAE917524:QAE917527 QKA917524:QKA917527 QTW917524:QTW917527 RDS917524:RDS917527 RNO917524:RNO917527 RXK917524:RXK917527 SHG917524:SHG917527 SRC917524:SRC917527 TAY917524:TAY917527 TKU917524:TKU917527 TUQ917524:TUQ917527 UEM917524:UEM917527 UOI917524:UOI917527 UYE917524:UYE917527 VIA917524:VIA917527 VRW917524:VRW917527 WBS917524:WBS917527 WLO917524:WLO917527 WVK917524:WVK917527 C983060:C983063 IY983060:IY983063 SU983060:SU983063 ACQ983060:ACQ983063 AMM983060:AMM983063 AWI983060:AWI983063 BGE983060:BGE983063 BQA983060:BQA983063 BZW983060:BZW983063 CJS983060:CJS983063 CTO983060:CTO983063 DDK983060:DDK983063 DNG983060:DNG983063 DXC983060:DXC983063 EGY983060:EGY983063 EQU983060:EQU983063 FAQ983060:FAQ983063 FKM983060:FKM983063 FUI983060:FUI983063 GEE983060:GEE983063 GOA983060:GOA983063 GXW983060:GXW983063 HHS983060:HHS983063 HRO983060:HRO983063 IBK983060:IBK983063 ILG983060:ILG983063 IVC983060:IVC983063 JEY983060:JEY983063 JOU983060:JOU983063 JYQ983060:JYQ983063 KIM983060:KIM983063 KSI983060:KSI983063 LCE983060:LCE983063 LMA983060:LMA983063 LVW983060:LVW983063 MFS983060:MFS983063 MPO983060:MPO983063 MZK983060:MZK983063 NJG983060:NJG983063 NTC983060:NTC983063 OCY983060:OCY983063 OMU983060:OMU983063 OWQ983060:OWQ983063 PGM983060:PGM983063 PQI983060:PQI983063 QAE983060:QAE983063 QKA983060:QKA983063 QTW983060:QTW983063 RDS983060:RDS983063 RNO983060:RNO983063 RXK983060:RXK983063 SHG983060:SHG983063 SRC983060:SRC983063 TAY983060:TAY983063 TKU983060:TKU983063 TUQ983060:TUQ983063 UEM983060:UEM983063 UOI983060:UOI983063 UYE983060:UYE983063 VIA983060:VIA983063 VRW983060:VRW983063 WBS983060:WBS983063 WLO983060:WLO983063 WVK983060:WVK983063 D9:D16 IZ9:IZ16 SV9:SV16 ACR9:ACR16 AMN9:AMN16 AWJ9:AWJ16 BGF9:BGF16 BQB9:BQB16 BZX9:BZX16 CJT9:CJT16 CTP9:CTP16 DDL9:DDL16 DNH9:DNH16 DXD9:DXD16 EGZ9:EGZ16 EQV9:EQV16 FAR9:FAR16 FKN9:FKN16 FUJ9:FUJ16 GEF9:GEF16 GOB9:GOB16 GXX9:GXX16 HHT9:HHT16 HRP9:HRP16 IBL9:IBL16 ILH9:ILH16 IVD9:IVD16 JEZ9:JEZ16 JOV9:JOV16 JYR9:JYR16 KIN9:KIN16 KSJ9:KSJ16 LCF9:LCF16 LMB9:LMB16 LVX9:LVX16 MFT9:MFT16 MPP9:MPP16 MZL9:MZL16 NJH9:NJH16 NTD9:NTD16 OCZ9:OCZ16 OMV9:OMV16 OWR9:OWR16 PGN9:PGN16 PQJ9:PQJ16 QAF9:QAF16 QKB9:QKB16 QTX9:QTX16 RDT9:RDT16 RNP9:RNP16 RXL9:RXL16 SHH9:SHH16 SRD9:SRD16 TAZ9:TAZ16 TKV9:TKV16 TUR9:TUR16 UEN9:UEN16 UOJ9:UOJ16 UYF9:UYF16 VIB9:VIB16 VRX9:VRX16 WBT9:WBT16 WLP9:WLP16 WVL9:WVL16 D65545:D65552 IZ65545:IZ65552 SV65545:SV65552 ACR65545:ACR65552 AMN65545:AMN65552 AWJ65545:AWJ65552 BGF65545:BGF65552 BQB65545:BQB65552 BZX65545:BZX65552 CJT65545:CJT65552 CTP65545:CTP65552 DDL65545:DDL65552 DNH65545:DNH65552 DXD65545:DXD65552 EGZ65545:EGZ65552 EQV65545:EQV65552 FAR65545:FAR65552 FKN65545:FKN65552 FUJ65545:FUJ65552 GEF65545:GEF65552 GOB65545:GOB65552 GXX65545:GXX65552 HHT65545:HHT65552 HRP65545:HRP65552 IBL65545:IBL65552 ILH65545:ILH65552 IVD65545:IVD65552 JEZ65545:JEZ65552 JOV65545:JOV65552 JYR65545:JYR65552 KIN65545:KIN65552 KSJ65545:KSJ65552 LCF65545:LCF65552 LMB65545:LMB65552 LVX65545:LVX65552 MFT65545:MFT65552 MPP65545:MPP65552 MZL65545:MZL65552 NJH65545:NJH65552 NTD65545:NTD65552 OCZ65545:OCZ65552 OMV65545:OMV65552 OWR65545:OWR65552 PGN65545:PGN65552 PQJ65545:PQJ65552 QAF65545:QAF65552 QKB65545:QKB65552 QTX65545:QTX65552 RDT65545:RDT65552 RNP65545:RNP65552 RXL65545:RXL65552 SHH65545:SHH65552 SRD65545:SRD65552 TAZ65545:TAZ65552 TKV65545:TKV65552 TUR65545:TUR65552 UEN65545:UEN65552 UOJ65545:UOJ65552 UYF65545:UYF65552 VIB65545:VIB65552 VRX65545:VRX65552 WBT65545:WBT65552 WLP65545:WLP65552 WVL65545:WVL65552 D131081:D131088 IZ131081:IZ131088 SV131081:SV131088 ACR131081:ACR131088 AMN131081:AMN131088 AWJ131081:AWJ131088 BGF131081:BGF131088 BQB131081:BQB131088 BZX131081:BZX131088 CJT131081:CJT131088 CTP131081:CTP131088 DDL131081:DDL131088 DNH131081:DNH131088 DXD131081:DXD131088 EGZ131081:EGZ131088 EQV131081:EQV131088 FAR131081:FAR131088 FKN131081:FKN131088 FUJ131081:FUJ131088 GEF131081:GEF131088 GOB131081:GOB131088 GXX131081:GXX131088 HHT131081:HHT131088 HRP131081:HRP131088 IBL131081:IBL131088 ILH131081:ILH131088 IVD131081:IVD131088 JEZ131081:JEZ131088 JOV131081:JOV131088 JYR131081:JYR131088 KIN131081:KIN131088 KSJ131081:KSJ131088 LCF131081:LCF131088 LMB131081:LMB131088 LVX131081:LVX131088 MFT131081:MFT131088 MPP131081:MPP131088 MZL131081:MZL131088 NJH131081:NJH131088 NTD131081:NTD131088 OCZ131081:OCZ131088 OMV131081:OMV131088 OWR131081:OWR131088 PGN131081:PGN131088 PQJ131081:PQJ131088 QAF131081:QAF131088 QKB131081:QKB131088 QTX131081:QTX131088 RDT131081:RDT131088 RNP131081:RNP131088 RXL131081:RXL131088 SHH131081:SHH131088 SRD131081:SRD131088 TAZ131081:TAZ131088 TKV131081:TKV131088 TUR131081:TUR131088 UEN131081:UEN131088 UOJ131081:UOJ131088 UYF131081:UYF131088 VIB131081:VIB131088 VRX131081:VRX131088 WBT131081:WBT131088 WLP131081:WLP131088 WVL131081:WVL131088 D196617:D196624 IZ196617:IZ196624 SV196617:SV196624 ACR196617:ACR196624 AMN196617:AMN196624 AWJ196617:AWJ196624 BGF196617:BGF196624 BQB196617:BQB196624 BZX196617:BZX196624 CJT196617:CJT196624 CTP196617:CTP196624 DDL196617:DDL196624 DNH196617:DNH196624 DXD196617:DXD196624 EGZ196617:EGZ196624 EQV196617:EQV196624 FAR196617:FAR196624 FKN196617:FKN196624 FUJ196617:FUJ196624 GEF196617:GEF196624 GOB196617:GOB196624 GXX196617:GXX196624 HHT196617:HHT196624 HRP196617:HRP196624 IBL196617:IBL196624 ILH196617:ILH196624 IVD196617:IVD196624 JEZ196617:JEZ196624 JOV196617:JOV196624 JYR196617:JYR196624 KIN196617:KIN196624 KSJ196617:KSJ196624 LCF196617:LCF196624 LMB196617:LMB196624 LVX196617:LVX196624 MFT196617:MFT196624 MPP196617:MPP196624 MZL196617:MZL196624 NJH196617:NJH196624 NTD196617:NTD196624 OCZ196617:OCZ196624 OMV196617:OMV196624 OWR196617:OWR196624 PGN196617:PGN196624 PQJ196617:PQJ196624 QAF196617:QAF196624 QKB196617:QKB196624 QTX196617:QTX196624 RDT196617:RDT196624 RNP196617:RNP196624 RXL196617:RXL196624 SHH196617:SHH196624 SRD196617:SRD196624 TAZ196617:TAZ196624 TKV196617:TKV196624 TUR196617:TUR196624 UEN196617:UEN196624 UOJ196617:UOJ196624 UYF196617:UYF196624 VIB196617:VIB196624 VRX196617:VRX196624 WBT196617:WBT196624 WLP196617:WLP196624 WVL196617:WVL196624 D262153:D262160 IZ262153:IZ262160 SV262153:SV262160 ACR262153:ACR262160 AMN262153:AMN262160 AWJ262153:AWJ262160 BGF262153:BGF262160 BQB262153:BQB262160 BZX262153:BZX262160 CJT262153:CJT262160 CTP262153:CTP262160 DDL262153:DDL262160 DNH262153:DNH262160 DXD262153:DXD262160 EGZ262153:EGZ262160 EQV262153:EQV262160 FAR262153:FAR262160 FKN262153:FKN262160 FUJ262153:FUJ262160 GEF262153:GEF262160 GOB262153:GOB262160 GXX262153:GXX262160 HHT262153:HHT262160 HRP262153:HRP262160 IBL262153:IBL262160 ILH262153:ILH262160 IVD262153:IVD262160 JEZ262153:JEZ262160 JOV262153:JOV262160 JYR262153:JYR262160 KIN262153:KIN262160 KSJ262153:KSJ262160 LCF262153:LCF262160 LMB262153:LMB262160 LVX262153:LVX262160 MFT262153:MFT262160 MPP262153:MPP262160 MZL262153:MZL262160 NJH262153:NJH262160 NTD262153:NTD262160 OCZ262153:OCZ262160 OMV262153:OMV262160 OWR262153:OWR262160 PGN262153:PGN262160 PQJ262153:PQJ262160 QAF262153:QAF262160 QKB262153:QKB262160 QTX262153:QTX262160 RDT262153:RDT262160 RNP262153:RNP262160 RXL262153:RXL262160 SHH262153:SHH262160 SRD262153:SRD262160 TAZ262153:TAZ262160 TKV262153:TKV262160 TUR262153:TUR262160 UEN262153:UEN262160 UOJ262153:UOJ262160 UYF262153:UYF262160 VIB262153:VIB262160 VRX262153:VRX262160 WBT262153:WBT262160 WLP262153:WLP262160 WVL262153:WVL262160 D327689:D327696 IZ327689:IZ327696 SV327689:SV327696 ACR327689:ACR327696 AMN327689:AMN327696 AWJ327689:AWJ327696 BGF327689:BGF327696 BQB327689:BQB327696 BZX327689:BZX327696 CJT327689:CJT327696 CTP327689:CTP327696 DDL327689:DDL327696 DNH327689:DNH327696 DXD327689:DXD327696 EGZ327689:EGZ327696 EQV327689:EQV327696 FAR327689:FAR327696 FKN327689:FKN327696 FUJ327689:FUJ327696 GEF327689:GEF327696 GOB327689:GOB327696 GXX327689:GXX327696 HHT327689:HHT327696 HRP327689:HRP327696 IBL327689:IBL327696 ILH327689:ILH327696 IVD327689:IVD327696 JEZ327689:JEZ327696 JOV327689:JOV327696 JYR327689:JYR327696 KIN327689:KIN327696 KSJ327689:KSJ327696 LCF327689:LCF327696 LMB327689:LMB327696 LVX327689:LVX327696 MFT327689:MFT327696 MPP327689:MPP327696 MZL327689:MZL327696 NJH327689:NJH327696 NTD327689:NTD327696 OCZ327689:OCZ327696 OMV327689:OMV327696 OWR327689:OWR327696 PGN327689:PGN327696 PQJ327689:PQJ327696 QAF327689:QAF327696 QKB327689:QKB327696 QTX327689:QTX327696 RDT327689:RDT327696 RNP327689:RNP327696 RXL327689:RXL327696 SHH327689:SHH327696 SRD327689:SRD327696 TAZ327689:TAZ327696 TKV327689:TKV327696 TUR327689:TUR327696 UEN327689:UEN327696 UOJ327689:UOJ327696 UYF327689:UYF327696 VIB327689:VIB327696 VRX327689:VRX327696 WBT327689:WBT327696 WLP327689:WLP327696 WVL327689:WVL327696 D393225:D393232 IZ393225:IZ393232 SV393225:SV393232 ACR393225:ACR393232 AMN393225:AMN393232 AWJ393225:AWJ393232 BGF393225:BGF393232 BQB393225:BQB393232 BZX393225:BZX393232 CJT393225:CJT393232 CTP393225:CTP393232 DDL393225:DDL393232 DNH393225:DNH393232 DXD393225:DXD393232 EGZ393225:EGZ393232 EQV393225:EQV393232 FAR393225:FAR393232 FKN393225:FKN393232 FUJ393225:FUJ393232 GEF393225:GEF393232 GOB393225:GOB393232 GXX393225:GXX393232 HHT393225:HHT393232 HRP393225:HRP393232 IBL393225:IBL393232 ILH393225:ILH393232 IVD393225:IVD393232 JEZ393225:JEZ393232 JOV393225:JOV393232 JYR393225:JYR393232 KIN393225:KIN393232 KSJ393225:KSJ393232 LCF393225:LCF393232 LMB393225:LMB393232 LVX393225:LVX393232 MFT393225:MFT393232 MPP393225:MPP393232 MZL393225:MZL393232 NJH393225:NJH393232 NTD393225:NTD393232 OCZ393225:OCZ393232 OMV393225:OMV393232 OWR393225:OWR393232 PGN393225:PGN393232 PQJ393225:PQJ393232 QAF393225:QAF393232 QKB393225:QKB393232 QTX393225:QTX393232 RDT393225:RDT393232 RNP393225:RNP393232 RXL393225:RXL393232 SHH393225:SHH393232 SRD393225:SRD393232 TAZ393225:TAZ393232 TKV393225:TKV393232 TUR393225:TUR393232 UEN393225:UEN393232 UOJ393225:UOJ393232 UYF393225:UYF393232 VIB393225:VIB393232 VRX393225:VRX393232 WBT393225:WBT393232 WLP393225:WLP393232 WVL393225:WVL393232 D458761:D458768 IZ458761:IZ458768 SV458761:SV458768 ACR458761:ACR458768 AMN458761:AMN458768 AWJ458761:AWJ458768 BGF458761:BGF458768 BQB458761:BQB458768 BZX458761:BZX458768 CJT458761:CJT458768 CTP458761:CTP458768 DDL458761:DDL458768 DNH458761:DNH458768 DXD458761:DXD458768 EGZ458761:EGZ458768 EQV458761:EQV458768 FAR458761:FAR458768 FKN458761:FKN458768 FUJ458761:FUJ458768 GEF458761:GEF458768 GOB458761:GOB458768 GXX458761:GXX458768 HHT458761:HHT458768 HRP458761:HRP458768 IBL458761:IBL458768 ILH458761:ILH458768 IVD458761:IVD458768 JEZ458761:JEZ458768 JOV458761:JOV458768 JYR458761:JYR458768 KIN458761:KIN458768 KSJ458761:KSJ458768 LCF458761:LCF458768 LMB458761:LMB458768 LVX458761:LVX458768 MFT458761:MFT458768 MPP458761:MPP458768 MZL458761:MZL458768 NJH458761:NJH458768 NTD458761:NTD458768 OCZ458761:OCZ458768 OMV458761:OMV458768 OWR458761:OWR458768 PGN458761:PGN458768 PQJ458761:PQJ458768 QAF458761:QAF458768 QKB458761:QKB458768 QTX458761:QTX458768 RDT458761:RDT458768 RNP458761:RNP458768 RXL458761:RXL458768 SHH458761:SHH458768 SRD458761:SRD458768 TAZ458761:TAZ458768 TKV458761:TKV458768 TUR458761:TUR458768 UEN458761:UEN458768 UOJ458761:UOJ458768 UYF458761:UYF458768 VIB458761:VIB458768 VRX458761:VRX458768 WBT458761:WBT458768 WLP458761:WLP458768 WVL458761:WVL458768 D524297:D524304 IZ524297:IZ524304 SV524297:SV524304 ACR524297:ACR524304 AMN524297:AMN524304 AWJ524297:AWJ524304 BGF524297:BGF524304 BQB524297:BQB524304 BZX524297:BZX524304 CJT524297:CJT524304 CTP524297:CTP524304 DDL524297:DDL524304 DNH524297:DNH524304 DXD524297:DXD524304 EGZ524297:EGZ524304 EQV524297:EQV524304 FAR524297:FAR524304 FKN524297:FKN524304 FUJ524297:FUJ524304 GEF524297:GEF524304 GOB524297:GOB524304 GXX524297:GXX524304 HHT524297:HHT524304 HRP524297:HRP524304 IBL524297:IBL524304 ILH524297:ILH524304 IVD524297:IVD524304 JEZ524297:JEZ524304 JOV524297:JOV524304 JYR524297:JYR524304 KIN524297:KIN524304 KSJ524297:KSJ524304 LCF524297:LCF524304 LMB524297:LMB524304 LVX524297:LVX524304 MFT524297:MFT524304 MPP524297:MPP524304 MZL524297:MZL524304 NJH524297:NJH524304 NTD524297:NTD524304 OCZ524297:OCZ524304 OMV524297:OMV524304 OWR524297:OWR524304 PGN524297:PGN524304 PQJ524297:PQJ524304 QAF524297:QAF524304 QKB524297:QKB524304 QTX524297:QTX524304 RDT524297:RDT524304 RNP524297:RNP524304 RXL524297:RXL524304 SHH524297:SHH524304 SRD524297:SRD524304 TAZ524297:TAZ524304 TKV524297:TKV524304 TUR524297:TUR524304 UEN524297:UEN524304 UOJ524297:UOJ524304 UYF524297:UYF524304 VIB524297:VIB524304 VRX524297:VRX524304 WBT524297:WBT524304 WLP524297:WLP524304 WVL524297:WVL524304 D589833:D589840 IZ589833:IZ589840 SV589833:SV589840 ACR589833:ACR589840 AMN589833:AMN589840 AWJ589833:AWJ589840 BGF589833:BGF589840 BQB589833:BQB589840 BZX589833:BZX589840 CJT589833:CJT589840 CTP589833:CTP589840 DDL589833:DDL589840 DNH589833:DNH589840 DXD589833:DXD589840 EGZ589833:EGZ589840 EQV589833:EQV589840 FAR589833:FAR589840 FKN589833:FKN589840 FUJ589833:FUJ589840 GEF589833:GEF589840 GOB589833:GOB589840 GXX589833:GXX589840 HHT589833:HHT589840 HRP589833:HRP589840 IBL589833:IBL589840 ILH589833:ILH589840 IVD589833:IVD589840 JEZ589833:JEZ589840 JOV589833:JOV589840 JYR589833:JYR589840 KIN589833:KIN589840 KSJ589833:KSJ589840 LCF589833:LCF589840 LMB589833:LMB589840 LVX589833:LVX589840 MFT589833:MFT589840 MPP589833:MPP589840 MZL589833:MZL589840 NJH589833:NJH589840 NTD589833:NTD589840 OCZ589833:OCZ589840 OMV589833:OMV589840 OWR589833:OWR589840 PGN589833:PGN589840 PQJ589833:PQJ589840 QAF589833:QAF589840 QKB589833:QKB589840 QTX589833:QTX589840 RDT589833:RDT589840 RNP589833:RNP589840 RXL589833:RXL589840 SHH589833:SHH589840 SRD589833:SRD589840 TAZ589833:TAZ589840 TKV589833:TKV589840 TUR589833:TUR589840 UEN589833:UEN589840 UOJ589833:UOJ589840 UYF589833:UYF589840 VIB589833:VIB589840 VRX589833:VRX589840 WBT589833:WBT589840 WLP589833:WLP589840 WVL589833:WVL589840 D655369:D655376 IZ655369:IZ655376 SV655369:SV655376 ACR655369:ACR655376 AMN655369:AMN655376 AWJ655369:AWJ655376 BGF655369:BGF655376 BQB655369:BQB655376 BZX655369:BZX655376 CJT655369:CJT655376 CTP655369:CTP655376 DDL655369:DDL655376 DNH655369:DNH655376 DXD655369:DXD655376 EGZ655369:EGZ655376 EQV655369:EQV655376 FAR655369:FAR655376 FKN655369:FKN655376 FUJ655369:FUJ655376 GEF655369:GEF655376 GOB655369:GOB655376 GXX655369:GXX655376 HHT655369:HHT655376 HRP655369:HRP655376 IBL655369:IBL655376 ILH655369:ILH655376 IVD655369:IVD655376 JEZ655369:JEZ655376 JOV655369:JOV655376 JYR655369:JYR655376 KIN655369:KIN655376 KSJ655369:KSJ655376 LCF655369:LCF655376 LMB655369:LMB655376 LVX655369:LVX655376 MFT655369:MFT655376 MPP655369:MPP655376 MZL655369:MZL655376 NJH655369:NJH655376 NTD655369:NTD655376 OCZ655369:OCZ655376 OMV655369:OMV655376 OWR655369:OWR655376 PGN655369:PGN655376 PQJ655369:PQJ655376 QAF655369:QAF655376 QKB655369:QKB655376 QTX655369:QTX655376 RDT655369:RDT655376 RNP655369:RNP655376 RXL655369:RXL655376 SHH655369:SHH655376 SRD655369:SRD655376 TAZ655369:TAZ655376 TKV655369:TKV655376 TUR655369:TUR655376 UEN655369:UEN655376 UOJ655369:UOJ655376 UYF655369:UYF655376 VIB655369:VIB655376 VRX655369:VRX655376 WBT655369:WBT655376 WLP655369:WLP655376 WVL655369:WVL655376 D720905:D720912 IZ720905:IZ720912 SV720905:SV720912 ACR720905:ACR720912 AMN720905:AMN720912 AWJ720905:AWJ720912 BGF720905:BGF720912 BQB720905:BQB720912 BZX720905:BZX720912 CJT720905:CJT720912 CTP720905:CTP720912 DDL720905:DDL720912 DNH720905:DNH720912 DXD720905:DXD720912 EGZ720905:EGZ720912 EQV720905:EQV720912 FAR720905:FAR720912 FKN720905:FKN720912 FUJ720905:FUJ720912 GEF720905:GEF720912 GOB720905:GOB720912 GXX720905:GXX720912 HHT720905:HHT720912 HRP720905:HRP720912 IBL720905:IBL720912 ILH720905:ILH720912 IVD720905:IVD720912 JEZ720905:JEZ720912 JOV720905:JOV720912 JYR720905:JYR720912 KIN720905:KIN720912 KSJ720905:KSJ720912 LCF720905:LCF720912 LMB720905:LMB720912 LVX720905:LVX720912 MFT720905:MFT720912 MPP720905:MPP720912 MZL720905:MZL720912 NJH720905:NJH720912 NTD720905:NTD720912 OCZ720905:OCZ720912 OMV720905:OMV720912 OWR720905:OWR720912 PGN720905:PGN720912 PQJ720905:PQJ720912 QAF720905:QAF720912 QKB720905:QKB720912 QTX720905:QTX720912 RDT720905:RDT720912 RNP720905:RNP720912 RXL720905:RXL720912 SHH720905:SHH720912 SRD720905:SRD720912 TAZ720905:TAZ720912 TKV720905:TKV720912 TUR720905:TUR720912 UEN720905:UEN720912 UOJ720905:UOJ720912 UYF720905:UYF720912 VIB720905:VIB720912 VRX720905:VRX720912 WBT720905:WBT720912 WLP720905:WLP720912 WVL720905:WVL720912 D786441:D786448 IZ786441:IZ786448 SV786441:SV786448 ACR786441:ACR786448 AMN786441:AMN786448 AWJ786441:AWJ786448 BGF786441:BGF786448 BQB786441:BQB786448 BZX786441:BZX786448 CJT786441:CJT786448 CTP786441:CTP786448 DDL786441:DDL786448 DNH786441:DNH786448 DXD786441:DXD786448 EGZ786441:EGZ786448 EQV786441:EQV786448 FAR786441:FAR786448 FKN786441:FKN786448 FUJ786441:FUJ786448 GEF786441:GEF786448 GOB786441:GOB786448 GXX786441:GXX786448 HHT786441:HHT786448 HRP786441:HRP786448 IBL786441:IBL786448 ILH786441:ILH786448 IVD786441:IVD786448 JEZ786441:JEZ786448 JOV786441:JOV786448 JYR786441:JYR786448 KIN786441:KIN786448 KSJ786441:KSJ786448 LCF786441:LCF786448 LMB786441:LMB786448 LVX786441:LVX786448 MFT786441:MFT786448 MPP786441:MPP786448 MZL786441:MZL786448 NJH786441:NJH786448 NTD786441:NTD786448 OCZ786441:OCZ786448 OMV786441:OMV786448 OWR786441:OWR786448 PGN786441:PGN786448 PQJ786441:PQJ786448 QAF786441:QAF786448 QKB786441:QKB786448 QTX786441:QTX786448 RDT786441:RDT786448 RNP786441:RNP786448 RXL786441:RXL786448 SHH786441:SHH786448 SRD786441:SRD786448 TAZ786441:TAZ786448 TKV786441:TKV786448 TUR786441:TUR786448 UEN786441:UEN786448 UOJ786441:UOJ786448 UYF786441:UYF786448 VIB786441:VIB786448 VRX786441:VRX786448 WBT786441:WBT786448 WLP786441:WLP786448 WVL786441:WVL786448 D851977:D851984 IZ851977:IZ851984 SV851977:SV851984 ACR851977:ACR851984 AMN851977:AMN851984 AWJ851977:AWJ851984 BGF851977:BGF851984 BQB851977:BQB851984 BZX851977:BZX851984 CJT851977:CJT851984 CTP851977:CTP851984 DDL851977:DDL851984 DNH851977:DNH851984 DXD851977:DXD851984 EGZ851977:EGZ851984 EQV851977:EQV851984 FAR851977:FAR851984 FKN851977:FKN851984 FUJ851977:FUJ851984 GEF851977:GEF851984 GOB851977:GOB851984 GXX851977:GXX851984 HHT851977:HHT851984 HRP851977:HRP851984 IBL851977:IBL851984 ILH851977:ILH851984 IVD851977:IVD851984 JEZ851977:JEZ851984 JOV851977:JOV851984 JYR851977:JYR851984 KIN851977:KIN851984 KSJ851977:KSJ851984 LCF851977:LCF851984 LMB851977:LMB851984 LVX851977:LVX851984 MFT851977:MFT851984 MPP851977:MPP851984 MZL851977:MZL851984 NJH851977:NJH851984 NTD851977:NTD851984 OCZ851977:OCZ851984 OMV851977:OMV851984 OWR851977:OWR851984 PGN851977:PGN851984 PQJ851977:PQJ851984 QAF851977:QAF851984 QKB851977:QKB851984 QTX851977:QTX851984 RDT851977:RDT851984 RNP851977:RNP851984 RXL851977:RXL851984 SHH851977:SHH851984 SRD851977:SRD851984 TAZ851977:TAZ851984 TKV851977:TKV851984 TUR851977:TUR851984 UEN851977:UEN851984 UOJ851977:UOJ851984 UYF851977:UYF851984 VIB851977:VIB851984 VRX851977:VRX851984 WBT851977:WBT851984 WLP851977:WLP851984 WVL851977:WVL851984 D917513:D917520 IZ917513:IZ917520 SV917513:SV917520 ACR917513:ACR917520 AMN917513:AMN917520 AWJ917513:AWJ917520 BGF917513:BGF917520 BQB917513:BQB917520 BZX917513:BZX917520 CJT917513:CJT917520 CTP917513:CTP917520 DDL917513:DDL917520 DNH917513:DNH917520 DXD917513:DXD917520 EGZ917513:EGZ917520 EQV917513:EQV917520 FAR917513:FAR917520 FKN917513:FKN917520 FUJ917513:FUJ917520 GEF917513:GEF917520 GOB917513:GOB917520 GXX917513:GXX917520 HHT917513:HHT917520 HRP917513:HRP917520 IBL917513:IBL917520 ILH917513:ILH917520 IVD917513:IVD917520 JEZ917513:JEZ917520 JOV917513:JOV917520 JYR917513:JYR917520 KIN917513:KIN917520 KSJ917513:KSJ917520 LCF917513:LCF917520 LMB917513:LMB917520 LVX917513:LVX917520 MFT917513:MFT917520 MPP917513:MPP917520 MZL917513:MZL917520 NJH917513:NJH917520 NTD917513:NTD917520 OCZ917513:OCZ917520 OMV917513:OMV917520 OWR917513:OWR917520 PGN917513:PGN917520 PQJ917513:PQJ917520 QAF917513:QAF917520 QKB917513:QKB917520 QTX917513:QTX917520 RDT917513:RDT917520 RNP917513:RNP917520 RXL917513:RXL917520 SHH917513:SHH917520 SRD917513:SRD917520 TAZ917513:TAZ917520 TKV917513:TKV917520 TUR917513:TUR917520 UEN917513:UEN917520 UOJ917513:UOJ917520 UYF917513:UYF917520 VIB917513:VIB917520 VRX917513:VRX917520 WBT917513:WBT917520 WLP917513:WLP917520 WVL917513:WVL917520 D983049:D983056 IZ983049:IZ983056 SV983049:SV983056 ACR983049:ACR983056 AMN983049:AMN983056 AWJ983049:AWJ983056 BGF983049:BGF983056 BQB983049:BQB983056 BZX983049:BZX983056 CJT983049:CJT983056 CTP983049:CTP983056 DDL983049:DDL983056 DNH983049:DNH983056 DXD983049:DXD983056 EGZ983049:EGZ983056 EQV983049:EQV983056 FAR983049:FAR983056 FKN983049:FKN983056 FUJ983049:FUJ983056 GEF983049:GEF983056 GOB983049:GOB983056 GXX983049:GXX983056 HHT983049:HHT983056 HRP983049:HRP983056 IBL983049:IBL983056 ILH983049:ILH983056 IVD983049:IVD983056 JEZ983049:JEZ983056 JOV983049:JOV983056 JYR983049:JYR983056 KIN983049:KIN983056 KSJ983049:KSJ983056 LCF983049:LCF983056 LMB983049:LMB983056 LVX983049:LVX983056 MFT983049:MFT983056 MPP983049:MPP983056 MZL983049:MZL983056 NJH983049:NJH983056 NTD983049:NTD983056 OCZ983049:OCZ983056 OMV983049:OMV983056 OWR983049:OWR983056 PGN983049:PGN983056 PQJ983049:PQJ983056 QAF983049:QAF983056 QKB983049:QKB983056 QTX983049:QTX983056 RDT983049:RDT983056 RNP983049:RNP983056 RXL983049:RXL983056 SHH983049:SHH983056 SRD983049:SRD983056 TAZ983049:TAZ983056 TKV983049:TKV983056 TUR983049:TUR983056 UEN983049:UEN983056 UOJ983049:UOJ983056 UYF983049:UYF983056 VIB983049:VIB983056 VRX983049:VRX983056 WBT983049:WBT983056 WLP983049:WLP983056 WVL983049:WVL983056"/>
  </dataValidations>
  <printOptions horizontalCentered="1"/>
  <pageMargins left="0.27559055118110237" right="0.1968503937007874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topLeftCell="A13" zoomScaleNormal="100" zoomScaleSheetLayoutView="100" workbookViewId="0">
      <selection activeCell="AK20" sqref="AK20"/>
    </sheetView>
  </sheetViews>
  <sheetFormatPr defaultColWidth="8.875" defaultRowHeight="13.5" x14ac:dyDescent="0.15"/>
  <cols>
    <col min="1" max="1" width="6.125" style="192" customWidth="1"/>
    <col min="2" max="2" width="25" style="192" customWidth="1"/>
    <col min="3" max="3" width="15" style="192" customWidth="1"/>
    <col min="4" max="7" width="11.125" style="192" customWidth="1"/>
    <col min="8" max="8" width="15" style="192" customWidth="1"/>
    <col min="9" max="9" width="11.625" style="192" customWidth="1"/>
    <col min="10" max="10" width="15" style="192" customWidth="1"/>
    <col min="11" max="256" width="9" style="192"/>
    <col min="257" max="257" width="6.125" style="192" customWidth="1"/>
    <col min="258" max="258" width="25" style="192" customWidth="1"/>
    <col min="259" max="259" width="15" style="192" customWidth="1"/>
    <col min="260" max="263" width="11.125" style="192" customWidth="1"/>
    <col min="264" max="264" width="15" style="192" customWidth="1"/>
    <col min="265" max="265" width="11.625" style="192" customWidth="1"/>
    <col min="266" max="266" width="15" style="192" customWidth="1"/>
    <col min="267" max="512" width="9" style="192"/>
    <col min="513" max="513" width="6.125" style="192" customWidth="1"/>
    <col min="514" max="514" width="25" style="192" customWidth="1"/>
    <col min="515" max="515" width="15" style="192" customWidth="1"/>
    <col min="516" max="519" width="11.125" style="192" customWidth="1"/>
    <col min="520" max="520" width="15" style="192" customWidth="1"/>
    <col min="521" max="521" width="11.625" style="192" customWidth="1"/>
    <col min="522" max="522" width="15" style="192" customWidth="1"/>
    <col min="523" max="768" width="9" style="192"/>
    <col min="769" max="769" width="6.125" style="192" customWidth="1"/>
    <col min="770" max="770" width="25" style="192" customWidth="1"/>
    <col min="771" max="771" width="15" style="192" customWidth="1"/>
    <col min="772" max="775" width="11.125" style="192" customWidth="1"/>
    <col min="776" max="776" width="15" style="192" customWidth="1"/>
    <col min="777" max="777" width="11.625" style="192" customWidth="1"/>
    <col min="778" max="778" width="15" style="192" customWidth="1"/>
    <col min="779" max="1024" width="9" style="192"/>
    <col min="1025" max="1025" width="6.125" style="192" customWidth="1"/>
    <col min="1026" max="1026" width="25" style="192" customWidth="1"/>
    <col min="1027" max="1027" width="15" style="192" customWidth="1"/>
    <col min="1028" max="1031" width="11.125" style="192" customWidth="1"/>
    <col min="1032" max="1032" width="15" style="192" customWidth="1"/>
    <col min="1033" max="1033" width="11.625" style="192" customWidth="1"/>
    <col min="1034" max="1034" width="15" style="192" customWidth="1"/>
    <col min="1035" max="1280" width="9" style="192"/>
    <col min="1281" max="1281" width="6.125" style="192" customWidth="1"/>
    <col min="1282" max="1282" width="25" style="192" customWidth="1"/>
    <col min="1283" max="1283" width="15" style="192" customWidth="1"/>
    <col min="1284" max="1287" width="11.125" style="192" customWidth="1"/>
    <col min="1288" max="1288" width="15" style="192" customWidth="1"/>
    <col min="1289" max="1289" width="11.625" style="192" customWidth="1"/>
    <col min="1290" max="1290" width="15" style="192" customWidth="1"/>
    <col min="1291" max="1536" width="9" style="192"/>
    <col min="1537" max="1537" width="6.125" style="192" customWidth="1"/>
    <col min="1538" max="1538" width="25" style="192" customWidth="1"/>
    <col min="1539" max="1539" width="15" style="192" customWidth="1"/>
    <col min="1540" max="1543" width="11.125" style="192" customWidth="1"/>
    <col min="1544" max="1544" width="15" style="192" customWidth="1"/>
    <col min="1545" max="1545" width="11.625" style="192" customWidth="1"/>
    <col min="1546" max="1546" width="15" style="192" customWidth="1"/>
    <col min="1547" max="1792" width="9" style="192"/>
    <col min="1793" max="1793" width="6.125" style="192" customWidth="1"/>
    <col min="1794" max="1794" width="25" style="192" customWidth="1"/>
    <col min="1795" max="1795" width="15" style="192" customWidth="1"/>
    <col min="1796" max="1799" width="11.125" style="192" customWidth="1"/>
    <col min="1800" max="1800" width="15" style="192" customWidth="1"/>
    <col min="1801" max="1801" width="11.625" style="192" customWidth="1"/>
    <col min="1802" max="1802" width="15" style="192" customWidth="1"/>
    <col min="1803" max="2048" width="9" style="192"/>
    <col min="2049" max="2049" width="6.125" style="192" customWidth="1"/>
    <col min="2050" max="2050" width="25" style="192" customWidth="1"/>
    <col min="2051" max="2051" width="15" style="192" customWidth="1"/>
    <col min="2052" max="2055" width="11.125" style="192" customWidth="1"/>
    <col min="2056" max="2056" width="15" style="192" customWidth="1"/>
    <col min="2057" max="2057" width="11.625" style="192" customWidth="1"/>
    <col min="2058" max="2058" width="15" style="192" customWidth="1"/>
    <col min="2059" max="2304" width="9" style="192"/>
    <col min="2305" max="2305" width="6.125" style="192" customWidth="1"/>
    <col min="2306" max="2306" width="25" style="192" customWidth="1"/>
    <col min="2307" max="2307" width="15" style="192" customWidth="1"/>
    <col min="2308" max="2311" width="11.125" style="192" customWidth="1"/>
    <col min="2312" max="2312" width="15" style="192" customWidth="1"/>
    <col min="2313" max="2313" width="11.625" style="192" customWidth="1"/>
    <col min="2314" max="2314" width="15" style="192" customWidth="1"/>
    <col min="2315" max="2560" width="9" style="192"/>
    <col min="2561" max="2561" width="6.125" style="192" customWidth="1"/>
    <col min="2562" max="2562" width="25" style="192" customWidth="1"/>
    <col min="2563" max="2563" width="15" style="192" customWidth="1"/>
    <col min="2564" max="2567" width="11.125" style="192" customWidth="1"/>
    <col min="2568" max="2568" width="15" style="192" customWidth="1"/>
    <col min="2569" max="2569" width="11.625" style="192" customWidth="1"/>
    <col min="2570" max="2570" width="15" style="192" customWidth="1"/>
    <col min="2571" max="2816" width="9" style="192"/>
    <col min="2817" max="2817" width="6.125" style="192" customWidth="1"/>
    <col min="2818" max="2818" width="25" style="192" customWidth="1"/>
    <col min="2819" max="2819" width="15" style="192" customWidth="1"/>
    <col min="2820" max="2823" width="11.125" style="192" customWidth="1"/>
    <col min="2824" max="2824" width="15" style="192" customWidth="1"/>
    <col min="2825" max="2825" width="11.625" style="192" customWidth="1"/>
    <col min="2826" max="2826" width="15" style="192" customWidth="1"/>
    <col min="2827" max="3072" width="9" style="192"/>
    <col min="3073" max="3073" width="6.125" style="192" customWidth="1"/>
    <col min="3074" max="3074" width="25" style="192" customWidth="1"/>
    <col min="3075" max="3075" width="15" style="192" customWidth="1"/>
    <col min="3076" max="3079" width="11.125" style="192" customWidth="1"/>
    <col min="3080" max="3080" width="15" style="192" customWidth="1"/>
    <col min="3081" max="3081" width="11.625" style="192" customWidth="1"/>
    <col min="3082" max="3082" width="15" style="192" customWidth="1"/>
    <col min="3083" max="3328" width="9" style="192"/>
    <col min="3329" max="3329" width="6.125" style="192" customWidth="1"/>
    <col min="3330" max="3330" width="25" style="192" customWidth="1"/>
    <col min="3331" max="3331" width="15" style="192" customWidth="1"/>
    <col min="3332" max="3335" width="11.125" style="192" customWidth="1"/>
    <col min="3336" max="3336" width="15" style="192" customWidth="1"/>
    <col min="3337" max="3337" width="11.625" style="192" customWidth="1"/>
    <col min="3338" max="3338" width="15" style="192" customWidth="1"/>
    <col min="3339" max="3584" width="9" style="192"/>
    <col min="3585" max="3585" width="6.125" style="192" customWidth="1"/>
    <col min="3586" max="3586" width="25" style="192" customWidth="1"/>
    <col min="3587" max="3587" width="15" style="192" customWidth="1"/>
    <col min="3588" max="3591" width="11.125" style="192" customWidth="1"/>
    <col min="3592" max="3592" width="15" style="192" customWidth="1"/>
    <col min="3593" max="3593" width="11.625" style="192" customWidth="1"/>
    <col min="3594" max="3594" width="15" style="192" customWidth="1"/>
    <col min="3595" max="3840" width="9" style="192"/>
    <col min="3841" max="3841" width="6.125" style="192" customWidth="1"/>
    <col min="3842" max="3842" width="25" style="192" customWidth="1"/>
    <col min="3843" max="3843" width="15" style="192" customWidth="1"/>
    <col min="3844" max="3847" width="11.125" style="192" customWidth="1"/>
    <col min="3848" max="3848" width="15" style="192" customWidth="1"/>
    <col min="3849" max="3849" width="11.625" style="192" customWidth="1"/>
    <col min="3850" max="3850" width="15" style="192" customWidth="1"/>
    <col min="3851" max="4096" width="9" style="192"/>
    <col min="4097" max="4097" width="6.125" style="192" customWidth="1"/>
    <col min="4098" max="4098" width="25" style="192" customWidth="1"/>
    <col min="4099" max="4099" width="15" style="192" customWidth="1"/>
    <col min="4100" max="4103" width="11.125" style="192" customWidth="1"/>
    <col min="4104" max="4104" width="15" style="192" customWidth="1"/>
    <col min="4105" max="4105" width="11.625" style="192" customWidth="1"/>
    <col min="4106" max="4106" width="15" style="192" customWidth="1"/>
    <col min="4107" max="4352" width="9" style="192"/>
    <col min="4353" max="4353" width="6.125" style="192" customWidth="1"/>
    <col min="4354" max="4354" width="25" style="192" customWidth="1"/>
    <col min="4355" max="4355" width="15" style="192" customWidth="1"/>
    <col min="4356" max="4359" width="11.125" style="192" customWidth="1"/>
    <col min="4360" max="4360" width="15" style="192" customWidth="1"/>
    <col min="4361" max="4361" width="11.625" style="192" customWidth="1"/>
    <col min="4362" max="4362" width="15" style="192" customWidth="1"/>
    <col min="4363" max="4608" width="9" style="192"/>
    <col min="4609" max="4609" width="6.125" style="192" customWidth="1"/>
    <col min="4610" max="4610" width="25" style="192" customWidth="1"/>
    <col min="4611" max="4611" width="15" style="192" customWidth="1"/>
    <col min="4612" max="4615" width="11.125" style="192" customWidth="1"/>
    <col min="4616" max="4616" width="15" style="192" customWidth="1"/>
    <col min="4617" max="4617" width="11.625" style="192" customWidth="1"/>
    <col min="4618" max="4618" width="15" style="192" customWidth="1"/>
    <col min="4619" max="4864" width="9" style="192"/>
    <col min="4865" max="4865" width="6.125" style="192" customWidth="1"/>
    <col min="4866" max="4866" width="25" style="192" customWidth="1"/>
    <col min="4867" max="4867" width="15" style="192" customWidth="1"/>
    <col min="4868" max="4871" width="11.125" style="192" customWidth="1"/>
    <col min="4872" max="4872" width="15" style="192" customWidth="1"/>
    <col min="4873" max="4873" width="11.625" style="192" customWidth="1"/>
    <col min="4874" max="4874" width="15" style="192" customWidth="1"/>
    <col min="4875" max="5120" width="9" style="192"/>
    <col min="5121" max="5121" width="6.125" style="192" customWidth="1"/>
    <col min="5122" max="5122" width="25" style="192" customWidth="1"/>
    <col min="5123" max="5123" width="15" style="192" customWidth="1"/>
    <col min="5124" max="5127" width="11.125" style="192" customWidth="1"/>
    <col min="5128" max="5128" width="15" style="192" customWidth="1"/>
    <col min="5129" max="5129" width="11.625" style="192" customWidth="1"/>
    <col min="5130" max="5130" width="15" style="192" customWidth="1"/>
    <col min="5131" max="5376" width="9" style="192"/>
    <col min="5377" max="5377" width="6.125" style="192" customWidth="1"/>
    <col min="5378" max="5378" width="25" style="192" customWidth="1"/>
    <col min="5379" max="5379" width="15" style="192" customWidth="1"/>
    <col min="5380" max="5383" width="11.125" style="192" customWidth="1"/>
    <col min="5384" max="5384" width="15" style="192" customWidth="1"/>
    <col min="5385" max="5385" width="11.625" style="192" customWidth="1"/>
    <col min="5386" max="5386" width="15" style="192" customWidth="1"/>
    <col min="5387" max="5632" width="9" style="192"/>
    <col min="5633" max="5633" width="6.125" style="192" customWidth="1"/>
    <col min="5634" max="5634" width="25" style="192" customWidth="1"/>
    <col min="5635" max="5635" width="15" style="192" customWidth="1"/>
    <col min="5636" max="5639" width="11.125" style="192" customWidth="1"/>
    <col min="5640" max="5640" width="15" style="192" customWidth="1"/>
    <col min="5641" max="5641" width="11.625" style="192" customWidth="1"/>
    <col min="5642" max="5642" width="15" style="192" customWidth="1"/>
    <col min="5643" max="5888" width="9" style="192"/>
    <col min="5889" max="5889" width="6.125" style="192" customWidth="1"/>
    <col min="5890" max="5890" width="25" style="192" customWidth="1"/>
    <col min="5891" max="5891" width="15" style="192" customWidth="1"/>
    <col min="5892" max="5895" width="11.125" style="192" customWidth="1"/>
    <col min="5896" max="5896" width="15" style="192" customWidth="1"/>
    <col min="5897" max="5897" width="11.625" style="192" customWidth="1"/>
    <col min="5898" max="5898" width="15" style="192" customWidth="1"/>
    <col min="5899" max="6144" width="9" style="192"/>
    <col min="6145" max="6145" width="6.125" style="192" customWidth="1"/>
    <col min="6146" max="6146" width="25" style="192" customWidth="1"/>
    <col min="6147" max="6147" width="15" style="192" customWidth="1"/>
    <col min="6148" max="6151" width="11.125" style="192" customWidth="1"/>
    <col min="6152" max="6152" width="15" style="192" customWidth="1"/>
    <col min="6153" max="6153" width="11.625" style="192" customWidth="1"/>
    <col min="6154" max="6154" width="15" style="192" customWidth="1"/>
    <col min="6155" max="6400" width="9" style="192"/>
    <col min="6401" max="6401" width="6.125" style="192" customWidth="1"/>
    <col min="6402" max="6402" width="25" style="192" customWidth="1"/>
    <col min="6403" max="6403" width="15" style="192" customWidth="1"/>
    <col min="6404" max="6407" width="11.125" style="192" customWidth="1"/>
    <col min="6408" max="6408" width="15" style="192" customWidth="1"/>
    <col min="6409" max="6409" width="11.625" style="192" customWidth="1"/>
    <col min="6410" max="6410" width="15" style="192" customWidth="1"/>
    <col min="6411" max="6656" width="9" style="192"/>
    <col min="6657" max="6657" width="6.125" style="192" customWidth="1"/>
    <col min="6658" max="6658" width="25" style="192" customWidth="1"/>
    <col min="6659" max="6659" width="15" style="192" customWidth="1"/>
    <col min="6660" max="6663" width="11.125" style="192" customWidth="1"/>
    <col min="6664" max="6664" width="15" style="192" customWidth="1"/>
    <col min="6665" max="6665" width="11.625" style="192" customWidth="1"/>
    <col min="6666" max="6666" width="15" style="192" customWidth="1"/>
    <col min="6667" max="6912" width="9" style="192"/>
    <col min="6913" max="6913" width="6.125" style="192" customWidth="1"/>
    <col min="6914" max="6914" width="25" style="192" customWidth="1"/>
    <col min="6915" max="6915" width="15" style="192" customWidth="1"/>
    <col min="6916" max="6919" width="11.125" style="192" customWidth="1"/>
    <col min="6920" max="6920" width="15" style="192" customWidth="1"/>
    <col min="6921" max="6921" width="11.625" style="192" customWidth="1"/>
    <col min="6922" max="6922" width="15" style="192" customWidth="1"/>
    <col min="6923" max="7168" width="9" style="192"/>
    <col min="7169" max="7169" width="6.125" style="192" customWidth="1"/>
    <col min="7170" max="7170" width="25" style="192" customWidth="1"/>
    <col min="7171" max="7171" width="15" style="192" customWidth="1"/>
    <col min="7172" max="7175" width="11.125" style="192" customWidth="1"/>
    <col min="7176" max="7176" width="15" style="192" customWidth="1"/>
    <col min="7177" max="7177" width="11.625" style="192" customWidth="1"/>
    <col min="7178" max="7178" width="15" style="192" customWidth="1"/>
    <col min="7179" max="7424" width="9" style="192"/>
    <col min="7425" max="7425" width="6.125" style="192" customWidth="1"/>
    <col min="7426" max="7426" width="25" style="192" customWidth="1"/>
    <col min="7427" max="7427" width="15" style="192" customWidth="1"/>
    <col min="7428" max="7431" width="11.125" style="192" customWidth="1"/>
    <col min="7432" max="7432" width="15" style="192" customWidth="1"/>
    <col min="7433" max="7433" width="11.625" style="192" customWidth="1"/>
    <col min="7434" max="7434" width="15" style="192" customWidth="1"/>
    <col min="7435" max="7680" width="9" style="192"/>
    <col min="7681" max="7681" width="6.125" style="192" customWidth="1"/>
    <col min="7682" max="7682" width="25" style="192" customWidth="1"/>
    <col min="7683" max="7683" width="15" style="192" customWidth="1"/>
    <col min="7684" max="7687" width="11.125" style="192" customWidth="1"/>
    <col min="7688" max="7688" width="15" style="192" customWidth="1"/>
    <col min="7689" max="7689" width="11.625" style="192" customWidth="1"/>
    <col min="7690" max="7690" width="15" style="192" customWidth="1"/>
    <col min="7691" max="7936" width="9" style="192"/>
    <col min="7937" max="7937" width="6.125" style="192" customWidth="1"/>
    <col min="7938" max="7938" width="25" style="192" customWidth="1"/>
    <col min="7939" max="7939" width="15" style="192" customWidth="1"/>
    <col min="7940" max="7943" width="11.125" style="192" customWidth="1"/>
    <col min="7944" max="7944" width="15" style="192" customWidth="1"/>
    <col min="7945" max="7945" width="11.625" style="192" customWidth="1"/>
    <col min="7946" max="7946" width="15" style="192" customWidth="1"/>
    <col min="7947" max="8192" width="9" style="192"/>
    <col min="8193" max="8193" width="6.125" style="192" customWidth="1"/>
    <col min="8194" max="8194" width="25" style="192" customWidth="1"/>
    <col min="8195" max="8195" width="15" style="192" customWidth="1"/>
    <col min="8196" max="8199" width="11.125" style="192" customWidth="1"/>
    <col min="8200" max="8200" width="15" style="192" customWidth="1"/>
    <col min="8201" max="8201" width="11.625" style="192" customWidth="1"/>
    <col min="8202" max="8202" width="15" style="192" customWidth="1"/>
    <col min="8203" max="8448" width="9" style="192"/>
    <col min="8449" max="8449" width="6.125" style="192" customWidth="1"/>
    <col min="8450" max="8450" width="25" style="192" customWidth="1"/>
    <col min="8451" max="8451" width="15" style="192" customWidth="1"/>
    <col min="8452" max="8455" width="11.125" style="192" customWidth="1"/>
    <col min="8456" max="8456" width="15" style="192" customWidth="1"/>
    <col min="8457" max="8457" width="11.625" style="192" customWidth="1"/>
    <col min="8458" max="8458" width="15" style="192" customWidth="1"/>
    <col min="8459" max="8704" width="9" style="192"/>
    <col min="8705" max="8705" width="6.125" style="192" customWidth="1"/>
    <col min="8706" max="8706" width="25" style="192" customWidth="1"/>
    <col min="8707" max="8707" width="15" style="192" customWidth="1"/>
    <col min="8708" max="8711" width="11.125" style="192" customWidth="1"/>
    <col min="8712" max="8712" width="15" style="192" customWidth="1"/>
    <col min="8713" max="8713" width="11.625" style="192" customWidth="1"/>
    <col min="8714" max="8714" width="15" style="192" customWidth="1"/>
    <col min="8715" max="8960" width="9" style="192"/>
    <col min="8961" max="8961" width="6.125" style="192" customWidth="1"/>
    <col min="8962" max="8962" width="25" style="192" customWidth="1"/>
    <col min="8963" max="8963" width="15" style="192" customWidth="1"/>
    <col min="8964" max="8967" width="11.125" style="192" customWidth="1"/>
    <col min="8968" max="8968" width="15" style="192" customWidth="1"/>
    <col min="8969" max="8969" width="11.625" style="192" customWidth="1"/>
    <col min="8970" max="8970" width="15" style="192" customWidth="1"/>
    <col min="8971" max="9216" width="9" style="192"/>
    <col min="9217" max="9217" width="6.125" style="192" customWidth="1"/>
    <col min="9218" max="9218" width="25" style="192" customWidth="1"/>
    <col min="9219" max="9219" width="15" style="192" customWidth="1"/>
    <col min="9220" max="9223" width="11.125" style="192" customWidth="1"/>
    <col min="9224" max="9224" width="15" style="192" customWidth="1"/>
    <col min="9225" max="9225" width="11.625" style="192" customWidth="1"/>
    <col min="9226" max="9226" width="15" style="192" customWidth="1"/>
    <col min="9227" max="9472" width="9" style="192"/>
    <col min="9473" max="9473" width="6.125" style="192" customWidth="1"/>
    <col min="9474" max="9474" width="25" style="192" customWidth="1"/>
    <col min="9475" max="9475" width="15" style="192" customWidth="1"/>
    <col min="9476" max="9479" width="11.125" style="192" customWidth="1"/>
    <col min="9480" max="9480" width="15" style="192" customWidth="1"/>
    <col min="9481" max="9481" width="11.625" style="192" customWidth="1"/>
    <col min="9482" max="9482" width="15" style="192" customWidth="1"/>
    <col min="9483" max="9728" width="9" style="192"/>
    <col min="9729" max="9729" width="6.125" style="192" customWidth="1"/>
    <col min="9730" max="9730" width="25" style="192" customWidth="1"/>
    <col min="9731" max="9731" width="15" style="192" customWidth="1"/>
    <col min="9732" max="9735" width="11.125" style="192" customWidth="1"/>
    <col min="9736" max="9736" width="15" style="192" customWidth="1"/>
    <col min="9737" max="9737" width="11.625" style="192" customWidth="1"/>
    <col min="9738" max="9738" width="15" style="192" customWidth="1"/>
    <col min="9739" max="9984" width="9" style="192"/>
    <col min="9985" max="9985" width="6.125" style="192" customWidth="1"/>
    <col min="9986" max="9986" width="25" style="192" customWidth="1"/>
    <col min="9987" max="9987" width="15" style="192" customWidth="1"/>
    <col min="9988" max="9991" width="11.125" style="192" customWidth="1"/>
    <col min="9992" max="9992" width="15" style="192" customWidth="1"/>
    <col min="9993" max="9993" width="11.625" style="192" customWidth="1"/>
    <col min="9994" max="9994" width="15" style="192" customWidth="1"/>
    <col min="9995" max="10240" width="9" style="192"/>
    <col min="10241" max="10241" width="6.125" style="192" customWidth="1"/>
    <col min="10242" max="10242" width="25" style="192" customWidth="1"/>
    <col min="10243" max="10243" width="15" style="192" customWidth="1"/>
    <col min="10244" max="10247" width="11.125" style="192" customWidth="1"/>
    <col min="10248" max="10248" width="15" style="192" customWidth="1"/>
    <col min="10249" max="10249" width="11.625" style="192" customWidth="1"/>
    <col min="10250" max="10250" width="15" style="192" customWidth="1"/>
    <col min="10251" max="10496" width="9" style="192"/>
    <col min="10497" max="10497" width="6.125" style="192" customWidth="1"/>
    <col min="10498" max="10498" width="25" style="192" customWidth="1"/>
    <col min="10499" max="10499" width="15" style="192" customWidth="1"/>
    <col min="10500" max="10503" width="11.125" style="192" customWidth="1"/>
    <col min="10504" max="10504" width="15" style="192" customWidth="1"/>
    <col min="10505" max="10505" width="11.625" style="192" customWidth="1"/>
    <col min="10506" max="10506" width="15" style="192" customWidth="1"/>
    <col min="10507" max="10752" width="9" style="192"/>
    <col min="10753" max="10753" width="6.125" style="192" customWidth="1"/>
    <col min="10754" max="10754" width="25" style="192" customWidth="1"/>
    <col min="10755" max="10755" width="15" style="192" customWidth="1"/>
    <col min="10756" max="10759" width="11.125" style="192" customWidth="1"/>
    <col min="10760" max="10760" width="15" style="192" customWidth="1"/>
    <col min="10761" max="10761" width="11.625" style="192" customWidth="1"/>
    <col min="10762" max="10762" width="15" style="192" customWidth="1"/>
    <col min="10763" max="11008" width="9" style="192"/>
    <col min="11009" max="11009" width="6.125" style="192" customWidth="1"/>
    <col min="11010" max="11010" width="25" style="192" customWidth="1"/>
    <col min="11011" max="11011" width="15" style="192" customWidth="1"/>
    <col min="11012" max="11015" width="11.125" style="192" customWidth="1"/>
    <col min="11016" max="11016" width="15" style="192" customWidth="1"/>
    <col min="11017" max="11017" width="11.625" style="192" customWidth="1"/>
    <col min="11018" max="11018" width="15" style="192" customWidth="1"/>
    <col min="11019" max="11264" width="9" style="192"/>
    <col min="11265" max="11265" width="6.125" style="192" customWidth="1"/>
    <col min="11266" max="11266" width="25" style="192" customWidth="1"/>
    <col min="11267" max="11267" width="15" style="192" customWidth="1"/>
    <col min="11268" max="11271" width="11.125" style="192" customWidth="1"/>
    <col min="11272" max="11272" width="15" style="192" customWidth="1"/>
    <col min="11273" max="11273" width="11.625" style="192" customWidth="1"/>
    <col min="11274" max="11274" width="15" style="192" customWidth="1"/>
    <col min="11275" max="11520" width="9" style="192"/>
    <col min="11521" max="11521" width="6.125" style="192" customWidth="1"/>
    <col min="11522" max="11522" width="25" style="192" customWidth="1"/>
    <col min="11523" max="11523" width="15" style="192" customWidth="1"/>
    <col min="11524" max="11527" width="11.125" style="192" customWidth="1"/>
    <col min="11528" max="11528" width="15" style="192" customWidth="1"/>
    <col min="11529" max="11529" width="11.625" style="192" customWidth="1"/>
    <col min="11530" max="11530" width="15" style="192" customWidth="1"/>
    <col min="11531" max="11776" width="9" style="192"/>
    <col min="11777" max="11777" width="6.125" style="192" customWidth="1"/>
    <col min="11778" max="11778" width="25" style="192" customWidth="1"/>
    <col min="11779" max="11779" width="15" style="192" customWidth="1"/>
    <col min="11780" max="11783" width="11.125" style="192" customWidth="1"/>
    <col min="11784" max="11784" width="15" style="192" customWidth="1"/>
    <col min="11785" max="11785" width="11.625" style="192" customWidth="1"/>
    <col min="11786" max="11786" width="15" style="192" customWidth="1"/>
    <col min="11787" max="12032" width="9" style="192"/>
    <col min="12033" max="12033" width="6.125" style="192" customWidth="1"/>
    <col min="12034" max="12034" width="25" style="192" customWidth="1"/>
    <col min="12035" max="12035" width="15" style="192" customWidth="1"/>
    <col min="12036" max="12039" width="11.125" style="192" customWidth="1"/>
    <col min="12040" max="12040" width="15" style="192" customWidth="1"/>
    <col min="12041" max="12041" width="11.625" style="192" customWidth="1"/>
    <col min="12042" max="12042" width="15" style="192" customWidth="1"/>
    <col min="12043" max="12288" width="9" style="192"/>
    <col min="12289" max="12289" width="6.125" style="192" customWidth="1"/>
    <col min="12290" max="12290" width="25" style="192" customWidth="1"/>
    <col min="12291" max="12291" width="15" style="192" customWidth="1"/>
    <col min="12292" max="12295" width="11.125" style="192" customWidth="1"/>
    <col min="12296" max="12296" width="15" style="192" customWidth="1"/>
    <col min="12297" max="12297" width="11.625" style="192" customWidth="1"/>
    <col min="12298" max="12298" width="15" style="192" customWidth="1"/>
    <col min="12299" max="12544" width="9" style="192"/>
    <col min="12545" max="12545" width="6.125" style="192" customWidth="1"/>
    <col min="12546" max="12546" width="25" style="192" customWidth="1"/>
    <col min="12547" max="12547" width="15" style="192" customWidth="1"/>
    <col min="12548" max="12551" width="11.125" style="192" customWidth="1"/>
    <col min="12552" max="12552" width="15" style="192" customWidth="1"/>
    <col min="12553" max="12553" width="11.625" style="192" customWidth="1"/>
    <col min="12554" max="12554" width="15" style="192" customWidth="1"/>
    <col min="12555" max="12800" width="9" style="192"/>
    <col min="12801" max="12801" width="6.125" style="192" customWidth="1"/>
    <col min="12802" max="12802" width="25" style="192" customWidth="1"/>
    <col min="12803" max="12803" width="15" style="192" customWidth="1"/>
    <col min="12804" max="12807" width="11.125" style="192" customWidth="1"/>
    <col min="12808" max="12808" width="15" style="192" customWidth="1"/>
    <col min="12809" max="12809" width="11.625" style="192" customWidth="1"/>
    <col min="12810" max="12810" width="15" style="192" customWidth="1"/>
    <col min="12811" max="13056" width="9" style="192"/>
    <col min="13057" max="13057" width="6.125" style="192" customWidth="1"/>
    <col min="13058" max="13058" width="25" style="192" customWidth="1"/>
    <col min="13059" max="13059" width="15" style="192" customWidth="1"/>
    <col min="13060" max="13063" width="11.125" style="192" customWidth="1"/>
    <col min="13064" max="13064" width="15" style="192" customWidth="1"/>
    <col min="13065" max="13065" width="11.625" style="192" customWidth="1"/>
    <col min="13066" max="13066" width="15" style="192" customWidth="1"/>
    <col min="13067" max="13312" width="9" style="192"/>
    <col min="13313" max="13313" width="6.125" style="192" customWidth="1"/>
    <col min="13314" max="13314" width="25" style="192" customWidth="1"/>
    <col min="13315" max="13315" width="15" style="192" customWidth="1"/>
    <col min="13316" max="13319" width="11.125" style="192" customWidth="1"/>
    <col min="13320" max="13320" width="15" style="192" customWidth="1"/>
    <col min="13321" max="13321" width="11.625" style="192" customWidth="1"/>
    <col min="13322" max="13322" width="15" style="192" customWidth="1"/>
    <col min="13323" max="13568" width="9" style="192"/>
    <col min="13569" max="13569" width="6.125" style="192" customWidth="1"/>
    <col min="13570" max="13570" width="25" style="192" customWidth="1"/>
    <col min="13571" max="13571" width="15" style="192" customWidth="1"/>
    <col min="13572" max="13575" width="11.125" style="192" customWidth="1"/>
    <col min="13576" max="13576" width="15" style="192" customWidth="1"/>
    <col min="13577" max="13577" width="11.625" style="192" customWidth="1"/>
    <col min="13578" max="13578" width="15" style="192" customWidth="1"/>
    <col min="13579" max="13824" width="9" style="192"/>
    <col min="13825" max="13825" width="6.125" style="192" customWidth="1"/>
    <col min="13826" max="13826" width="25" style="192" customWidth="1"/>
    <col min="13827" max="13827" width="15" style="192" customWidth="1"/>
    <col min="13828" max="13831" width="11.125" style="192" customWidth="1"/>
    <col min="13832" max="13832" width="15" style="192" customWidth="1"/>
    <col min="13833" max="13833" width="11.625" style="192" customWidth="1"/>
    <col min="13834" max="13834" width="15" style="192" customWidth="1"/>
    <col min="13835" max="14080" width="9" style="192"/>
    <col min="14081" max="14081" width="6.125" style="192" customWidth="1"/>
    <col min="14082" max="14082" width="25" style="192" customWidth="1"/>
    <col min="14083" max="14083" width="15" style="192" customWidth="1"/>
    <col min="14084" max="14087" width="11.125" style="192" customWidth="1"/>
    <col min="14088" max="14088" width="15" style="192" customWidth="1"/>
    <col min="14089" max="14089" width="11.625" style="192" customWidth="1"/>
    <col min="14090" max="14090" width="15" style="192" customWidth="1"/>
    <col min="14091" max="14336" width="9" style="192"/>
    <col min="14337" max="14337" width="6.125" style="192" customWidth="1"/>
    <col min="14338" max="14338" width="25" style="192" customWidth="1"/>
    <col min="14339" max="14339" width="15" style="192" customWidth="1"/>
    <col min="14340" max="14343" width="11.125" style="192" customWidth="1"/>
    <col min="14344" max="14344" width="15" style="192" customWidth="1"/>
    <col min="14345" max="14345" width="11.625" style="192" customWidth="1"/>
    <col min="14346" max="14346" width="15" style="192" customWidth="1"/>
    <col min="14347" max="14592" width="9" style="192"/>
    <col min="14593" max="14593" width="6.125" style="192" customWidth="1"/>
    <col min="14594" max="14594" width="25" style="192" customWidth="1"/>
    <col min="14595" max="14595" width="15" style="192" customWidth="1"/>
    <col min="14596" max="14599" width="11.125" style="192" customWidth="1"/>
    <col min="14600" max="14600" width="15" style="192" customWidth="1"/>
    <col min="14601" max="14601" width="11.625" style="192" customWidth="1"/>
    <col min="14602" max="14602" width="15" style="192" customWidth="1"/>
    <col min="14603" max="14848" width="9" style="192"/>
    <col min="14849" max="14849" width="6.125" style="192" customWidth="1"/>
    <col min="14850" max="14850" width="25" style="192" customWidth="1"/>
    <col min="14851" max="14851" width="15" style="192" customWidth="1"/>
    <col min="14852" max="14855" width="11.125" style="192" customWidth="1"/>
    <col min="14856" max="14856" width="15" style="192" customWidth="1"/>
    <col min="14857" max="14857" width="11.625" style="192" customWidth="1"/>
    <col min="14858" max="14858" width="15" style="192" customWidth="1"/>
    <col min="14859" max="15104" width="9" style="192"/>
    <col min="15105" max="15105" width="6.125" style="192" customWidth="1"/>
    <col min="15106" max="15106" width="25" style="192" customWidth="1"/>
    <col min="15107" max="15107" width="15" style="192" customWidth="1"/>
    <col min="15108" max="15111" width="11.125" style="192" customWidth="1"/>
    <col min="15112" max="15112" width="15" style="192" customWidth="1"/>
    <col min="15113" max="15113" width="11.625" style="192" customWidth="1"/>
    <col min="15114" max="15114" width="15" style="192" customWidth="1"/>
    <col min="15115" max="15360" width="9" style="192"/>
    <col min="15361" max="15361" width="6.125" style="192" customWidth="1"/>
    <col min="15362" max="15362" width="25" style="192" customWidth="1"/>
    <col min="15363" max="15363" width="15" style="192" customWidth="1"/>
    <col min="15364" max="15367" width="11.125" style="192" customWidth="1"/>
    <col min="15368" max="15368" width="15" style="192" customWidth="1"/>
    <col min="15369" max="15369" width="11.625" style="192" customWidth="1"/>
    <col min="15370" max="15370" width="15" style="192" customWidth="1"/>
    <col min="15371" max="15616" width="9" style="192"/>
    <col min="15617" max="15617" width="6.125" style="192" customWidth="1"/>
    <col min="15618" max="15618" width="25" style="192" customWidth="1"/>
    <col min="15619" max="15619" width="15" style="192" customWidth="1"/>
    <col min="15620" max="15623" width="11.125" style="192" customWidth="1"/>
    <col min="15624" max="15624" width="15" style="192" customWidth="1"/>
    <col min="15625" max="15625" width="11.625" style="192" customWidth="1"/>
    <col min="15626" max="15626" width="15" style="192" customWidth="1"/>
    <col min="15627" max="15872" width="9" style="192"/>
    <col min="15873" max="15873" width="6.125" style="192" customWidth="1"/>
    <col min="15874" max="15874" width="25" style="192" customWidth="1"/>
    <col min="15875" max="15875" width="15" style="192" customWidth="1"/>
    <col min="15876" max="15879" width="11.125" style="192" customWidth="1"/>
    <col min="15880" max="15880" width="15" style="192" customWidth="1"/>
    <col min="15881" max="15881" width="11.625" style="192" customWidth="1"/>
    <col min="15882" max="15882" width="15" style="192" customWidth="1"/>
    <col min="15883" max="16128" width="9" style="192"/>
    <col min="16129" max="16129" width="6.125" style="192" customWidth="1"/>
    <col min="16130" max="16130" width="25" style="192" customWidth="1"/>
    <col min="16131" max="16131" width="15" style="192" customWidth="1"/>
    <col min="16132" max="16135" width="11.125" style="192" customWidth="1"/>
    <col min="16136" max="16136" width="15" style="192" customWidth="1"/>
    <col min="16137" max="16137" width="11.625" style="192" customWidth="1"/>
    <col min="16138" max="16138" width="15" style="192" customWidth="1"/>
    <col min="16139" max="16384" width="9" style="192"/>
  </cols>
  <sheetData>
    <row r="1" spans="1:10" ht="14.25" x14ac:dyDescent="0.15">
      <c r="A1" s="191"/>
    </row>
    <row r="2" spans="1:10" ht="21" x14ac:dyDescent="0.15">
      <c r="A2" s="618" t="s">
        <v>172</v>
      </c>
      <c r="B2" s="618"/>
      <c r="C2" s="618"/>
      <c r="D2" s="618"/>
      <c r="E2" s="618"/>
      <c r="F2" s="618"/>
      <c r="G2" s="618"/>
      <c r="H2" s="618"/>
      <c r="I2" s="618"/>
      <c r="J2" s="618"/>
    </row>
    <row r="3" spans="1:10" ht="21" customHeight="1" x14ac:dyDescent="0.15">
      <c r="B3" s="193"/>
    </row>
    <row r="4" spans="1:10" ht="22.5" customHeight="1" x14ac:dyDescent="0.15">
      <c r="G4" s="194" t="s">
        <v>82</v>
      </c>
      <c r="H4" s="616"/>
      <c r="I4" s="619"/>
      <c r="J4" s="617"/>
    </row>
    <row r="5" spans="1:10" ht="22.5" customHeight="1" x14ac:dyDescent="0.15">
      <c r="G5" s="194" t="s">
        <v>73</v>
      </c>
      <c r="H5" s="616"/>
      <c r="I5" s="619"/>
      <c r="J5" s="617"/>
    </row>
    <row r="6" spans="1:10" ht="22.5" customHeight="1" x14ac:dyDescent="0.15">
      <c r="G6" s="194" t="s">
        <v>161</v>
      </c>
      <c r="H6" s="620"/>
      <c r="I6" s="621"/>
      <c r="J6" s="622"/>
    </row>
    <row r="7" spans="1:10" ht="22.5" customHeight="1" x14ac:dyDescent="0.15"/>
    <row r="8" spans="1:10" ht="27.75" customHeight="1" x14ac:dyDescent="0.15">
      <c r="A8" s="194" t="s">
        <v>162</v>
      </c>
      <c r="B8" s="194" t="s">
        <v>173</v>
      </c>
      <c r="C8" s="194" t="s">
        <v>174</v>
      </c>
      <c r="D8" s="194" t="s">
        <v>175</v>
      </c>
      <c r="E8" s="194" t="s">
        <v>176</v>
      </c>
      <c r="F8" s="623" t="s">
        <v>177</v>
      </c>
      <c r="G8" s="623"/>
      <c r="H8" s="197" t="s">
        <v>178</v>
      </c>
      <c r="I8" s="616" t="s">
        <v>170</v>
      </c>
      <c r="J8" s="617"/>
    </row>
    <row r="9" spans="1:10" ht="27.75" customHeight="1" x14ac:dyDescent="0.15">
      <c r="A9" s="194">
        <v>1</v>
      </c>
      <c r="B9" s="194"/>
      <c r="C9" s="194"/>
      <c r="D9" s="194"/>
      <c r="E9" s="194"/>
      <c r="F9" s="624"/>
      <c r="G9" s="624"/>
      <c r="H9" s="197"/>
      <c r="I9" s="616"/>
      <c r="J9" s="617"/>
    </row>
    <row r="10" spans="1:10" ht="27.75" customHeight="1" x14ac:dyDescent="0.15">
      <c r="A10" s="194">
        <v>2</v>
      </c>
      <c r="B10" s="194"/>
      <c r="C10" s="194"/>
      <c r="D10" s="194"/>
      <c r="E10" s="194"/>
      <c r="F10" s="624"/>
      <c r="G10" s="624"/>
      <c r="H10" s="197"/>
      <c r="I10" s="616"/>
      <c r="J10" s="617"/>
    </row>
    <row r="11" spans="1:10" ht="27.75" customHeight="1" x14ac:dyDescent="0.15">
      <c r="A11" s="194">
        <v>3</v>
      </c>
      <c r="B11" s="194"/>
      <c r="C11" s="194"/>
      <c r="D11" s="194"/>
      <c r="E11" s="194"/>
      <c r="F11" s="624"/>
      <c r="G11" s="624"/>
      <c r="H11" s="197"/>
      <c r="I11" s="616"/>
      <c r="J11" s="617"/>
    </row>
    <row r="12" spans="1:10" ht="27.75" customHeight="1" x14ac:dyDescent="0.15">
      <c r="A12" s="194">
        <v>4</v>
      </c>
      <c r="B12" s="194"/>
      <c r="C12" s="194"/>
      <c r="D12" s="194"/>
      <c r="E12" s="194"/>
      <c r="F12" s="624"/>
      <c r="G12" s="624"/>
      <c r="H12" s="197"/>
      <c r="I12" s="616"/>
      <c r="J12" s="617"/>
    </row>
    <row r="13" spans="1:10" ht="27.75" customHeight="1" x14ac:dyDescent="0.15">
      <c r="A13" s="194">
        <v>5</v>
      </c>
      <c r="B13" s="194"/>
      <c r="C13" s="194"/>
      <c r="D13" s="194"/>
      <c r="E13" s="194"/>
      <c r="F13" s="624"/>
      <c r="G13" s="624"/>
      <c r="H13" s="197"/>
      <c r="I13" s="616"/>
      <c r="J13" s="617"/>
    </row>
    <row r="14" spans="1:10" ht="27.75" customHeight="1" x14ac:dyDescent="0.15">
      <c r="A14" s="194">
        <v>6</v>
      </c>
      <c r="B14" s="194"/>
      <c r="C14" s="194"/>
      <c r="D14" s="194"/>
      <c r="E14" s="194"/>
      <c r="F14" s="624"/>
      <c r="G14" s="624"/>
      <c r="H14" s="197"/>
      <c r="I14" s="616"/>
      <c r="J14" s="617"/>
    </row>
    <row r="15" spans="1:10" ht="27.75" customHeight="1" x14ac:dyDescent="0.15">
      <c r="A15" s="194">
        <v>7</v>
      </c>
      <c r="B15" s="194"/>
      <c r="C15" s="194"/>
      <c r="D15" s="194"/>
      <c r="E15" s="194"/>
      <c r="F15" s="624"/>
      <c r="G15" s="624"/>
      <c r="H15" s="197"/>
      <c r="I15" s="616"/>
      <c r="J15" s="617"/>
    </row>
    <row r="16" spans="1:10" ht="27.75" customHeight="1" x14ac:dyDescent="0.15">
      <c r="A16" s="194">
        <v>8</v>
      </c>
      <c r="B16" s="194"/>
      <c r="C16" s="194"/>
      <c r="D16" s="194"/>
      <c r="E16" s="194"/>
      <c r="F16" s="624"/>
      <c r="G16" s="624"/>
      <c r="H16" s="197"/>
      <c r="I16" s="616"/>
      <c r="J16" s="617"/>
    </row>
    <row r="17" spans="1:10" ht="27.75" customHeight="1" x14ac:dyDescent="0.15">
      <c r="A17" s="194">
        <v>9</v>
      </c>
      <c r="B17" s="194"/>
      <c r="C17" s="194"/>
      <c r="D17" s="194"/>
      <c r="E17" s="194"/>
      <c r="F17" s="624"/>
      <c r="G17" s="624"/>
      <c r="H17" s="197"/>
      <c r="I17" s="616"/>
      <c r="J17" s="617"/>
    </row>
    <row r="18" spans="1:10" ht="27.75" customHeight="1" x14ac:dyDescent="0.15">
      <c r="A18" s="194">
        <v>10</v>
      </c>
      <c r="B18" s="194"/>
      <c r="C18" s="194"/>
      <c r="D18" s="194"/>
      <c r="E18" s="194"/>
      <c r="F18" s="624"/>
      <c r="G18" s="624"/>
      <c r="H18" s="197"/>
      <c r="I18" s="616"/>
      <c r="J18" s="617"/>
    </row>
    <row r="19" spans="1:10" ht="27.75" customHeight="1" x14ac:dyDescent="0.15">
      <c r="A19" s="193"/>
      <c r="C19" s="193"/>
      <c r="D19" s="193"/>
      <c r="E19" s="193"/>
      <c r="F19" s="193"/>
      <c r="G19" s="193"/>
      <c r="H19" s="193"/>
      <c r="I19" s="193"/>
    </row>
    <row r="20" spans="1:10" ht="27.75" customHeight="1" x14ac:dyDescent="0.15">
      <c r="A20" s="193"/>
      <c r="C20" s="193"/>
      <c r="D20" s="193"/>
      <c r="E20" s="193"/>
      <c r="F20" s="193"/>
      <c r="G20" s="193"/>
      <c r="H20" s="193"/>
      <c r="I20" s="193"/>
    </row>
    <row r="21" spans="1:10" ht="27.75" customHeight="1" x14ac:dyDescent="0.15">
      <c r="A21" s="193"/>
      <c r="C21" s="193"/>
      <c r="D21" s="193"/>
      <c r="E21" s="193"/>
      <c r="F21" s="193"/>
      <c r="G21" s="193"/>
      <c r="H21" s="193"/>
      <c r="I21" s="193"/>
    </row>
    <row r="22" spans="1:10" ht="27.75" customHeight="1" x14ac:dyDescent="0.15">
      <c r="A22" s="193"/>
      <c r="C22" s="193"/>
      <c r="D22" s="193"/>
      <c r="E22" s="193"/>
      <c r="F22" s="193"/>
      <c r="G22" s="193"/>
      <c r="H22" s="193"/>
      <c r="I22" s="193"/>
    </row>
  </sheetData>
  <mergeCells count="26">
    <mergeCell ref="F18:G18"/>
    <mergeCell ref="I18:J18"/>
    <mergeCell ref="F15:G15"/>
    <mergeCell ref="I15:J15"/>
    <mergeCell ref="F16:G16"/>
    <mergeCell ref="I16:J16"/>
    <mergeCell ref="F17:G17"/>
    <mergeCell ref="I17:J17"/>
    <mergeCell ref="F12:G12"/>
    <mergeCell ref="I12:J12"/>
    <mergeCell ref="F13:G13"/>
    <mergeCell ref="I13:J13"/>
    <mergeCell ref="F14:G14"/>
    <mergeCell ref="I14:J14"/>
    <mergeCell ref="F9:G9"/>
    <mergeCell ref="I9:J9"/>
    <mergeCell ref="F10:G10"/>
    <mergeCell ref="I10:J10"/>
    <mergeCell ref="F11:G11"/>
    <mergeCell ref="I11:J11"/>
    <mergeCell ref="A2:J2"/>
    <mergeCell ref="H4:J4"/>
    <mergeCell ref="H5:J5"/>
    <mergeCell ref="H6:J6"/>
    <mergeCell ref="F8:G8"/>
    <mergeCell ref="I8:J8"/>
  </mergeCells>
  <phoneticPr fontId="2"/>
  <dataValidations count="2">
    <dataValidation imeMode="off"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C11:C22 IY11:IY22 SU11:SU22 ACQ11:ACQ22 AMM11:AMM22 AWI11:AWI22 BGE11:BGE22 BQA11:BQA22 BZW11:BZW22 CJS11:CJS22 CTO11:CTO22 DDK11:DDK22 DNG11:DNG22 DXC11:DXC22 EGY11:EGY22 EQU11:EQU22 FAQ11:FAQ22 FKM11:FKM22 FUI11:FUI22 GEE11:GEE22 GOA11:GOA22 GXW11:GXW22 HHS11:HHS22 HRO11:HRO22 IBK11:IBK22 ILG11:ILG22 IVC11:IVC22 JEY11:JEY22 JOU11:JOU22 JYQ11:JYQ22 KIM11:KIM22 KSI11:KSI22 LCE11:LCE22 LMA11:LMA22 LVW11:LVW22 MFS11:MFS22 MPO11:MPO22 MZK11:MZK22 NJG11:NJG22 NTC11:NTC22 OCY11:OCY22 OMU11:OMU22 OWQ11:OWQ22 PGM11:PGM22 PQI11:PQI22 QAE11:QAE22 QKA11:QKA22 QTW11:QTW22 RDS11:RDS22 RNO11:RNO22 RXK11:RXK22 SHG11:SHG22 SRC11:SRC22 TAY11:TAY22 TKU11:TKU22 TUQ11:TUQ22 UEM11:UEM22 UOI11:UOI22 UYE11:UYE22 VIA11:VIA22 VRW11:VRW22 WBS11:WBS22 WLO11:WLO22 WVK11:WVK22 C65547:C65558 IY65547:IY65558 SU65547:SU65558 ACQ65547:ACQ65558 AMM65547:AMM65558 AWI65547:AWI65558 BGE65547:BGE65558 BQA65547:BQA65558 BZW65547:BZW65558 CJS65547:CJS65558 CTO65547:CTO65558 DDK65547:DDK65558 DNG65547:DNG65558 DXC65547:DXC65558 EGY65547:EGY65558 EQU65547:EQU65558 FAQ65547:FAQ65558 FKM65547:FKM65558 FUI65547:FUI65558 GEE65547:GEE65558 GOA65547:GOA65558 GXW65547:GXW65558 HHS65547:HHS65558 HRO65547:HRO65558 IBK65547:IBK65558 ILG65547:ILG65558 IVC65547:IVC65558 JEY65547:JEY65558 JOU65547:JOU65558 JYQ65547:JYQ65558 KIM65547:KIM65558 KSI65547:KSI65558 LCE65547:LCE65558 LMA65547:LMA65558 LVW65547:LVW65558 MFS65547:MFS65558 MPO65547:MPO65558 MZK65547:MZK65558 NJG65547:NJG65558 NTC65547:NTC65558 OCY65547:OCY65558 OMU65547:OMU65558 OWQ65547:OWQ65558 PGM65547:PGM65558 PQI65547:PQI65558 QAE65547:QAE65558 QKA65547:QKA65558 QTW65547:QTW65558 RDS65547:RDS65558 RNO65547:RNO65558 RXK65547:RXK65558 SHG65547:SHG65558 SRC65547:SRC65558 TAY65547:TAY65558 TKU65547:TKU65558 TUQ65547:TUQ65558 UEM65547:UEM65558 UOI65547:UOI65558 UYE65547:UYE65558 VIA65547:VIA65558 VRW65547:VRW65558 WBS65547:WBS65558 WLO65547:WLO65558 WVK65547:WVK65558 C131083:C131094 IY131083:IY131094 SU131083:SU131094 ACQ131083:ACQ131094 AMM131083:AMM131094 AWI131083:AWI131094 BGE131083:BGE131094 BQA131083:BQA131094 BZW131083:BZW131094 CJS131083:CJS131094 CTO131083:CTO131094 DDK131083:DDK131094 DNG131083:DNG131094 DXC131083:DXC131094 EGY131083:EGY131094 EQU131083:EQU131094 FAQ131083:FAQ131094 FKM131083:FKM131094 FUI131083:FUI131094 GEE131083:GEE131094 GOA131083:GOA131094 GXW131083:GXW131094 HHS131083:HHS131094 HRO131083:HRO131094 IBK131083:IBK131094 ILG131083:ILG131094 IVC131083:IVC131094 JEY131083:JEY131094 JOU131083:JOU131094 JYQ131083:JYQ131094 KIM131083:KIM131094 KSI131083:KSI131094 LCE131083:LCE131094 LMA131083:LMA131094 LVW131083:LVW131094 MFS131083:MFS131094 MPO131083:MPO131094 MZK131083:MZK131094 NJG131083:NJG131094 NTC131083:NTC131094 OCY131083:OCY131094 OMU131083:OMU131094 OWQ131083:OWQ131094 PGM131083:PGM131094 PQI131083:PQI131094 QAE131083:QAE131094 QKA131083:QKA131094 QTW131083:QTW131094 RDS131083:RDS131094 RNO131083:RNO131094 RXK131083:RXK131094 SHG131083:SHG131094 SRC131083:SRC131094 TAY131083:TAY131094 TKU131083:TKU131094 TUQ131083:TUQ131094 UEM131083:UEM131094 UOI131083:UOI131094 UYE131083:UYE131094 VIA131083:VIA131094 VRW131083:VRW131094 WBS131083:WBS131094 WLO131083:WLO131094 WVK131083:WVK131094 C196619:C196630 IY196619:IY196630 SU196619:SU196630 ACQ196619:ACQ196630 AMM196619:AMM196630 AWI196619:AWI196630 BGE196619:BGE196630 BQA196619:BQA196630 BZW196619:BZW196630 CJS196619:CJS196630 CTO196619:CTO196630 DDK196619:DDK196630 DNG196619:DNG196630 DXC196619:DXC196630 EGY196619:EGY196630 EQU196619:EQU196630 FAQ196619:FAQ196630 FKM196619:FKM196630 FUI196619:FUI196630 GEE196619:GEE196630 GOA196619:GOA196630 GXW196619:GXW196630 HHS196619:HHS196630 HRO196619:HRO196630 IBK196619:IBK196630 ILG196619:ILG196630 IVC196619:IVC196630 JEY196619:JEY196630 JOU196619:JOU196630 JYQ196619:JYQ196630 KIM196619:KIM196630 KSI196619:KSI196630 LCE196619:LCE196630 LMA196619:LMA196630 LVW196619:LVW196630 MFS196619:MFS196630 MPO196619:MPO196630 MZK196619:MZK196630 NJG196619:NJG196630 NTC196619:NTC196630 OCY196619:OCY196630 OMU196619:OMU196630 OWQ196619:OWQ196630 PGM196619:PGM196630 PQI196619:PQI196630 QAE196619:QAE196630 QKA196619:QKA196630 QTW196619:QTW196630 RDS196619:RDS196630 RNO196619:RNO196630 RXK196619:RXK196630 SHG196619:SHG196630 SRC196619:SRC196630 TAY196619:TAY196630 TKU196619:TKU196630 TUQ196619:TUQ196630 UEM196619:UEM196630 UOI196619:UOI196630 UYE196619:UYE196630 VIA196619:VIA196630 VRW196619:VRW196630 WBS196619:WBS196630 WLO196619:WLO196630 WVK196619:WVK196630 C262155:C262166 IY262155:IY262166 SU262155:SU262166 ACQ262155:ACQ262166 AMM262155:AMM262166 AWI262155:AWI262166 BGE262155:BGE262166 BQA262155:BQA262166 BZW262155:BZW262166 CJS262155:CJS262166 CTO262155:CTO262166 DDK262155:DDK262166 DNG262155:DNG262166 DXC262155:DXC262166 EGY262155:EGY262166 EQU262155:EQU262166 FAQ262155:FAQ262166 FKM262155:FKM262166 FUI262155:FUI262166 GEE262155:GEE262166 GOA262155:GOA262166 GXW262155:GXW262166 HHS262155:HHS262166 HRO262155:HRO262166 IBK262155:IBK262166 ILG262155:ILG262166 IVC262155:IVC262166 JEY262155:JEY262166 JOU262155:JOU262166 JYQ262155:JYQ262166 KIM262155:KIM262166 KSI262155:KSI262166 LCE262155:LCE262166 LMA262155:LMA262166 LVW262155:LVW262166 MFS262155:MFS262166 MPO262155:MPO262166 MZK262155:MZK262166 NJG262155:NJG262166 NTC262155:NTC262166 OCY262155:OCY262166 OMU262155:OMU262166 OWQ262155:OWQ262166 PGM262155:PGM262166 PQI262155:PQI262166 QAE262155:QAE262166 QKA262155:QKA262166 QTW262155:QTW262166 RDS262155:RDS262166 RNO262155:RNO262166 RXK262155:RXK262166 SHG262155:SHG262166 SRC262155:SRC262166 TAY262155:TAY262166 TKU262155:TKU262166 TUQ262155:TUQ262166 UEM262155:UEM262166 UOI262155:UOI262166 UYE262155:UYE262166 VIA262155:VIA262166 VRW262155:VRW262166 WBS262155:WBS262166 WLO262155:WLO262166 WVK262155:WVK262166 C327691:C327702 IY327691:IY327702 SU327691:SU327702 ACQ327691:ACQ327702 AMM327691:AMM327702 AWI327691:AWI327702 BGE327691:BGE327702 BQA327691:BQA327702 BZW327691:BZW327702 CJS327691:CJS327702 CTO327691:CTO327702 DDK327691:DDK327702 DNG327691:DNG327702 DXC327691:DXC327702 EGY327691:EGY327702 EQU327691:EQU327702 FAQ327691:FAQ327702 FKM327691:FKM327702 FUI327691:FUI327702 GEE327691:GEE327702 GOA327691:GOA327702 GXW327691:GXW327702 HHS327691:HHS327702 HRO327691:HRO327702 IBK327691:IBK327702 ILG327691:ILG327702 IVC327691:IVC327702 JEY327691:JEY327702 JOU327691:JOU327702 JYQ327691:JYQ327702 KIM327691:KIM327702 KSI327691:KSI327702 LCE327691:LCE327702 LMA327691:LMA327702 LVW327691:LVW327702 MFS327691:MFS327702 MPO327691:MPO327702 MZK327691:MZK327702 NJG327691:NJG327702 NTC327691:NTC327702 OCY327691:OCY327702 OMU327691:OMU327702 OWQ327691:OWQ327702 PGM327691:PGM327702 PQI327691:PQI327702 QAE327691:QAE327702 QKA327691:QKA327702 QTW327691:QTW327702 RDS327691:RDS327702 RNO327691:RNO327702 RXK327691:RXK327702 SHG327691:SHG327702 SRC327691:SRC327702 TAY327691:TAY327702 TKU327691:TKU327702 TUQ327691:TUQ327702 UEM327691:UEM327702 UOI327691:UOI327702 UYE327691:UYE327702 VIA327691:VIA327702 VRW327691:VRW327702 WBS327691:WBS327702 WLO327691:WLO327702 WVK327691:WVK327702 C393227:C393238 IY393227:IY393238 SU393227:SU393238 ACQ393227:ACQ393238 AMM393227:AMM393238 AWI393227:AWI393238 BGE393227:BGE393238 BQA393227:BQA393238 BZW393227:BZW393238 CJS393227:CJS393238 CTO393227:CTO393238 DDK393227:DDK393238 DNG393227:DNG393238 DXC393227:DXC393238 EGY393227:EGY393238 EQU393227:EQU393238 FAQ393227:FAQ393238 FKM393227:FKM393238 FUI393227:FUI393238 GEE393227:GEE393238 GOA393227:GOA393238 GXW393227:GXW393238 HHS393227:HHS393238 HRO393227:HRO393238 IBK393227:IBK393238 ILG393227:ILG393238 IVC393227:IVC393238 JEY393227:JEY393238 JOU393227:JOU393238 JYQ393227:JYQ393238 KIM393227:KIM393238 KSI393227:KSI393238 LCE393227:LCE393238 LMA393227:LMA393238 LVW393227:LVW393238 MFS393227:MFS393238 MPO393227:MPO393238 MZK393227:MZK393238 NJG393227:NJG393238 NTC393227:NTC393238 OCY393227:OCY393238 OMU393227:OMU393238 OWQ393227:OWQ393238 PGM393227:PGM393238 PQI393227:PQI393238 QAE393227:QAE393238 QKA393227:QKA393238 QTW393227:QTW393238 RDS393227:RDS393238 RNO393227:RNO393238 RXK393227:RXK393238 SHG393227:SHG393238 SRC393227:SRC393238 TAY393227:TAY393238 TKU393227:TKU393238 TUQ393227:TUQ393238 UEM393227:UEM393238 UOI393227:UOI393238 UYE393227:UYE393238 VIA393227:VIA393238 VRW393227:VRW393238 WBS393227:WBS393238 WLO393227:WLO393238 WVK393227:WVK393238 C458763:C458774 IY458763:IY458774 SU458763:SU458774 ACQ458763:ACQ458774 AMM458763:AMM458774 AWI458763:AWI458774 BGE458763:BGE458774 BQA458763:BQA458774 BZW458763:BZW458774 CJS458763:CJS458774 CTO458763:CTO458774 DDK458763:DDK458774 DNG458763:DNG458774 DXC458763:DXC458774 EGY458763:EGY458774 EQU458763:EQU458774 FAQ458763:FAQ458774 FKM458763:FKM458774 FUI458763:FUI458774 GEE458763:GEE458774 GOA458763:GOA458774 GXW458763:GXW458774 HHS458763:HHS458774 HRO458763:HRO458774 IBK458763:IBK458774 ILG458763:ILG458774 IVC458763:IVC458774 JEY458763:JEY458774 JOU458763:JOU458774 JYQ458763:JYQ458774 KIM458763:KIM458774 KSI458763:KSI458774 LCE458763:LCE458774 LMA458763:LMA458774 LVW458763:LVW458774 MFS458763:MFS458774 MPO458763:MPO458774 MZK458763:MZK458774 NJG458763:NJG458774 NTC458763:NTC458774 OCY458763:OCY458774 OMU458763:OMU458774 OWQ458763:OWQ458774 PGM458763:PGM458774 PQI458763:PQI458774 QAE458763:QAE458774 QKA458763:QKA458774 QTW458763:QTW458774 RDS458763:RDS458774 RNO458763:RNO458774 RXK458763:RXK458774 SHG458763:SHG458774 SRC458763:SRC458774 TAY458763:TAY458774 TKU458763:TKU458774 TUQ458763:TUQ458774 UEM458763:UEM458774 UOI458763:UOI458774 UYE458763:UYE458774 VIA458763:VIA458774 VRW458763:VRW458774 WBS458763:WBS458774 WLO458763:WLO458774 WVK458763:WVK458774 C524299:C524310 IY524299:IY524310 SU524299:SU524310 ACQ524299:ACQ524310 AMM524299:AMM524310 AWI524299:AWI524310 BGE524299:BGE524310 BQA524299:BQA524310 BZW524299:BZW524310 CJS524299:CJS524310 CTO524299:CTO524310 DDK524299:DDK524310 DNG524299:DNG524310 DXC524299:DXC524310 EGY524299:EGY524310 EQU524299:EQU524310 FAQ524299:FAQ524310 FKM524299:FKM524310 FUI524299:FUI524310 GEE524299:GEE524310 GOA524299:GOA524310 GXW524299:GXW524310 HHS524299:HHS524310 HRO524299:HRO524310 IBK524299:IBK524310 ILG524299:ILG524310 IVC524299:IVC524310 JEY524299:JEY524310 JOU524299:JOU524310 JYQ524299:JYQ524310 KIM524299:KIM524310 KSI524299:KSI524310 LCE524299:LCE524310 LMA524299:LMA524310 LVW524299:LVW524310 MFS524299:MFS524310 MPO524299:MPO524310 MZK524299:MZK524310 NJG524299:NJG524310 NTC524299:NTC524310 OCY524299:OCY524310 OMU524299:OMU524310 OWQ524299:OWQ524310 PGM524299:PGM524310 PQI524299:PQI524310 QAE524299:QAE524310 QKA524299:QKA524310 QTW524299:QTW524310 RDS524299:RDS524310 RNO524299:RNO524310 RXK524299:RXK524310 SHG524299:SHG524310 SRC524299:SRC524310 TAY524299:TAY524310 TKU524299:TKU524310 TUQ524299:TUQ524310 UEM524299:UEM524310 UOI524299:UOI524310 UYE524299:UYE524310 VIA524299:VIA524310 VRW524299:VRW524310 WBS524299:WBS524310 WLO524299:WLO524310 WVK524299:WVK524310 C589835:C589846 IY589835:IY589846 SU589835:SU589846 ACQ589835:ACQ589846 AMM589835:AMM589846 AWI589835:AWI589846 BGE589835:BGE589846 BQA589835:BQA589846 BZW589835:BZW589846 CJS589835:CJS589846 CTO589835:CTO589846 DDK589835:DDK589846 DNG589835:DNG589846 DXC589835:DXC589846 EGY589835:EGY589846 EQU589835:EQU589846 FAQ589835:FAQ589846 FKM589835:FKM589846 FUI589835:FUI589846 GEE589835:GEE589846 GOA589835:GOA589846 GXW589835:GXW589846 HHS589835:HHS589846 HRO589835:HRO589846 IBK589835:IBK589846 ILG589835:ILG589846 IVC589835:IVC589846 JEY589835:JEY589846 JOU589835:JOU589846 JYQ589835:JYQ589846 KIM589835:KIM589846 KSI589835:KSI589846 LCE589835:LCE589846 LMA589835:LMA589846 LVW589835:LVW589846 MFS589835:MFS589846 MPO589835:MPO589846 MZK589835:MZK589846 NJG589835:NJG589846 NTC589835:NTC589846 OCY589835:OCY589846 OMU589835:OMU589846 OWQ589835:OWQ589846 PGM589835:PGM589846 PQI589835:PQI589846 QAE589835:QAE589846 QKA589835:QKA589846 QTW589835:QTW589846 RDS589835:RDS589846 RNO589835:RNO589846 RXK589835:RXK589846 SHG589835:SHG589846 SRC589835:SRC589846 TAY589835:TAY589846 TKU589835:TKU589846 TUQ589835:TUQ589846 UEM589835:UEM589846 UOI589835:UOI589846 UYE589835:UYE589846 VIA589835:VIA589846 VRW589835:VRW589846 WBS589835:WBS589846 WLO589835:WLO589846 WVK589835:WVK589846 C655371:C655382 IY655371:IY655382 SU655371:SU655382 ACQ655371:ACQ655382 AMM655371:AMM655382 AWI655371:AWI655382 BGE655371:BGE655382 BQA655371:BQA655382 BZW655371:BZW655382 CJS655371:CJS655382 CTO655371:CTO655382 DDK655371:DDK655382 DNG655371:DNG655382 DXC655371:DXC655382 EGY655371:EGY655382 EQU655371:EQU655382 FAQ655371:FAQ655382 FKM655371:FKM655382 FUI655371:FUI655382 GEE655371:GEE655382 GOA655371:GOA655382 GXW655371:GXW655382 HHS655371:HHS655382 HRO655371:HRO655382 IBK655371:IBK655382 ILG655371:ILG655382 IVC655371:IVC655382 JEY655371:JEY655382 JOU655371:JOU655382 JYQ655371:JYQ655382 KIM655371:KIM655382 KSI655371:KSI655382 LCE655371:LCE655382 LMA655371:LMA655382 LVW655371:LVW655382 MFS655371:MFS655382 MPO655371:MPO655382 MZK655371:MZK655382 NJG655371:NJG655382 NTC655371:NTC655382 OCY655371:OCY655382 OMU655371:OMU655382 OWQ655371:OWQ655382 PGM655371:PGM655382 PQI655371:PQI655382 QAE655371:QAE655382 QKA655371:QKA655382 QTW655371:QTW655382 RDS655371:RDS655382 RNO655371:RNO655382 RXK655371:RXK655382 SHG655371:SHG655382 SRC655371:SRC655382 TAY655371:TAY655382 TKU655371:TKU655382 TUQ655371:TUQ655382 UEM655371:UEM655382 UOI655371:UOI655382 UYE655371:UYE655382 VIA655371:VIA655382 VRW655371:VRW655382 WBS655371:WBS655382 WLO655371:WLO655382 WVK655371:WVK655382 C720907:C720918 IY720907:IY720918 SU720907:SU720918 ACQ720907:ACQ720918 AMM720907:AMM720918 AWI720907:AWI720918 BGE720907:BGE720918 BQA720907:BQA720918 BZW720907:BZW720918 CJS720907:CJS720918 CTO720907:CTO720918 DDK720907:DDK720918 DNG720907:DNG720918 DXC720907:DXC720918 EGY720907:EGY720918 EQU720907:EQU720918 FAQ720907:FAQ720918 FKM720907:FKM720918 FUI720907:FUI720918 GEE720907:GEE720918 GOA720907:GOA720918 GXW720907:GXW720918 HHS720907:HHS720918 HRO720907:HRO720918 IBK720907:IBK720918 ILG720907:ILG720918 IVC720907:IVC720918 JEY720907:JEY720918 JOU720907:JOU720918 JYQ720907:JYQ720918 KIM720907:KIM720918 KSI720907:KSI720918 LCE720907:LCE720918 LMA720907:LMA720918 LVW720907:LVW720918 MFS720907:MFS720918 MPO720907:MPO720918 MZK720907:MZK720918 NJG720907:NJG720918 NTC720907:NTC720918 OCY720907:OCY720918 OMU720907:OMU720918 OWQ720907:OWQ720918 PGM720907:PGM720918 PQI720907:PQI720918 QAE720907:QAE720918 QKA720907:QKA720918 QTW720907:QTW720918 RDS720907:RDS720918 RNO720907:RNO720918 RXK720907:RXK720918 SHG720907:SHG720918 SRC720907:SRC720918 TAY720907:TAY720918 TKU720907:TKU720918 TUQ720907:TUQ720918 UEM720907:UEM720918 UOI720907:UOI720918 UYE720907:UYE720918 VIA720907:VIA720918 VRW720907:VRW720918 WBS720907:WBS720918 WLO720907:WLO720918 WVK720907:WVK720918 C786443:C786454 IY786443:IY786454 SU786443:SU786454 ACQ786443:ACQ786454 AMM786443:AMM786454 AWI786443:AWI786454 BGE786443:BGE786454 BQA786443:BQA786454 BZW786443:BZW786454 CJS786443:CJS786454 CTO786443:CTO786454 DDK786443:DDK786454 DNG786443:DNG786454 DXC786443:DXC786454 EGY786443:EGY786454 EQU786443:EQU786454 FAQ786443:FAQ786454 FKM786443:FKM786454 FUI786443:FUI786454 GEE786443:GEE786454 GOA786443:GOA786454 GXW786443:GXW786454 HHS786443:HHS786454 HRO786443:HRO786454 IBK786443:IBK786454 ILG786443:ILG786454 IVC786443:IVC786454 JEY786443:JEY786454 JOU786443:JOU786454 JYQ786443:JYQ786454 KIM786443:KIM786454 KSI786443:KSI786454 LCE786443:LCE786454 LMA786443:LMA786454 LVW786443:LVW786454 MFS786443:MFS786454 MPO786443:MPO786454 MZK786443:MZK786454 NJG786443:NJG786454 NTC786443:NTC786454 OCY786443:OCY786454 OMU786443:OMU786454 OWQ786443:OWQ786454 PGM786443:PGM786454 PQI786443:PQI786454 QAE786443:QAE786454 QKA786443:QKA786454 QTW786443:QTW786454 RDS786443:RDS786454 RNO786443:RNO786454 RXK786443:RXK786454 SHG786443:SHG786454 SRC786443:SRC786454 TAY786443:TAY786454 TKU786443:TKU786454 TUQ786443:TUQ786454 UEM786443:UEM786454 UOI786443:UOI786454 UYE786443:UYE786454 VIA786443:VIA786454 VRW786443:VRW786454 WBS786443:WBS786454 WLO786443:WLO786454 WVK786443:WVK786454 C851979:C851990 IY851979:IY851990 SU851979:SU851990 ACQ851979:ACQ851990 AMM851979:AMM851990 AWI851979:AWI851990 BGE851979:BGE851990 BQA851979:BQA851990 BZW851979:BZW851990 CJS851979:CJS851990 CTO851979:CTO851990 DDK851979:DDK851990 DNG851979:DNG851990 DXC851979:DXC851990 EGY851979:EGY851990 EQU851979:EQU851990 FAQ851979:FAQ851990 FKM851979:FKM851990 FUI851979:FUI851990 GEE851979:GEE851990 GOA851979:GOA851990 GXW851979:GXW851990 HHS851979:HHS851990 HRO851979:HRO851990 IBK851979:IBK851990 ILG851979:ILG851990 IVC851979:IVC851990 JEY851979:JEY851990 JOU851979:JOU851990 JYQ851979:JYQ851990 KIM851979:KIM851990 KSI851979:KSI851990 LCE851979:LCE851990 LMA851979:LMA851990 LVW851979:LVW851990 MFS851979:MFS851990 MPO851979:MPO851990 MZK851979:MZK851990 NJG851979:NJG851990 NTC851979:NTC851990 OCY851979:OCY851990 OMU851979:OMU851990 OWQ851979:OWQ851990 PGM851979:PGM851990 PQI851979:PQI851990 QAE851979:QAE851990 QKA851979:QKA851990 QTW851979:QTW851990 RDS851979:RDS851990 RNO851979:RNO851990 RXK851979:RXK851990 SHG851979:SHG851990 SRC851979:SRC851990 TAY851979:TAY851990 TKU851979:TKU851990 TUQ851979:TUQ851990 UEM851979:UEM851990 UOI851979:UOI851990 UYE851979:UYE851990 VIA851979:VIA851990 VRW851979:VRW851990 WBS851979:WBS851990 WLO851979:WLO851990 WVK851979:WVK851990 C917515:C917526 IY917515:IY917526 SU917515:SU917526 ACQ917515:ACQ917526 AMM917515:AMM917526 AWI917515:AWI917526 BGE917515:BGE917526 BQA917515:BQA917526 BZW917515:BZW917526 CJS917515:CJS917526 CTO917515:CTO917526 DDK917515:DDK917526 DNG917515:DNG917526 DXC917515:DXC917526 EGY917515:EGY917526 EQU917515:EQU917526 FAQ917515:FAQ917526 FKM917515:FKM917526 FUI917515:FUI917526 GEE917515:GEE917526 GOA917515:GOA917526 GXW917515:GXW917526 HHS917515:HHS917526 HRO917515:HRO917526 IBK917515:IBK917526 ILG917515:ILG917526 IVC917515:IVC917526 JEY917515:JEY917526 JOU917515:JOU917526 JYQ917515:JYQ917526 KIM917515:KIM917526 KSI917515:KSI917526 LCE917515:LCE917526 LMA917515:LMA917526 LVW917515:LVW917526 MFS917515:MFS917526 MPO917515:MPO917526 MZK917515:MZK917526 NJG917515:NJG917526 NTC917515:NTC917526 OCY917515:OCY917526 OMU917515:OMU917526 OWQ917515:OWQ917526 PGM917515:PGM917526 PQI917515:PQI917526 QAE917515:QAE917526 QKA917515:QKA917526 QTW917515:QTW917526 RDS917515:RDS917526 RNO917515:RNO917526 RXK917515:RXK917526 SHG917515:SHG917526 SRC917515:SRC917526 TAY917515:TAY917526 TKU917515:TKU917526 TUQ917515:TUQ917526 UEM917515:UEM917526 UOI917515:UOI917526 UYE917515:UYE917526 VIA917515:VIA917526 VRW917515:VRW917526 WBS917515:WBS917526 WLO917515:WLO917526 WVK917515:WVK917526 C983051:C983062 IY983051:IY983062 SU983051:SU983062 ACQ983051:ACQ983062 AMM983051:AMM983062 AWI983051:AWI983062 BGE983051:BGE983062 BQA983051:BQA983062 BZW983051:BZW983062 CJS983051:CJS983062 CTO983051:CTO983062 DDK983051:DDK983062 DNG983051:DNG983062 DXC983051:DXC983062 EGY983051:EGY983062 EQU983051:EQU983062 FAQ983051:FAQ983062 FKM983051:FKM983062 FUI983051:FUI983062 GEE983051:GEE983062 GOA983051:GOA983062 GXW983051:GXW983062 HHS983051:HHS983062 HRO983051:HRO983062 IBK983051:IBK983062 ILG983051:ILG983062 IVC983051:IVC983062 JEY983051:JEY983062 JOU983051:JOU983062 JYQ983051:JYQ983062 KIM983051:KIM983062 KSI983051:KSI983062 LCE983051:LCE983062 LMA983051:LMA983062 LVW983051:LVW983062 MFS983051:MFS983062 MPO983051:MPO983062 MZK983051:MZK983062 NJG983051:NJG983062 NTC983051:NTC983062 OCY983051:OCY983062 OMU983051:OMU983062 OWQ983051:OWQ983062 PGM983051:PGM983062 PQI983051:PQI983062 QAE983051:QAE983062 QKA983051:QKA983062 QTW983051:QTW983062 RDS983051:RDS983062 RNO983051:RNO983062 RXK983051:RXK983062 SHG983051:SHG983062 SRC983051:SRC983062 TAY983051:TAY983062 TKU983051:TKU983062 TUQ983051:TUQ983062 UEM983051:UEM983062 UOI983051:UOI983062 UYE983051:UYE983062 VIA983051:VIA983062 VRW983051:VRW983062 WBS983051:WBS983062 WLO983051:WLO983062 WVK983051:WVK983062"/>
    <dataValidation imeMode="on" allowBlank="1" showInputMessage="1" showErrorMessage="1" sqref="B5:B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E9:E10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5545:E65546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E131081:E131082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E196617:E196618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E262153:E26215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E327689:E327690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E393225:E393226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E458761:E458762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E524297:E524298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E589833:E58983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E655369:E655370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E720905:E720906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E786441:E786442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E851977:E851978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E917513:E91751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E983049:E983050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B9:B22 IX9:IX22 ST9:ST22 ACP9:ACP22 AML9:AML22 AWH9:AWH22 BGD9:BGD22 BPZ9:BPZ22 BZV9:BZV22 CJR9:CJR22 CTN9:CTN22 DDJ9:DDJ22 DNF9:DNF22 DXB9:DXB22 EGX9:EGX22 EQT9:EQT22 FAP9:FAP22 FKL9:FKL22 FUH9:FUH22 GED9:GED22 GNZ9:GNZ22 GXV9:GXV22 HHR9:HHR22 HRN9:HRN22 IBJ9:IBJ22 ILF9:ILF22 IVB9:IVB22 JEX9:JEX22 JOT9:JOT22 JYP9:JYP22 KIL9:KIL22 KSH9:KSH22 LCD9:LCD22 LLZ9:LLZ22 LVV9:LVV22 MFR9:MFR22 MPN9:MPN22 MZJ9:MZJ22 NJF9:NJF22 NTB9:NTB22 OCX9:OCX22 OMT9:OMT22 OWP9:OWP22 PGL9:PGL22 PQH9:PQH22 QAD9:QAD22 QJZ9:QJZ22 QTV9:QTV22 RDR9:RDR22 RNN9:RNN22 RXJ9:RXJ22 SHF9:SHF22 SRB9:SRB22 TAX9:TAX22 TKT9:TKT22 TUP9:TUP22 UEL9:UEL22 UOH9:UOH22 UYD9:UYD22 VHZ9:VHZ22 VRV9:VRV22 WBR9:WBR22 WLN9:WLN22 WVJ9:WVJ22 B65545:B65558 IX65545:IX65558 ST65545:ST65558 ACP65545:ACP65558 AML65545:AML65558 AWH65545:AWH65558 BGD65545:BGD65558 BPZ65545:BPZ65558 BZV65545:BZV65558 CJR65545:CJR65558 CTN65545:CTN65558 DDJ65545:DDJ65558 DNF65545:DNF65558 DXB65545:DXB65558 EGX65545:EGX65558 EQT65545:EQT65558 FAP65545:FAP65558 FKL65545:FKL65558 FUH65545:FUH65558 GED65545:GED65558 GNZ65545:GNZ65558 GXV65545:GXV65558 HHR65545:HHR65558 HRN65545:HRN65558 IBJ65545:IBJ65558 ILF65545:ILF65558 IVB65545:IVB65558 JEX65545:JEX65558 JOT65545:JOT65558 JYP65545:JYP65558 KIL65545:KIL65558 KSH65545:KSH65558 LCD65545:LCD65558 LLZ65545:LLZ65558 LVV65545:LVV65558 MFR65545:MFR65558 MPN65545:MPN65558 MZJ65545:MZJ65558 NJF65545:NJF65558 NTB65545:NTB65558 OCX65545:OCX65558 OMT65545:OMT65558 OWP65545:OWP65558 PGL65545:PGL65558 PQH65545:PQH65558 QAD65545:QAD65558 QJZ65545:QJZ65558 QTV65545:QTV65558 RDR65545:RDR65558 RNN65545:RNN65558 RXJ65545:RXJ65558 SHF65545:SHF65558 SRB65545:SRB65558 TAX65545:TAX65558 TKT65545:TKT65558 TUP65545:TUP65558 UEL65545:UEL65558 UOH65545:UOH65558 UYD65545:UYD65558 VHZ65545:VHZ65558 VRV65545:VRV65558 WBR65545:WBR65558 WLN65545:WLN65558 WVJ65545:WVJ65558 B131081:B131094 IX131081:IX131094 ST131081:ST131094 ACP131081:ACP131094 AML131081:AML131094 AWH131081:AWH131094 BGD131081:BGD131094 BPZ131081:BPZ131094 BZV131081:BZV131094 CJR131081:CJR131094 CTN131081:CTN131094 DDJ131081:DDJ131094 DNF131081:DNF131094 DXB131081:DXB131094 EGX131081:EGX131094 EQT131081:EQT131094 FAP131081:FAP131094 FKL131081:FKL131094 FUH131081:FUH131094 GED131081:GED131094 GNZ131081:GNZ131094 GXV131081:GXV131094 HHR131081:HHR131094 HRN131081:HRN131094 IBJ131081:IBJ131094 ILF131081:ILF131094 IVB131081:IVB131094 JEX131081:JEX131094 JOT131081:JOT131094 JYP131081:JYP131094 KIL131081:KIL131094 KSH131081:KSH131094 LCD131081:LCD131094 LLZ131081:LLZ131094 LVV131081:LVV131094 MFR131081:MFR131094 MPN131081:MPN131094 MZJ131081:MZJ131094 NJF131081:NJF131094 NTB131081:NTB131094 OCX131081:OCX131094 OMT131081:OMT131094 OWP131081:OWP131094 PGL131081:PGL131094 PQH131081:PQH131094 QAD131081:QAD131094 QJZ131081:QJZ131094 QTV131081:QTV131094 RDR131081:RDR131094 RNN131081:RNN131094 RXJ131081:RXJ131094 SHF131081:SHF131094 SRB131081:SRB131094 TAX131081:TAX131094 TKT131081:TKT131094 TUP131081:TUP131094 UEL131081:UEL131094 UOH131081:UOH131094 UYD131081:UYD131094 VHZ131081:VHZ131094 VRV131081:VRV131094 WBR131081:WBR131094 WLN131081:WLN131094 WVJ131081:WVJ131094 B196617:B196630 IX196617:IX196630 ST196617:ST196630 ACP196617:ACP196630 AML196617:AML196630 AWH196617:AWH196630 BGD196617:BGD196630 BPZ196617:BPZ196630 BZV196617:BZV196630 CJR196617:CJR196630 CTN196617:CTN196630 DDJ196617:DDJ196630 DNF196617:DNF196630 DXB196617:DXB196630 EGX196617:EGX196630 EQT196617:EQT196630 FAP196617:FAP196630 FKL196617:FKL196630 FUH196617:FUH196630 GED196617:GED196630 GNZ196617:GNZ196630 GXV196617:GXV196630 HHR196617:HHR196630 HRN196617:HRN196630 IBJ196617:IBJ196630 ILF196617:ILF196630 IVB196617:IVB196630 JEX196617:JEX196630 JOT196617:JOT196630 JYP196617:JYP196630 KIL196617:KIL196630 KSH196617:KSH196630 LCD196617:LCD196630 LLZ196617:LLZ196630 LVV196617:LVV196630 MFR196617:MFR196630 MPN196617:MPN196630 MZJ196617:MZJ196630 NJF196617:NJF196630 NTB196617:NTB196630 OCX196617:OCX196630 OMT196617:OMT196630 OWP196617:OWP196630 PGL196617:PGL196630 PQH196617:PQH196630 QAD196617:QAD196630 QJZ196617:QJZ196630 QTV196617:QTV196630 RDR196617:RDR196630 RNN196617:RNN196630 RXJ196617:RXJ196630 SHF196617:SHF196630 SRB196617:SRB196630 TAX196617:TAX196630 TKT196617:TKT196630 TUP196617:TUP196630 UEL196617:UEL196630 UOH196617:UOH196630 UYD196617:UYD196630 VHZ196617:VHZ196630 VRV196617:VRV196630 WBR196617:WBR196630 WLN196617:WLN196630 WVJ196617:WVJ196630 B262153:B262166 IX262153:IX262166 ST262153:ST262166 ACP262153:ACP262166 AML262153:AML262166 AWH262153:AWH262166 BGD262153:BGD262166 BPZ262153:BPZ262166 BZV262153:BZV262166 CJR262153:CJR262166 CTN262153:CTN262166 DDJ262153:DDJ262166 DNF262153:DNF262166 DXB262153:DXB262166 EGX262153:EGX262166 EQT262153:EQT262166 FAP262153:FAP262166 FKL262153:FKL262166 FUH262153:FUH262166 GED262153:GED262166 GNZ262153:GNZ262166 GXV262153:GXV262166 HHR262153:HHR262166 HRN262153:HRN262166 IBJ262153:IBJ262166 ILF262153:ILF262166 IVB262153:IVB262166 JEX262153:JEX262166 JOT262153:JOT262166 JYP262153:JYP262166 KIL262153:KIL262166 KSH262153:KSH262166 LCD262153:LCD262166 LLZ262153:LLZ262166 LVV262153:LVV262166 MFR262153:MFR262166 MPN262153:MPN262166 MZJ262153:MZJ262166 NJF262153:NJF262166 NTB262153:NTB262166 OCX262153:OCX262166 OMT262153:OMT262166 OWP262153:OWP262166 PGL262153:PGL262166 PQH262153:PQH262166 QAD262153:QAD262166 QJZ262153:QJZ262166 QTV262153:QTV262166 RDR262153:RDR262166 RNN262153:RNN262166 RXJ262153:RXJ262166 SHF262153:SHF262166 SRB262153:SRB262166 TAX262153:TAX262166 TKT262153:TKT262166 TUP262153:TUP262166 UEL262153:UEL262166 UOH262153:UOH262166 UYD262153:UYD262166 VHZ262153:VHZ262166 VRV262153:VRV262166 WBR262153:WBR262166 WLN262153:WLN262166 WVJ262153:WVJ262166 B327689:B327702 IX327689:IX327702 ST327689:ST327702 ACP327689:ACP327702 AML327689:AML327702 AWH327689:AWH327702 BGD327689:BGD327702 BPZ327689:BPZ327702 BZV327689:BZV327702 CJR327689:CJR327702 CTN327689:CTN327702 DDJ327689:DDJ327702 DNF327689:DNF327702 DXB327689:DXB327702 EGX327689:EGX327702 EQT327689:EQT327702 FAP327689:FAP327702 FKL327689:FKL327702 FUH327689:FUH327702 GED327689:GED327702 GNZ327689:GNZ327702 GXV327689:GXV327702 HHR327689:HHR327702 HRN327689:HRN327702 IBJ327689:IBJ327702 ILF327689:ILF327702 IVB327689:IVB327702 JEX327689:JEX327702 JOT327689:JOT327702 JYP327689:JYP327702 KIL327689:KIL327702 KSH327689:KSH327702 LCD327689:LCD327702 LLZ327689:LLZ327702 LVV327689:LVV327702 MFR327689:MFR327702 MPN327689:MPN327702 MZJ327689:MZJ327702 NJF327689:NJF327702 NTB327689:NTB327702 OCX327689:OCX327702 OMT327689:OMT327702 OWP327689:OWP327702 PGL327689:PGL327702 PQH327689:PQH327702 QAD327689:QAD327702 QJZ327689:QJZ327702 QTV327689:QTV327702 RDR327689:RDR327702 RNN327689:RNN327702 RXJ327689:RXJ327702 SHF327689:SHF327702 SRB327689:SRB327702 TAX327689:TAX327702 TKT327689:TKT327702 TUP327689:TUP327702 UEL327689:UEL327702 UOH327689:UOH327702 UYD327689:UYD327702 VHZ327689:VHZ327702 VRV327689:VRV327702 WBR327689:WBR327702 WLN327689:WLN327702 WVJ327689:WVJ327702 B393225:B393238 IX393225:IX393238 ST393225:ST393238 ACP393225:ACP393238 AML393225:AML393238 AWH393225:AWH393238 BGD393225:BGD393238 BPZ393225:BPZ393238 BZV393225:BZV393238 CJR393225:CJR393238 CTN393225:CTN393238 DDJ393225:DDJ393238 DNF393225:DNF393238 DXB393225:DXB393238 EGX393225:EGX393238 EQT393225:EQT393238 FAP393225:FAP393238 FKL393225:FKL393238 FUH393225:FUH393238 GED393225:GED393238 GNZ393225:GNZ393238 GXV393225:GXV393238 HHR393225:HHR393238 HRN393225:HRN393238 IBJ393225:IBJ393238 ILF393225:ILF393238 IVB393225:IVB393238 JEX393225:JEX393238 JOT393225:JOT393238 JYP393225:JYP393238 KIL393225:KIL393238 KSH393225:KSH393238 LCD393225:LCD393238 LLZ393225:LLZ393238 LVV393225:LVV393238 MFR393225:MFR393238 MPN393225:MPN393238 MZJ393225:MZJ393238 NJF393225:NJF393238 NTB393225:NTB393238 OCX393225:OCX393238 OMT393225:OMT393238 OWP393225:OWP393238 PGL393225:PGL393238 PQH393225:PQH393238 QAD393225:QAD393238 QJZ393225:QJZ393238 QTV393225:QTV393238 RDR393225:RDR393238 RNN393225:RNN393238 RXJ393225:RXJ393238 SHF393225:SHF393238 SRB393225:SRB393238 TAX393225:TAX393238 TKT393225:TKT393238 TUP393225:TUP393238 UEL393225:UEL393238 UOH393225:UOH393238 UYD393225:UYD393238 VHZ393225:VHZ393238 VRV393225:VRV393238 WBR393225:WBR393238 WLN393225:WLN393238 WVJ393225:WVJ393238 B458761:B458774 IX458761:IX458774 ST458761:ST458774 ACP458761:ACP458774 AML458761:AML458774 AWH458761:AWH458774 BGD458761:BGD458774 BPZ458761:BPZ458774 BZV458761:BZV458774 CJR458761:CJR458774 CTN458761:CTN458774 DDJ458761:DDJ458774 DNF458761:DNF458774 DXB458761:DXB458774 EGX458761:EGX458774 EQT458761:EQT458774 FAP458761:FAP458774 FKL458761:FKL458774 FUH458761:FUH458774 GED458761:GED458774 GNZ458761:GNZ458774 GXV458761:GXV458774 HHR458761:HHR458774 HRN458761:HRN458774 IBJ458761:IBJ458774 ILF458761:ILF458774 IVB458761:IVB458774 JEX458761:JEX458774 JOT458761:JOT458774 JYP458761:JYP458774 KIL458761:KIL458774 KSH458761:KSH458774 LCD458761:LCD458774 LLZ458761:LLZ458774 LVV458761:LVV458774 MFR458761:MFR458774 MPN458761:MPN458774 MZJ458761:MZJ458774 NJF458761:NJF458774 NTB458761:NTB458774 OCX458761:OCX458774 OMT458761:OMT458774 OWP458761:OWP458774 PGL458761:PGL458774 PQH458761:PQH458774 QAD458761:QAD458774 QJZ458761:QJZ458774 QTV458761:QTV458774 RDR458761:RDR458774 RNN458761:RNN458774 RXJ458761:RXJ458774 SHF458761:SHF458774 SRB458761:SRB458774 TAX458761:TAX458774 TKT458761:TKT458774 TUP458761:TUP458774 UEL458761:UEL458774 UOH458761:UOH458774 UYD458761:UYD458774 VHZ458761:VHZ458774 VRV458761:VRV458774 WBR458761:WBR458774 WLN458761:WLN458774 WVJ458761:WVJ458774 B524297:B524310 IX524297:IX524310 ST524297:ST524310 ACP524297:ACP524310 AML524297:AML524310 AWH524297:AWH524310 BGD524297:BGD524310 BPZ524297:BPZ524310 BZV524297:BZV524310 CJR524297:CJR524310 CTN524297:CTN524310 DDJ524297:DDJ524310 DNF524297:DNF524310 DXB524297:DXB524310 EGX524297:EGX524310 EQT524297:EQT524310 FAP524297:FAP524310 FKL524297:FKL524310 FUH524297:FUH524310 GED524297:GED524310 GNZ524297:GNZ524310 GXV524297:GXV524310 HHR524297:HHR524310 HRN524297:HRN524310 IBJ524297:IBJ524310 ILF524297:ILF524310 IVB524297:IVB524310 JEX524297:JEX524310 JOT524297:JOT524310 JYP524297:JYP524310 KIL524297:KIL524310 KSH524297:KSH524310 LCD524297:LCD524310 LLZ524297:LLZ524310 LVV524297:LVV524310 MFR524297:MFR524310 MPN524297:MPN524310 MZJ524297:MZJ524310 NJF524297:NJF524310 NTB524297:NTB524310 OCX524297:OCX524310 OMT524297:OMT524310 OWP524297:OWP524310 PGL524297:PGL524310 PQH524297:PQH524310 QAD524297:QAD524310 QJZ524297:QJZ524310 QTV524297:QTV524310 RDR524297:RDR524310 RNN524297:RNN524310 RXJ524297:RXJ524310 SHF524297:SHF524310 SRB524297:SRB524310 TAX524297:TAX524310 TKT524297:TKT524310 TUP524297:TUP524310 UEL524297:UEL524310 UOH524297:UOH524310 UYD524297:UYD524310 VHZ524297:VHZ524310 VRV524297:VRV524310 WBR524297:WBR524310 WLN524297:WLN524310 WVJ524297:WVJ524310 B589833:B589846 IX589833:IX589846 ST589833:ST589846 ACP589833:ACP589846 AML589833:AML589846 AWH589833:AWH589846 BGD589833:BGD589846 BPZ589833:BPZ589846 BZV589833:BZV589846 CJR589833:CJR589846 CTN589833:CTN589846 DDJ589833:DDJ589846 DNF589833:DNF589846 DXB589833:DXB589846 EGX589833:EGX589846 EQT589833:EQT589846 FAP589833:FAP589846 FKL589833:FKL589846 FUH589833:FUH589846 GED589833:GED589846 GNZ589833:GNZ589846 GXV589833:GXV589846 HHR589833:HHR589846 HRN589833:HRN589846 IBJ589833:IBJ589846 ILF589833:ILF589846 IVB589833:IVB589846 JEX589833:JEX589846 JOT589833:JOT589846 JYP589833:JYP589846 KIL589833:KIL589846 KSH589833:KSH589846 LCD589833:LCD589846 LLZ589833:LLZ589846 LVV589833:LVV589846 MFR589833:MFR589846 MPN589833:MPN589846 MZJ589833:MZJ589846 NJF589833:NJF589846 NTB589833:NTB589846 OCX589833:OCX589846 OMT589833:OMT589846 OWP589833:OWP589846 PGL589833:PGL589846 PQH589833:PQH589846 QAD589833:QAD589846 QJZ589833:QJZ589846 QTV589833:QTV589846 RDR589833:RDR589846 RNN589833:RNN589846 RXJ589833:RXJ589846 SHF589833:SHF589846 SRB589833:SRB589846 TAX589833:TAX589846 TKT589833:TKT589846 TUP589833:TUP589846 UEL589833:UEL589846 UOH589833:UOH589846 UYD589833:UYD589846 VHZ589833:VHZ589846 VRV589833:VRV589846 WBR589833:WBR589846 WLN589833:WLN589846 WVJ589833:WVJ589846 B655369:B655382 IX655369:IX655382 ST655369:ST655382 ACP655369:ACP655382 AML655369:AML655382 AWH655369:AWH655382 BGD655369:BGD655382 BPZ655369:BPZ655382 BZV655369:BZV655382 CJR655369:CJR655382 CTN655369:CTN655382 DDJ655369:DDJ655382 DNF655369:DNF655382 DXB655369:DXB655382 EGX655369:EGX655382 EQT655369:EQT655382 FAP655369:FAP655382 FKL655369:FKL655382 FUH655369:FUH655382 GED655369:GED655382 GNZ655369:GNZ655382 GXV655369:GXV655382 HHR655369:HHR655382 HRN655369:HRN655382 IBJ655369:IBJ655382 ILF655369:ILF655382 IVB655369:IVB655382 JEX655369:JEX655382 JOT655369:JOT655382 JYP655369:JYP655382 KIL655369:KIL655382 KSH655369:KSH655382 LCD655369:LCD655382 LLZ655369:LLZ655382 LVV655369:LVV655382 MFR655369:MFR655382 MPN655369:MPN655382 MZJ655369:MZJ655382 NJF655369:NJF655382 NTB655369:NTB655382 OCX655369:OCX655382 OMT655369:OMT655382 OWP655369:OWP655382 PGL655369:PGL655382 PQH655369:PQH655382 QAD655369:QAD655382 QJZ655369:QJZ655382 QTV655369:QTV655382 RDR655369:RDR655382 RNN655369:RNN655382 RXJ655369:RXJ655382 SHF655369:SHF655382 SRB655369:SRB655382 TAX655369:TAX655382 TKT655369:TKT655382 TUP655369:TUP655382 UEL655369:UEL655382 UOH655369:UOH655382 UYD655369:UYD655382 VHZ655369:VHZ655382 VRV655369:VRV655382 WBR655369:WBR655382 WLN655369:WLN655382 WVJ655369:WVJ655382 B720905:B720918 IX720905:IX720918 ST720905:ST720918 ACP720905:ACP720918 AML720905:AML720918 AWH720905:AWH720918 BGD720905:BGD720918 BPZ720905:BPZ720918 BZV720905:BZV720918 CJR720905:CJR720918 CTN720905:CTN720918 DDJ720905:DDJ720918 DNF720905:DNF720918 DXB720905:DXB720918 EGX720905:EGX720918 EQT720905:EQT720918 FAP720905:FAP720918 FKL720905:FKL720918 FUH720905:FUH720918 GED720905:GED720918 GNZ720905:GNZ720918 GXV720905:GXV720918 HHR720905:HHR720918 HRN720905:HRN720918 IBJ720905:IBJ720918 ILF720905:ILF720918 IVB720905:IVB720918 JEX720905:JEX720918 JOT720905:JOT720918 JYP720905:JYP720918 KIL720905:KIL720918 KSH720905:KSH720918 LCD720905:LCD720918 LLZ720905:LLZ720918 LVV720905:LVV720918 MFR720905:MFR720918 MPN720905:MPN720918 MZJ720905:MZJ720918 NJF720905:NJF720918 NTB720905:NTB720918 OCX720905:OCX720918 OMT720905:OMT720918 OWP720905:OWP720918 PGL720905:PGL720918 PQH720905:PQH720918 QAD720905:QAD720918 QJZ720905:QJZ720918 QTV720905:QTV720918 RDR720905:RDR720918 RNN720905:RNN720918 RXJ720905:RXJ720918 SHF720905:SHF720918 SRB720905:SRB720918 TAX720905:TAX720918 TKT720905:TKT720918 TUP720905:TUP720918 UEL720905:UEL720918 UOH720905:UOH720918 UYD720905:UYD720918 VHZ720905:VHZ720918 VRV720905:VRV720918 WBR720905:WBR720918 WLN720905:WLN720918 WVJ720905:WVJ720918 B786441:B786454 IX786441:IX786454 ST786441:ST786454 ACP786441:ACP786454 AML786441:AML786454 AWH786441:AWH786454 BGD786441:BGD786454 BPZ786441:BPZ786454 BZV786441:BZV786454 CJR786441:CJR786454 CTN786441:CTN786454 DDJ786441:DDJ786454 DNF786441:DNF786454 DXB786441:DXB786454 EGX786441:EGX786454 EQT786441:EQT786454 FAP786441:FAP786454 FKL786441:FKL786454 FUH786441:FUH786454 GED786441:GED786454 GNZ786441:GNZ786454 GXV786441:GXV786454 HHR786441:HHR786454 HRN786441:HRN786454 IBJ786441:IBJ786454 ILF786441:ILF786454 IVB786441:IVB786454 JEX786441:JEX786454 JOT786441:JOT786454 JYP786441:JYP786454 KIL786441:KIL786454 KSH786441:KSH786454 LCD786441:LCD786454 LLZ786441:LLZ786454 LVV786441:LVV786454 MFR786441:MFR786454 MPN786441:MPN786454 MZJ786441:MZJ786454 NJF786441:NJF786454 NTB786441:NTB786454 OCX786441:OCX786454 OMT786441:OMT786454 OWP786441:OWP786454 PGL786441:PGL786454 PQH786441:PQH786454 QAD786441:QAD786454 QJZ786441:QJZ786454 QTV786441:QTV786454 RDR786441:RDR786454 RNN786441:RNN786454 RXJ786441:RXJ786454 SHF786441:SHF786454 SRB786441:SRB786454 TAX786441:TAX786454 TKT786441:TKT786454 TUP786441:TUP786454 UEL786441:UEL786454 UOH786441:UOH786454 UYD786441:UYD786454 VHZ786441:VHZ786454 VRV786441:VRV786454 WBR786441:WBR786454 WLN786441:WLN786454 WVJ786441:WVJ786454 B851977:B851990 IX851977:IX851990 ST851977:ST851990 ACP851977:ACP851990 AML851977:AML851990 AWH851977:AWH851990 BGD851977:BGD851990 BPZ851977:BPZ851990 BZV851977:BZV851990 CJR851977:CJR851990 CTN851977:CTN851990 DDJ851977:DDJ851990 DNF851977:DNF851990 DXB851977:DXB851990 EGX851977:EGX851990 EQT851977:EQT851990 FAP851977:FAP851990 FKL851977:FKL851990 FUH851977:FUH851990 GED851977:GED851990 GNZ851977:GNZ851990 GXV851977:GXV851990 HHR851977:HHR851990 HRN851977:HRN851990 IBJ851977:IBJ851990 ILF851977:ILF851990 IVB851977:IVB851990 JEX851977:JEX851990 JOT851977:JOT851990 JYP851977:JYP851990 KIL851977:KIL851990 KSH851977:KSH851990 LCD851977:LCD851990 LLZ851977:LLZ851990 LVV851977:LVV851990 MFR851977:MFR851990 MPN851977:MPN851990 MZJ851977:MZJ851990 NJF851977:NJF851990 NTB851977:NTB851990 OCX851977:OCX851990 OMT851977:OMT851990 OWP851977:OWP851990 PGL851977:PGL851990 PQH851977:PQH851990 QAD851977:QAD851990 QJZ851977:QJZ851990 QTV851977:QTV851990 RDR851977:RDR851990 RNN851977:RNN851990 RXJ851977:RXJ851990 SHF851977:SHF851990 SRB851977:SRB851990 TAX851977:TAX851990 TKT851977:TKT851990 TUP851977:TUP851990 UEL851977:UEL851990 UOH851977:UOH851990 UYD851977:UYD851990 VHZ851977:VHZ851990 VRV851977:VRV851990 WBR851977:WBR851990 WLN851977:WLN851990 WVJ851977:WVJ851990 B917513:B917526 IX917513:IX917526 ST917513:ST917526 ACP917513:ACP917526 AML917513:AML917526 AWH917513:AWH917526 BGD917513:BGD917526 BPZ917513:BPZ917526 BZV917513:BZV917526 CJR917513:CJR917526 CTN917513:CTN917526 DDJ917513:DDJ917526 DNF917513:DNF917526 DXB917513:DXB917526 EGX917513:EGX917526 EQT917513:EQT917526 FAP917513:FAP917526 FKL917513:FKL917526 FUH917513:FUH917526 GED917513:GED917526 GNZ917513:GNZ917526 GXV917513:GXV917526 HHR917513:HHR917526 HRN917513:HRN917526 IBJ917513:IBJ917526 ILF917513:ILF917526 IVB917513:IVB917526 JEX917513:JEX917526 JOT917513:JOT917526 JYP917513:JYP917526 KIL917513:KIL917526 KSH917513:KSH917526 LCD917513:LCD917526 LLZ917513:LLZ917526 LVV917513:LVV917526 MFR917513:MFR917526 MPN917513:MPN917526 MZJ917513:MZJ917526 NJF917513:NJF917526 NTB917513:NTB917526 OCX917513:OCX917526 OMT917513:OMT917526 OWP917513:OWP917526 PGL917513:PGL917526 PQH917513:PQH917526 QAD917513:QAD917526 QJZ917513:QJZ917526 QTV917513:QTV917526 RDR917513:RDR917526 RNN917513:RNN917526 RXJ917513:RXJ917526 SHF917513:SHF917526 SRB917513:SRB917526 TAX917513:TAX917526 TKT917513:TKT917526 TUP917513:TUP917526 UEL917513:UEL917526 UOH917513:UOH917526 UYD917513:UYD917526 VHZ917513:VHZ917526 VRV917513:VRV917526 WBR917513:WBR917526 WLN917513:WLN917526 WVJ917513:WVJ917526 B983049:B983062 IX983049:IX983062 ST983049:ST983062 ACP983049:ACP983062 AML983049:AML983062 AWH983049:AWH983062 BGD983049:BGD983062 BPZ983049:BPZ983062 BZV983049:BZV983062 CJR983049:CJR983062 CTN983049:CTN983062 DDJ983049:DDJ983062 DNF983049:DNF983062 DXB983049:DXB983062 EGX983049:EGX983062 EQT983049:EQT983062 FAP983049:FAP983062 FKL983049:FKL983062 FUH983049:FUH983062 GED983049:GED983062 GNZ983049:GNZ983062 GXV983049:GXV983062 HHR983049:HHR983062 HRN983049:HRN983062 IBJ983049:IBJ983062 ILF983049:ILF983062 IVB983049:IVB983062 JEX983049:JEX983062 JOT983049:JOT983062 JYP983049:JYP983062 KIL983049:KIL983062 KSH983049:KSH983062 LCD983049:LCD983062 LLZ983049:LLZ983062 LVV983049:LVV983062 MFR983049:MFR983062 MPN983049:MPN983062 MZJ983049:MZJ983062 NJF983049:NJF983062 NTB983049:NTB983062 OCX983049:OCX983062 OMT983049:OMT983062 OWP983049:OWP983062 PGL983049:PGL983062 PQH983049:PQH983062 QAD983049:QAD983062 QJZ983049:QJZ983062 QTV983049:QTV983062 RDR983049:RDR983062 RNN983049:RNN983062 RXJ983049:RXJ983062 SHF983049:SHF983062 SRB983049:SRB983062 TAX983049:TAX983062 TKT983049:TKT983062 TUP983049:TUP983062 UEL983049:UEL983062 UOH983049:UOH983062 UYD983049:UYD983062 VHZ983049:VHZ983062 VRV983049:VRV983062 WBR983049:WBR983062 WLN983049:WLN983062 WVJ983049:WVJ983062 D11:D22 IZ11:IZ22 SV11:SV22 ACR11:ACR22 AMN11:AMN22 AWJ11:AWJ22 BGF11:BGF22 BQB11:BQB22 BZX11:BZX22 CJT11:CJT22 CTP11:CTP22 DDL11:DDL22 DNH11:DNH22 DXD11:DXD22 EGZ11:EGZ22 EQV11:EQV22 FAR11:FAR22 FKN11:FKN22 FUJ11:FUJ22 GEF11:GEF22 GOB11:GOB22 GXX11:GXX22 HHT11:HHT22 HRP11:HRP22 IBL11:IBL22 ILH11:ILH22 IVD11:IVD22 JEZ11:JEZ22 JOV11:JOV22 JYR11:JYR22 KIN11:KIN22 KSJ11:KSJ22 LCF11:LCF22 LMB11:LMB22 LVX11:LVX22 MFT11:MFT22 MPP11:MPP22 MZL11:MZL22 NJH11:NJH22 NTD11:NTD22 OCZ11:OCZ22 OMV11:OMV22 OWR11:OWR22 PGN11:PGN22 PQJ11:PQJ22 QAF11:QAF22 QKB11:QKB22 QTX11:QTX22 RDT11:RDT22 RNP11:RNP22 RXL11:RXL22 SHH11:SHH22 SRD11:SRD22 TAZ11:TAZ22 TKV11:TKV22 TUR11:TUR22 UEN11:UEN22 UOJ11:UOJ22 UYF11:UYF22 VIB11:VIB22 VRX11:VRX22 WBT11:WBT22 WLP11:WLP22 WVL11:WVL22 D65547:D65558 IZ65547:IZ65558 SV65547:SV65558 ACR65547:ACR65558 AMN65547:AMN65558 AWJ65547:AWJ65558 BGF65547:BGF65558 BQB65547:BQB65558 BZX65547:BZX65558 CJT65547:CJT65558 CTP65547:CTP65558 DDL65547:DDL65558 DNH65547:DNH65558 DXD65547:DXD65558 EGZ65547:EGZ65558 EQV65547:EQV65558 FAR65547:FAR65558 FKN65547:FKN65558 FUJ65547:FUJ65558 GEF65547:GEF65558 GOB65547:GOB65558 GXX65547:GXX65558 HHT65547:HHT65558 HRP65547:HRP65558 IBL65547:IBL65558 ILH65547:ILH65558 IVD65547:IVD65558 JEZ65547:JEZ65558 JOV65547:JOV65558 JYR65547:JYR65558 KIN65547:KIN65558 KSJ65547:KSJ65558 LCF65547:LCF65558 LMB65547:LMB65558 LVX65547:LVX65558 MFT65547:MFT65558 MPP65547:MPP65558 MZL65547:MZL65558 NJH65547:NJH65558 NTD65547:NTD65558 OCZ65547:OCZ65558 OMV65547:OMV65558 OWR65547:OWR65558 PGN65547:PGN65558 PQJ65547:PQJ65558 QAF65547:QAF65558 QKB65547:QKB65558 QTX65547:QTX65558 RDT65547:RDT65558 RNP65547:RNP65558 RXL65547:RXL65558 SHH65547:SHH65558 SRD65547:SRD65558 TAZ65547:TAZ65558 TKV65547:TKV65558 TUR65547:TUR65558 UEN65547:UEN65558 UOJ65547:UOJ65558 UYF65547:UYF65558 VIB65547:VIB65558 VRX65547:VRX65558 WBT65547:WBT65558 WLP65547:WLP65558 WVL65547:WVL65558 D131083:D131094 IZ131083:IZ131094 SV131083:SV131094 ACR131083:ACR131094 AMN131083:AMN131094 AWJ131083:AWJ131094 BGF131083:BGF131094 BQB131083:BQB131094 BZX131083:BZX131094 CJT131083:CJT131094 CTP131083:CTP131094 DDL131083:DDL131094 DNH131083:DNH131094 DXD131083:DXD131094 EGZ131083:EGZ131094 EQV131083:EQV131094 FAR131083:FAR131094 FKN131083:FKN131094 FUJ131083:FUJ131094 GEF131083:GEF131094 GOB131083:GOB131094 GXX131083:GXX131094 HHT131083:HHT131094 HRP131083:HRP131094 IBL131083:IBL131094 ILH131083:ILH131094 IVD131083:IVD131094 JEZ131083:JEZ131094 JOV131083:JOV131094 JYR131083:JYR131094 KIN131083:KIN131094 KSJ131083:KSJ131094 LCF131083:LCF131094 LMB131083:LMB131094 LVX131083:LVX131094 MFT131083:MFT131094 MPP131083:MPP131094 MZL131083:MZL131094 NJH131083:NJH131094 NTD131083:NTD131094 OCZ131083:OCZ131094 OMV131083:OMV131094 OWR131083:OWR131094 PGN131083:PGN131094 PQJ131083:PQJ131094 QAF131083:QAF131094 QKB131083:QKB131094 QTX131083:QTX131094 RDT131083:RDT131094 RNP131083:RNP131094 RXL131083:RXL131094 SHH131083:SHH131094 SRD131083:SRD131094 TAZ131083:TAZ131094 TKV131083:TKV131094 TUR131083:TUR131094 UEN131083:UEN131094 UOJ131083:UOJ131094 UYF131083:UYF131094 VIB131083:VIB131094 VRX131083:VRX131094 WBT131083:WBT131094 WLP131083:WLP131094 WVL131083:WVL131094 D196619:D196630 IZ196619:IZ196630 SV196619:SV196630 ACR196619:ACR196630 AMN196619:AMN196630 AWJ196619:AWJ196630 BGF196619:BGF196630 BQB196619:BQB196630 BZX196619:BZX196630 CJT196619:CJT196630 CTP196619:CTP196630 DDL196619:DDL196630 DNH196619:DNH196630 DXD196619:DXD196630 EGZ196619:EGZ196630 EQV196619:EQV196630 FAR196619:FAR196630 FKN196619:FKN196630 FUJ196619:FUJ196630 GEF196619:GEF196630 GOB196619:GOB196630 GXX196619:GXX196630 HHT196619:HHT196630 HRP196619:HRP196630 IBL196619:IBL196630 ILH196619:ILH196630 IVD196619:IVD196630 JEZ196619:JEZ196630 JOV196619:JOV196630 JYR196619:JYR196630 KIN196619:KIN196630 KSJ196619:KSJ196630 LCF196619:LCF196630 LMB196619:LMB196630 LVX196619:LVX196630 MFT196619:MFT196630 MPP196619:MPP196630 MZL196619:MZL196630 NJH196619:NJH196630 NTD196619:NTD196630 OCZ196619:OCZ196630 OMV196619:OMV196630 OWR196619:OWR196630 PGN196619:PGN196630 PQJ196619:PQJ196630 QAF196619:QAF196630 QKB196619:QKB196630 QTX196619:QTX196630 RDT196619:RDT196630 RNP196619:RNP196630 RXL196619:RXL196630 SHH196619:SHH196630 SRD196619:SRD196630 TAZ196619:TAZ196630 TKV196619:TKV196630 TUR196619:TUR196630 UEN196619:UEN196630 UOJ196619:UOJ196630 UYF196619:UYF196630 VIB196619:VIB196630 VRX196619:VRX196630 WBT196619:WBT196630 WLP196619:WLP196630 WVL196619:WVL196630 D262155:D262166 IZ262155:IZ262166 SV262155:SV262166 ACR262155:ACR262166 AMN262155:AMN262166 AWJ262155:AWJ262166 BGF262155:BGF262166 BQB262155:BQB262166 BZX262155:BZX262166 CJT262155:CJT262166 CTP262155:CTP262166 DDL262155:DDL262166 DNH262155:DNH262166 DXD262155:DXD262166 EGZ262155:EGZ262166 EQV262155:EQV262166 FAR262155:FAR262166 FKN262155:FKN262166 FUJ262155:FUJ262166 GEF262155:GEF262166 GOB262155:GOB262166 GXX262155:GXX262166 HHT262155:HHT262166 HRP262155:HRP262166 IBL262155:IBL262166 ILH262155:ILH262166 IVD262155:IVD262166 JEZ262155:JEZ262166 JOV262155:JOV262166 JYR262155:JYR262166 KIN262155:KIN262166 KSJ262155:KSJ262166 LCF262155:LCF262166 LMB262155:LMB262166 LVX262155:LVX262166 MFT262155:MFT262166 MPP262155:MPP262166 MZL262155:MZL262166 NJH262155:NJH262166 NTD262155:NTD262166 OCZ262155:OCZ262166 OMV262155:OMV262166 OWR262155:OWR262166 PGN262155:PGN262166 PQJ262155:PQJ262166 QAF262155:QAF262166 QKB262155:QKB262166 QTX262155:QTX262166 RDT262155:RDT262166 RNP262155:RNP262166 RXL262155:RXL262166 SHH262155:SHH262166 SRD262155:SRD262166 TAZ262155:TAZ262166 TKV262155:TKV262166 TUR262155:TUR262166 UEN262155:UEN262166 UOJ262155:UOJ262166 UYF262155:UYF262166 VIB262155:VIB262166 VRX262155:VRX262166 WBT262155:WBT262166 WLP262155:WLP262166 WVL262155:WVL262166 D327691:D327702 IZ327691:IZ327702 SV327691:SV327702 ACR327691:ACR327702 AMN327691:AMN327702 AWJ327691:AWJ327702 BGF327691:BGF327702 BQB327691:BQB327702 BZX327691:BZX327702 CJT327691:CJT327702 CTP327691:CTP327702 DDL327691:DDL327702 DNH327691:DNH327702 DXD327691:DXD327702 EGZ327691:EGZ327702 EQV327691:EQV327702 FAR327691:FAR327702 FKN327691:FKN327702 FUJ327691:FUJ327702 GEF327691:GEF327702 GOB327691:GOB327702 GXX327691:GXX327702 HHT327691:HHT327702 HRP327691:HRP327702 IBL327691:IBL327702 ILH327691:ILH327702 IVD327691:IVD327702 JEZ327691:JEZ327702 JOV327691:JOV327702 JYR327691:JYR327702 KIN327691:KIN327702 KSJ327691:KSJ327702 LCF327691:LCF327702 LMB327691:LMB327702 LVX327691:LVX327702 MFT327691:MFT327702 MPP327691:MPP327702 MZL327691:MZL327702 NJH327691:NJH327702 NTD327691:NTD327702 OCZ327691:OCZ327702 OMV327691:OMV327702 OWR327691:OWR327702 PGN327691:PGN327702 PQJ327691:PQJ327702 QAF327691:QAF327702 QKB327691:QKB327702 QTX327691:QTX327702 RDT327691:RDT327702 RNP327691:RNP327702 RXL327691:RXL327702 SHH327691:SHH327702 SRD327691:SRD327702 TAZ327691:TAZ327702 TKV327691:TKV327702 TUR327691:TUR327702 UEN327691:UEN327702 UOJ327691:UOJ327702 UYF327691:UYF327702 VIB327691:VIB327702 VRX327691:VRX327702 WBT327691:WBT327702 WLP327691:WLP327702 WVL327691:WVL327702 D393227:D393238 IZ393227:IZ393238 SV393227:SV393238 ACR393227:ACR393238 AMN393227:AMN393238 AWJ393227:AWJ393238 BGF393227:BGF393238 BQB393227:BQB393238 BZX393227:BZX393238 CJT393227:CJT393238 CTP393227:CTP393238 DDL393227:DDL393238 DNH393227:DNH393238 DXD393227:DXD393238 EGZ393227:EGZ393238 EQV393227:EQV393238 FAR393227:FAR393238 FKN393227:FKN393238 FUJ393227:FUJ393238 GEF393227:GEF393238 GOB393227:GOB393238 GXX393227:GXX393238 HHT393227:HHT393238 HRP393227:HRP393238 IBL393227:IBL393238 ILH393227:ILH393238 IVD393227:IVD393238 JEZ393227:JEZ393238 JOV393227:JOV393238 JYR393227:JYR393238 KIN393227:KIN393238 KSJ393227:KSJ393238 LCF393227:LCF393238 LMB393227:LMB393238 LVX393227:LVX393238 MFT393227:MFT393238 MPP393227:MPP393238 MZL393227:MZL393238 NJH393227:NJH393238 NTD393227:NTD393238 OCZ393227:OCZ393238 OMV393227:OMV393238 OWR393227:OWR393238 PGN393227:PGN393238 PQJ393227:PQJ393238 QAF393227:QAF393238 QKB393227:QKB393238 QTX393227:QTX393238 RDT393227:RDT393238 RNP393227:RNP393238 RXL393227:RXL393238 SHH393227:SHH393238 SRD393227:SRD393238 TAZ393227:TAZ393238 TKV393227:TKV393238 TUR393227:TUR393238 UEN393227:UEN393238 UOJ393227:UOJ393238 UYF393227:UYF393238 VIB393227:VIB393238 VRX393227:VRX393238 WBT393227:WBT393238 WLP393227:WLP393238 WVL393227:WVL393238 D458763:D458774 IZ458763:IZ458774 SV458763:SV458774 ACR458763:ACR458774 AMN458763:AMN458774 AWJ458763:AWJ458774 BGF458763:BGF458774 BQB458763:BQB458774 BZX458763:BZX458774 CJT458763:CJT458774 CTP458763:CTP458774 DDL458763:DDL458774 DNH458763:DNH458774 DXD458763:DXD458774 EGZ458763:EGZ458774 EQV458763:EQV458774 FAR458763:FAR458774 FKN458763:FKN458774 FUJ458763:FUJ458774 GEF458763:GEF458774 GOB458763:GOB458774 GXX458763:GXX458774 HHT458763:HHT458774 HRP458763:HRP458774 IBL458763:IBL458774 ILH458763:ILH458774 IVD458763:IVD458774 JEZ458763:JEZ458774 JOV458763:JOV458774 JYR458763:JYR458774 KIN458763:KIN458774 KSJ458763:KSJ458774 LCF458763:LCF458774 LMB458763:LMB458774 LVX458763:LVX458774 MFT458763:MFT458774 MPP458763:MPP458774 MZL458763:MZL458774 NJH458763:NJH458774 NTD458763:NTD458774 OCZ458763:OCZ458774 OMV458763:OMV458774 OWR458763:OWR458774 PGN458763:PGN458774 PQJ458763:PQJ458774 QAF458763:QAF458774 QKB458763:QKB458774 QTX458763:QTX458774 RDT458763:RDT458774 RNP458763:RNP458774 RXL458763:RXL458774 SHH458763:SHH458774 SRD458763:SRD458774 TAZ458763:TAZ458774 TKV458763:TKV458774 TUR458763:TUR458774 UEN458763:UEN458774 UOJ458763:UOJ458774 UYF458763:UYF458774 VIB458763:VIB458774 VRX458763:VRX458774 WBT458763:WBT458774 WLP458763:WLP458774 WVL458763:WVL458774 D524299:D524310 IZ524299:IZ524310 SV524299:SV524310 ACR524299:ACR524310 AMN524299:AMN524310 AWJ524299:AWJ524310 BGF524299:BGF524310 BQB524299:BQB524310 BZX524299:BZX524310 CJT524299:CJT524310 CTP524299:CTP524310 DDL524299:DDL524310 DNH524299:DNH524310 DXD524299:DXD524310 EGZ524299:EGZ524310 EQV524299:EQV524310 FAR524299:FAR524310 FKN524299:FKN524310 FUJ524299:FUJ524310 GEF524299:GEF524310 GOB524299:GOB524310 GXX524299:GXX524310 HHT524299:HHT524310 HRP524299:HRP524310 IBL524299:IBL524310 ILH524299:ILH524310 IVD524299:IVD524310 JEZ524299:JEZ524310 JOV524299:JOV524310 JYR524299:JYR524310 KIN524299:KIN524310 KSJ524299:KSJ524310 LCF524299:LCF524310 LMB524299:LMB524310 LVX524299:LVX524310 MFT524299:MFT524310 MPP524299:MPP524310 MZL524299:MZL524310 NJH524299:NJH524310 NTD524299:NTD524310 OCZ524299:OCZ524310 OMV524299:OMV524310 OWR524299:OWR524310 PGN524299:PGN524310 PQJ524299:PQJ524310 QAF524299:QAF524310 QKB524299:QKB524310 QTX524299:QTX524310 RDT524299:RDT524310 RNP524299:RNP524310 RXL524299:RXL524310 SHH524299:SHH524310 SRD524299:SRD524310 TAZ524299:TAZ524310 TKV524299:TKV524310 TUR524299:TUR524310 UEN524299:UEN524310 UOJ524299:UOJ524310 UYF524299:UYF524310 VIB524299:VIB524310 VRX524299:VRX524310 WBT524299:WBT524310 WLP524299:WLP524310 WVL524299:WVL524310 D589835:D589846 IZ589835:IZ589846 SV589835:SV589846 ACR589835:ACR589846 AMN589835:AMN589846 AWJ589835:AWJ589846 BGF589835:BGF589846 BQB589835:BQB589846 BZX589835:BZX589846 CJT589835:CJT589846 CTP589835:CTP589846 DDL589835:DDL589846 DNH589835:DNH589846 DXD589835:DXD589846 EGZ589835:EGZ589846 EQV589835:EQV589846 FAR589835:FAR589846 FKN589835:FKN589846 FUJ589835:FUJ589846 GEF589835:GEF589846 GOB589835:GOB589846 GXX589835:GXX589846 HHT589835:HHT589846 HRP589835:HRP589846 IBL589835:IBL589846 ILH589835:ILH589846 IVD589835:IVD589846 JEZ589835:JEZ589846 JOV589835:JOV589846 JYR589835:JYR589846 KIN589835:KIN589846 KSJ589835:KSJ589846 LCF589835:LCF589846 LMB589835:LMB589846 LVX589835:LVX589846 MFT589835:MFT589846 MPP589835:MPP589846 MZL589835:MZL589846 NJH589835:NJH589846 NTD589835:NTD589846 OCZ589835:OCZ589846 OMV589835:OMV589846 OWR589835:OWR589846 PGN589835:PGN589846 PQJ589835:PQJ589846 QAF589835:QAF589846 QKB589835:QKB589846 QTX589835:QTX589846 RDT589835:RDT589846 RNP589835:RNP589846 RXL589835:RXL589846 SHH589835:SHH589846 SRD589835:SRD589846 TAZ589835:TAZ589846 TKV589835:TKV589846 TUR589835:TUR589846 UEN589835:UEN589846 UOJ589835:UOJ589846 UYF589835:UYF589846 VIB589835:VIB589846 VRX589835:VRX589846 WBT589835:WBT589846 WLP589835:WLP589846 WVL589835:WVL589846 D655371:D655382 IZ655371:IZ655382 SV655371:SV655382 ACR655371:ACR655382 AMN655371:AMN655382 AWJ655371:AWJ655382 BGF655371:BGF655382 BQB655371:BQB655382 BZX655371:BZX655382 CJT655371:CJT655382 CTP655371:CTP655382 DDL655371:DDL655382 DNH655371:DNH655382 DXD655371:DXD655382 EGZ655371:EGZ655382 EQV655371:EQV655382 FAR655371:FAR655382 FKN655371:FKN655382 FUJ655371:FUJ655382 GEF655371:GEF655382 GOB655371:GOB655382 GXX655371:GXX655382 HHT655371:HHT655382 HRP655371:HRP655382 IBL655371:IBL655382 ILH655371:ILH655382 IVD655371:IVD655382 JEZ655371:JEZ655382 JOV655371:JOV655382 JYR655371:JYR655382 KIN655371:KIN655382 KSJ655371:KSJ655382 LCF655371:LCF655382 LMB655371:LMB655382 LVX655371:LVX655382 MFT655371:MFT655382 MPP655371:MPP655382 MZL655371:MZL655382 NJH655371:NJH655382 NTD655371:NTD655382 OCZ655371:OCZ655382 OMV655371:OMV655382 OWR655371:OWR655382 PGN655371:PGN655382 PQJ655371:PQJ655382 QAF655371:QAF655382 QKB655371:QKB655382 QTX655371:QTX655382 RDT655371:RDT655382 RNP655371:RNP655382 RXL655371:RXL655382 SHH655371:SHH655382 SRD655371:SRD655382 TAZ655371:TAZ655382 TKV655371:TKV655382 TUR655371:TUR655382 UEN655371:UEN655382 UOJ655371:UOJ655382 UYF655371:UYF655382 VIB655371:VIB655382 VRX655371:VRX655382 WBT655371:WBT655382 WLP655371:WLP655382 WVL655371:WVL655382 D720907:D720918 IZ720907:IZ720918 SV720907:SV720918 ACR720907:ACR720918 AMN720907:AMN720918 AWJ720907:AWJ720918 BGF720907:BGF720918 BQB720907:BQB720918 BZX720907:BZX720918 CJT720907:CJT720918 CTP720907:CTP720918 DDL720907:DDL720918 DNH720907:DNH720918 DXD720907:DXD720918 EGZ720907:EGZ720918 EQV720907:EQV720918 FAR720907:FAR720918 FKN720907:FKN720918 FUJ720907:FUJ720918 GEF720907:GEF720918 GOB720907:GOB720918 GXX720907:GXX720918 HHT720907:HHT720918 HRP720907:HRP720918 IBL720907:IBL720918 ILH720907:ILH720918 IVD720907:IVD720918 JEZ720907:JEZ720918 JOV720907:JOV720918 JYR720907:JYR720918 KIN720907:KIN720918 KSJ720907:KSJ720918 LCF720907:LCF720918 LMB720907:LMB720918 LVX720907:LVX720918 MFT720907:MFT720918 MPP720907:MPP720918 MZL720907:MZL720918 NJH720907:NJH720918 NTD720907:NTD720918 OCZ720907:OCZ720918 OMV720907:OMV720918 OWR720907:OWR720918 PGN720907:PGN720918 PQJ720907:PQJ720918 QAF720907:QAF720918 QKB720907:QKB720918 QTX720907:QTX720918 RDT720907:RDT720918 RNP720907:RNP720918 RXL720907:RXL720918 SHH720907:SHH720918 SRD720907:SRD720918 TAZ720907:TAZ720918 TKV720907:TKV720918 TUR720907:TUR720918 UEN720907:UEN720918 UOJ720907:UOJ720918 UYF720907:UYF720918 VIB720907:VIB720918 VRX720907:VRX720918 WBT720907:WBT720918 WLP720907:WLP720918 WVL720907:WVL720918 D786443:D786454 IZ786443:IZ786454 SV786443:SV786454 ACR786443:ACR786454 AMN786443:AMN786454 AWJ786443:AWJ786454 BGF786443:BGF786454 BQB786443:BQB786454 BZX786443:BZX786454 CJT786443:CJT786454 CTP786443:CTP786454 DDL786443:DDL786454 DNH786443:DNH786454 DXD786443:DXD786454 EGZ786443:EGZ786454 EQV786443:EQV786454 FAR786443:FAR786454 FKN786443:FKN786454 FUJ786443:FUJ786454 GEF786443:GEF786454 GOB786443:GOB786454 GXX786443:GXX786454 HHT786443:HHT786454 HRP786443:HRP786454 IBL786443:IBL786454 ILH786443:ILH786454 IVD786443:IVD786454 JEZ786443:JEZ786454 JOV786443:JOV786454 JYR786443:JYR786454 KIN786443:KIN786454 KSJ786443:KSJ786454 LCF786443:LCF786454 LMB786443:LMB786454 LVX786443:LVX786454 MFT786443:MFT786454 MPP786443:MPP786454 MZL786443:MZL786454 NJH786443:NJH786454 NTD786443:NTD786454 OCZ786443:OCZ786454 OMV786443:OMV786454 OWR786443:OWR786454 PGN786443:PGN786454 PQJ786443:PQJ786454 QAF786443:QAF786454 QKB786443:QKB786454 QTX786443:QTX786454 RDT786443:RDT786454 RNP786443:RNP786454 RXL786443:RXL786454 SHH786443:SHH786454 SRD786443:SRD786454 TAZ786443:TAZ786454 TKV786443:TKV786454 TUR786443:TUR786454 UEN786443:UEN786454 UOJ786443:UOJ786454 UYF786443:UYF786454 VIB786443:VIB786454 VRX786443:VRX786454 WBT786443:WBT786454 WLP786443:WLP786454 WVL786443:WVL786454 D851979:D851990 IZ851979:IZ851990 SV851979:SV851990 ACR851979:ACR851990 AMN851979:AMN851990 AWJ851979:AWJ851990 BGF851979:BGF851990 BQB851979:BQB851990 BZX851979:BZX851990 CJT851979:CJT851990 CTP851979:CTP851990 DDL851979:DDL851990 DNH851979:DNH851990 DXD851979:DXD851990 EGZ851979:EGZ851990 EQV851979:EQV851990 FAR851979:FAR851990 FKN851979:FKN851990 FUJ851979:FUJ851990 GEF851979:GEF851990 GOB851979:GOB851990 GXX851979:GXX851990 HHT851979:HHT851990 HRP851979:HRP851990 IBL851979:IBL851990 ILH851979:ILH851990 IVD851979:IVD851990 JEZ851979:JEZ851990 JOV851979:JOV851990 JYR851979:JYR851990 KIN851979:KIN851990 KSJ851979:KSJ851990 LCF851979:LCF851990 LMB851979:LMB851990 LVX851979:LVX851990 MFT851979:MFT851990 MPP851979:MPP851990 MZL851979:MZL851990 NJH851979:NJH851990 NTD851979:NTD851990 OCZ851979:OCZ851990 OMV851979:OMV851990 OWR851979:OWR851990 PGN851979:PGN851990 PQJ851979:PQJ851990 QAF851979:QAF851990 QKB851979:QKB851990 QTX851979:QTX851990 RDT851979:RDT851990 RNP851979:RNP851990 RXL851979:RXL851990 SHH851979:SHH851990 SRD851979:SRD851990 TAZ851979:TAZ851990 TKV851979:TKV851990 TUR851979:TUR851990 UEN851979:UEN851990 UOJ851979:UOJ851990 UYF851979:UYF851990 VIB851979:VIB851990 VRX851979:VRX851990 WBT851979:WBT851990 WLP851979:WLP851990 WVL851979:WVL851990 D917515:D917526 IZ917515:IZ917526 SV917515:SV917526 ACR917515:ACR917526 AMN917515:AMN917526 AWJ917515:AWJ917526 BGF917515:BGF917526 BQB917515:BQB917526 BZX917515:BZX917526 CJT917515:CJT917526 CTP917515:CTP917526 DDL917515:DDL917526 DNH917515:DNH917526 DXD917515:DXD917526 EGZ917515:EGZ917526 EQV917515:EQV917526 FAR917515:FAR917526 FKN917515:FKN917526 FUJ917515:FUJ917526 GEF917515:GEF917526 GOB917515:GOB917526 GXX917515:GXX917526 HHT917515:HHT917526 HRP917515:HRP917526 IBL917515:IBL917526 ILH917515:ILH917526 IVD917515:IVD917526 JEZ917515:JEZ917526 JOV917515:JOV917526 JYR917515:JYR917526 KIN917515:KIN917526 KSJ917515:KSJ917526 LCF917515:LCF917526 LMB917515:LMB917526 LVX917515:LVX917526 MFT917515:MFT917526 MPP917515:MPP917526 MZL917515:MZL917526 NJH917515:NJH917526 NTD917515:NTD917526 OCZ917515:OCZ917526 OMV917515:OMV917526 OWR917515:OWR917526 PGN917515:PGN917526 PQJ917515:PQJ917526 QAF917515:QAF917526 QKB917515:QKB917526 QTX917515:QTX917526 RDT917515:RDT917526 RNP917515:RNP917526 RXL917515:RXL917526 SHH917515:SHH917526 SRD917515:SRD917526 TAZ917515:TAZ917526 TKV917515:TKV917526 TUR917515:TUR917526 UEN917515:UEN917526 UOJ917515:UOJ917526 UYF917515:UYF917526 VIB917515:VIB917526 VRX917515:VRX917526 WBT917515:WBT917526 WLP917515:WLP917526 WVL917515:WVL917526 D983051:D983062 IZ983051:IZ983062 SV983051:SV983062 ACR983051:ACR983062 AMN983051:AMN983062 AWJ983051:AWJ983062 BGF983051:BGF983062 BQB983051:BQB983062 BZX983051:BZX983062 CJT983051:CJT983062 CTP983051:CTP983062 DDL983051:DDL983062 DNH983051:DNH983062 DXD983051:DXD983062 EGZ983051:EGZ983062 EQV983051:EQV983062 FAR983051:FAR983062 FKN983051:FKN983062 FUJ983051:FUJ983062 GEF983051:GEF983062 GOB983051:GOB983062 GXX983051:GXX983062 HHT983051:HHT983062 HRP983051:HRP983062 IBL983051:IBL983062 ILH983051:ILH983062 IVD983051:IVD983062 JEZ983051:JEZ983062 JOV983051:JOV983062 JYR983051:JYR983062 KIN983051:KIN983062 KSJ983051:KSJ983062 LCF983051:LCF983062 LMB983051:LMB983062 LVX983051:LVX983062 MFT983051:MFT983062 MPP983051:MPP983062 MZL983051:MZL983062 NJH983051:NJH983062 NTD983051:NTD983062 OCZ983051:OCZ983062 OMV983051:OMV983062 OWR983051:OWR983062 PGN983051:PGN983062 PQJ983051:PQJ983062 QAF983051:QAF983062 QKB983051:QKB983062 QTX983051:QTX983062 RDT983051:RDT983062 RNP983051:RNP983062 RXL983051:RXL983062 SHH983051:SHH983062 SRD983051:SRD983062 TAZ983051:TAZ983062 TKV983051:TKV983062 TUR983051:TUR983062 UEN983051:UEN983062 UOJ983051:UOJ983062 UYF983051:UYF983062 VIB983051:VIB983062 VRX983051:VRX983062 WBT983051:WBT983062 WLP983051:WLP983062 WVL983051:WVL983062"/>
  </dataValidations>
  <printOptions horizontalCentered="1"/>
  <pageMargins left="0.48" right="0.2"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1"/>
  <sheetViews>
    <sheetView showGridLines="0" view="pageBreakPreview" topLeftCell="A37" zoomScaleNormal="100" zoomScaleSheetLayoutView="100" workbookViewId="0">
      <selection activeCell="B2" sqref="B2"/>
    </sheetView>
  </sheetViews>
  <sheetFormatPr defaultColWidth="14.375" defaultRowHeight="14.25" x14ac:dyDescent="0.15"/>
  <cols>
    <col min="1" max="1" width="2.625" style="198" customWidth="1"/>
    <col min="2" max="2" width="10.5" style="198" customWidth="1"/>
    <col min="3" max="3" width="5.125" style="198" customWidth="1"/>
    <col min="4" max="5" width="16" style="198" customWidth="1"/>
    <col min="6" max="6" width="12.625" style="198" customWidth="1"/>
    <col min="7" max="7" width="9.5" style="198" customWidth="1"/>
    <col min="8" max="8" width="26.125" style="198" customWidth="1"/>
    <col min="9" max="10" width="2.625" style="198" customWidth="1"/>
    <col min="11" max="11" width="10.5" style="198" customWidth="1"/>
    <col min="12" max="12" width="5.125" style="198" customWidth="1"/>
    <col min="13" max="17" width="16.125" style="198" customWidth="1"/>
    <col min="18" max="18" width="2.625" style="198" customWidth="1"/>
    <col min="19" max="256" width="14.375" style="198"/>
    <col min="257" max="257" width="2.625" style="198" customWidth="1"/>
    <col min="258" max="258" width="10.5" style="198" customWidth="1"/>
    <col min="259" max="259" width="5.125" style="198" customWidth="1"/>
    <col min="260" max="261" width="16" style="198" customWidth="1"/>
    <col min="262" max="262" width="12.625" style="198" customWidth="1"/>
    <col min="263" max="263" width="9.5" style="198" customWidth="1"/>
    <col min="264" max="264" width="26.125" style="198" customWidth="1"/>
    <col min="265" max="266" width="2.625" style="198" customWidth="1"/>
    <col min="267" max="267" width="10.5" style="198" customWidth="1"/>
    <col min="268" max="268" width="5.125" style="198" customWidth="1"/>
    <col min="269" max="273" width="16.125" style="198" customWidth="1"/>
    <col min="274" max="274" width="2.625" style="198" customWidth="1"/>
    <col min="275" max="512" width="14.375" style="198"/>
    <col min="513" max="513" width="2.625" style="198" customWidth="1"/>
    <col min="514" max="514" width="10.5" style="198" customWidth="1"/>
    <col min="515" max="515" width="5.125" style="198" customWidth="1"/>
    <col min="516" max="517" width="16" style="198" customWidth="1"/>
    <col min="518" max="518" width="12.625" style="198" customWidth="1"/>
    <col min="519" max="519" width="9.5" style="198" customWidth="1"/>
    <col min="520" max="520" width="26.125" style="198" customWidth="1"/>
    <col min="521" max="522" width="2.625" style="198" customWidth="1"/>
    <col min="523" max="523" width="10.5" style="198" customWidth="1"/>
    <col min="524" max="524" width="5.125" style="198" customWidth="1"/>
    <col min="525" max="529" width="16.125" style="198" customWidth="1"/>
    <col min="530" max="530" width="2.625" style="198" customWidth="1"/>
    <col min="531" max="768" width="14.375" style="198"/>
    <col min="769" max="769" width="2.625" style="198" customWidth="1"/>
    <col min="770" max="770" width="10.5" style="198" customWidth="1"/>
    <col min="771" max="771" width="5.125" style="198" customWidth="1"/>
    <col min="772" max="773" width="16" style="198" customWidth="1"/>
    <col min="774" max="774" width="12.625" style="198" customWidth="1"/>
    <col min="775" max="775" width="9.5" style="198" customWidth="1"/>
    <col min="776" max="776" width="26.125" style="198" customWidth="1"/>
    <col min="777" max="778" width="2.625" style="198" customWidth="1"/>
    <col min="779" max="779" width="10.5" style="198" customWidth="1"/>
    <col min="780" max="780" width="5.125" style="198" customWidth="1"/>
    <col min="781" max="785" width="16.125" style="198" customWidth="1"/>
    <col min="786" max="786" width="2.625" style="198" customWidth="1"/>
    <col min="787" max="1024" width="14.375" style="198"/>
    <col min="1025" max="1025" width="2.625" style="198" customWidth="1"/>
    <col min="1026" max="1026" width="10.5" style="198" customWidth="1"/>
    <col min="1027" max="1027" width="5.125" style="198" customWidth="1"/>
    <col min="1028" max="1029" width="16" style="198" customWidth="1"/>
    <col min="1030" max="1030" width="12.625" style="198" customWidth="1"/>
    <col min="1031" max="1031" width="9.5" style="198" customWidth="1"/>
    <col min="1032" max="1032" width="26.125" style="198" customWidth="1"/>
    <col min="1033" max="1034" width="2.625" style="198" customWidth="1"/>
    <col min="1035" max="1035" width="10.5" style="198" customWidth="1"/>
    <col min="1036" max="1036" width="5.125" style="198" customWidth="1"/>
    <col min="1037" max="1041" width="16.125" style="198" customWidth="1"/>
    <col min="1042" max="1042" width="2.625" style="198" customWidth="1"/>
    <col min="1043" max="1280" width="14.375" style="198"/>
    <col min="1281" max="1281" width="2.625" style="198" customWidth="1"/>
    <col min="1282" max="1282" width="10.5" style="198" customWidth="1"/>
    <col min="1283" max="1283" width="5.125" style="198" customWidth="1"/>
    <col min="1284" max="1285" width="16" style="198" customWidth="1"/>
    <col min="1286" max="1286" width="12.625" style="198" customWidth="1"/>
    <col min="1287" max="1287" width="9.5" style="198" customWidth="1"/>
    <col min="1288" max="1288" width="26.125" style="198" customWidth="1"/>
    <col min="1289" max="1290" width="2.625" style="198" customWidth="1"/>
    <col min="1291" max="1291" width="10.5" style="198" customWidth="1"/>
    <col min="1292" max="1292" width="5.125" style="198" customWidth="1"/>
    <col min="1293" max="1297" width="16.125" style="198" customWidth="1"/>
    <col min="1298" max="1298" width="2.625" style="198" customWidth="1"/>
    <col min="1299" max="1536" width="14.375" style="198"/>
    <col min="1537" max="1537" width="2.625" style="198" customWidth="1"/>
    <col min="1538" max="1538" width="10.5" style="198" customWidth="1"/>
    <col min="1539" max="1539" width="5.125" style="198" customWidth="1"/>
    <col min="1540" max="1541" width="16" style="198" customWidth="1"/>
    <col min="1542" max="1542" width="12.625" style="198" customWidth="1"/>
    <col min="1543" max="1543" width="9.5" style="198" customWidth="1"/>
    <col min="1544" max="1544" width="26.125" style="198" customWidth="1"/>
    <col min="1545" max="1546" width="2.625" style="198" customWidth="1"/>
    <col min="1547" max="1547" width="10.5" style="198" customWidth="1"/>
    <col min="1548" max="1548" width="5.125" style="198" customWidth="1"/>
    <col min="1549" max="1553" width="16.125" style="198" customWidth="1"/>
    <col min="1554" max="1554" width="2.625" style="198" customWidth="1"/>
    <col min="1555" max="1792" width="14.375" style="198"/>
    <col min="1793" max="1793" width="2.625" style="198" customWidth="1"/>
    <col min="1794" max="1794" width="10.5" style="198" customWidth="1"/>
    <col min="1795" max="1795" width="5.125" style="198" customWidth="1"/>
    <col min="1796" max="1797" width="16" style="198" customWidth="1"/>
    <col min="1798" max="1798" width="12.625" style="198" customWidth="1"/>
    <col min="1799" max="1799" width="9.5" style="198" customWidth="1"/>
    <col min="1800" max="1800" width="26.125" style="198" customWidth="1"/>
    <col min="1801" max="1802" width="2.625" style="198" customWidth="1"/>
    <col min="1803" max="1803" width="10.5" style="198" customWidth="1"/>
    <col min="1804" max="1804" width="5.125" style="198" customWidth="1"/>
    <col min="1805" max="1809" width="16.125" style="198" customWidth="1"/>
    <col min="1810" max="1810" width="2.625" style="198" customWidth="1"/>
    <col min="1811" max="2048" width="14.375" style="198"/>
    <col min="2049" max="2049" width="2.625" style="198" customWidth="1"/>
    <col min="2050" max="2050" width="10.5" style="198" customWidth="1"/>
    <col min="2051" max="2051" width="5.125" style="198" customWidth="1"/>
    <col min="2052" max="2053" width="16" style="198" customWidth="1"/>
    <col min="2054" max="2054" width="12.625" style="198" customWidth="1"/>
    <col min="2055" max="2055" width="9.5" style="198" customWidth="1"/>
    <col min="2056" max="2056" width="26.125" style="198" customWidth="1"/>
    <col min="2057" max="2058" width="2.625" style="198" customWidth="1"/>
    <col min="2059" max="2059" width="10.5" style="198" customWidth="1"/>
    <col min="2060" max="2060" width="5.125" style="198" customWidth="1"/>
    <col min="2061" max="2065" width="16.125" style="198" customWidth="1"/>
    <col min="2066" max="2066" width="2.625" style="198" customWidth="1"/>
    <col min="2067" max="2304" width="14.375" style="198"/>
    <col min="2305" max="2305" width="2.625" style="198" customWidth="1"/>
    <col min="2306" max="2306" width="10.5" style="198" customWidth="1"/>
    <col min="2307" max="2307" width="5.125" style="198" customWidth="1"/>
    <col min="2308" max="2309" width="16" style="198" customWidth="1"/>
    <col min="2310" max="2310" width="12.625" style="198" customWidth="1"/>
    <col min="2311" max="2311" width="9.5" style="198" customWidth="1"/>
    <col min="2312" max="2312" width="26.125" style="198" customWidth="1"/>
    <col min="2313" max="2314" width="2.625" style="198" customWidth="1"/>
    <col min="2315" max="2315" width="10.5" style="198" customWidth="1"/>
    <col min="2316" max="2316" width="5.125" style="198" customWidth="1"/>
    <col min="2317" max="2321" width="16.125" style="198" customWidth="1"/>
    <col min="2322" max="2322" width="2.625" style="198" customWidth="1"/>
    <col min="2323" max="2560" width="14.375" style="198"/>
    <col min="2561" max="2561" width="2.625" style="198" customWidth="1"/>
    <col min="2562" max="2562" width="10.5" style="198" customWidth="1"/>
    <col min="2563" max="2563" width="5.125" style="198" customWidth="1"/>
    <col min="2564" max="2565" width="16" style="198" customWidth="1"/>
    <col min="2566" max="2566" width="12.625" style="198" customWidth="1"/>
    <col min="2567" max="2567" width="9.5" style="198" customWidth="1"/>
    <col min="2568" max="2568" width="26.125" style="198" customWidth="1"/>
    <col min="2569" max="2570" width="2.625" style="198" customWidth="1"/>
    <col min="2571" max="2571" width="10.5" style="198" customWidth="1"/>
    <col min="2572" max="2572" width="5.125" style="198" customWidth="1"/>
    <col min="2573" max="2577" width="16.125" style="198" customWidth="1"/>
    <col min="2578" max="2578" width="2.625" style="198" customWidth="1"/>
    <col min="2579" max="2816" width="14.375" style="198"/>
    <col min="2817" max="2817" width="2.625" style="198" customWidth="1"/>
    <col min="2818" max="2818" width="10.5" style="198" customWidth="1"/>
    <col min="2819" max="2819" width="5.125" style="198" customWidth="1"/>
    <col min="2820" max="2821" width="16" style="198" customWidth="1"/>
    <col min="2822" max="2822" width="12.625" style="198" customWidth="1"/>
    <col min="2823" max="2823" width="9.5" style="198" customWidth="1"/>
    <col min="2824" max="2824" width="26.125" style="198" customWidth="1"/>
    <col min="2825" max="2826" width="2.625" style="198" customWidth="1"/>
    <col min="2827" max="2827" width="10.5" style="198" customWidth="1"/>
    <col min="2828" max="2828" width="5.125" style="198" customWidth="1"/>
    <col min="2829" max="2833" width="16.125" style="198" customWidth="1"/>
    <col min="2834" max="2834" width="2.625" style="198" customWidth="1"/>
    <col min="2835" max="3072" width="14.375" style="198"/>
    <col min="3073" max="3073" width="2.625" style="198" customWidth="1"/>
    <col min="3074" max="3074" width="10.5" style="198" customWidth="1"/>
    <col min="3075" max="3075" width="5.125" style="198" customWidth="1"/>
    <col min="3076" max="3077" width="16" style="198" customWidth="1"/>
    <col min="3078" max="3078" width="12.625" style="198" customWidth="1"/>
    <col min="3079" max="3079" width="9.5" style="198" customWidth="1"/>
    <col min="3080" max="3080" width="26.125" style="198" customWidth="1"/>
    <col min="3081" max="3082" width="2.625" style="198" customWidth="1"/>
    <col min="3083" max="3083" width="10.5" style="198" customWidth="1"/>
    <col min="3084" max="3084" width="5.125" style="198" customWidth="1"/>
    <col min="3085" max="3089" width="16.125" style="198" customWidth="1"/>
    <col min="3090" max="3090" width="2.625" style="198" customWidth="1"/>
    <col min="3091" max="3328" width="14.375" style="198"/>
    <col min="3329" max="3329" width="2.625" style="198" customWidth="1"/>
    <col min="3330" max="3330" width="10.5" style="198" customWidth="1"/>
    <col min="3331" max="3331" width="5.125" style="198" customWidth="1"/>
    <col min="3332" max="3333" width="16" style="198" customWidth="1"/>
    <col min="3334" max="3334" width="12.625" style="198" customWidth="1"/>
    <col min="3335" max="3335" width="9.5" style="198" customWidth="1"/>
    <col min="3336" max="3336" width="26.125" style="198" customWidth="1"/>
    <col min="3337" max="3338" width="2.625" style="198" customWidth="1"/>
    <col min="3339" max="3339" width="10.5" style="198" customWidth="1"/>
    <col min="3340" max="3340" width="5.125" style="198" customWidth="1"/>
    <col min="3341" max="3345" width="16.125" style="198" customWidth="1"/>
    <col min="3346" max="3346" width="2.625" style="198" customWidth="1"/>
    <col min="3347" max="3584" width="14.375" style="198"/>
    <col min="3585" max="3585" width="2.625" style="198" customWidth="1"/>
    <col min="3586" max="3586" width="10.5" style="198" customWidth="1"/>
    <col min="3587" max="3587" width="5.125" style="198" customWidth="1"/>
    <col min="3588" max="3589" width="16" style="198" customWidth="1"/>
    <col min="3590" max="3590" width="12.625" style="198" customWidth="1"/>
    <col min="3591" max="3591" width="9.5" style="198" customWidth="1"/>
    <col min="3592" max="3592" width="26.125" style="198" customWidth="1"/>
    <col min="3593" max="3594" width="2.625" style="198" customWidth="1"/>
    <col min="3595" max="3595" width="10.5" style="198" customWidth="1"/>
    <col min="3596" max="3596" width="5.125" style="198" customWidth="1"/>
    <col min="3597" max="3601" width="16.125" style="198" customWidth="1"/>
    <col min="3602" max="3602" width="2.625" style="198" customWidth="1"/>
    <col min="3603" max="3840" width="14.375" style="198"/>
    <col min="3841" max="3841" width="2.625" style="198" customWidth="1"/>
    <col min="3842" max="3842" width="10.5" style="198" customWidth="1"/>
    <col min="3843" max="3843" width="5.125" style="198" customWidth="1"/>
    <col min="3844" max="3845" width="16" style="198" customWidth="1"/>
    <col min="3846" max="3846" width="12.625" style="198" customWidth="1"/>
    <col min="3847" max="3847" width="9.5" style="198" customWidth="1"/>
    <col min="3848" max="3848" width="26.125" style="198" customWidth="1"/>
    <col min="3849" max="3850" width="2.625" style="198" customWidth="1"/>
    <col min="3851" max="3851" width="10.5" style="198" customWidth="1"/>
    <col min="3852" max="3852" width="5.125" style="198" customWidth="1"/>
    <col min="3853" max="3857" width="16.125" style="198" customWidth="1"/>
    <col min="3858" max="3858" width="2.625" style="198" customWidth="1"/>
    <col min="3859" max="4096" width="14.375" style="198"/>
    <col min="4097" max="4097" width="2.625" style="198" customWidth="1"/>
    <col min="4098" max="4098" width="10.5" style="198" customWidth="1"/>
    <col min="4099" max="4099" width="5.125" style="198" customWidth="1"/>
    <col min="4100" max="4101" width="16" style="198" customWidth="1"/>
    <col min="4102" max="4102" width="12.625" style="198" customWidth="1"/>
    <col min="4103" max="4103" width="9.5" style="198" customWidth="1"/>
    <col min="4104" max="4104" width="26.125" style="198" customWidth="1"/>
    <col min="4105" max="4106" width="2.625" style="198" customWidth="1"/>
    <col min="4107" max="4107" width="10.5" style="198" customWidth="1"/>
    <col min="4108" max="4108" width="5.125" style="198" customWidth="1"/>
    <col min="4109" max="4113" width="16.125" style="198" customWidth="1"/>
    <col min="4114" max="4114" width="2.625" style="198" customWidth="1"/>
    <col min="4115" max="4352" width="14.375" style="198"/>
    <col min="4353" max="4353" width="2.625" style="198" customWidth="1"/>
    <col min="4354" max="4354" width="10.5" style="198" customWidth="1"/>
    <col min="4355" max="4355" width="5.125" style="198" customWidth="1"/>
    <col min="4356" max="4357" width="16" style="198" customWidth="1"/>
    <col min="4358" max="4358" width="12.625" style="198" customWidth="1"/>
    <col min="4359" max="4359" width="9.5" style="198" customWidth="1"/>
    <col min="4360" max="4360" width="26.125" style="198" customWidth="1"/>
    <col min="4361" max="4362" width="2.625" style="198" customWidth="1"/>
    <col min="4363" max="4363" width="10.5" style="198" customWidth="1"/>
    <col min="4364" max="4364" width="5.125" style="198" customWidth="1"/>
    <col min="4365" max="4369" width="16.125" style="198" customWidth="1"/>
    <col min="4370" max="4370" width="2.625" style="198" customWidth="1"/>
    <col min="4371" max="4608" width="14.375" style="198"/>
    <col min="4609" max="4609" width="2.625" style="198" customWidth="1"/>
    <col min="4610" max="4610" width="10.5" style="198" customWidth="1"/>
    <col min="4611" max="4611" width="5.125" style="198" customWidth="1"/>
    <col min="4612" max="4613" width="16" style="198" customWidth="1"/>
    <col min="4614" max="4614" width="12.625" style="198" customWidth="1"/>
    <col min="4615" max="4615" width="9.5" style="198" customWidth="1"/>
    <col min="4616" max="4616" width="26.125" style="198" customWidth="1"/>
    <col min="4617" max="4618" width="2.625" style="198" customWidth="1"/>
    <col min="4619" max="4619" width="10.5" style="198" customWidth="1"/>
    <col min="4620" max="4620" width="5.125" style="198" customWidth="1"/>
    <col min="4621" max="4625" width="16.125" style="198" customWidth="1"/>
    <col min="4626" max="4626" width="2.625" style="198" customWidth="1"/>
    <col min="4627" max="4864" width="14.375" style="198"/>
    <col min="4865" max="4865" width="2.625" style="198" customWidth="1"/>
    <col min="4866" max="4866" width="10.5" style="198" customWidth="1"/>
    <col min="4867" max="4867" width="5.125" style="198" customWidth="1"/>
    <col min="4868" max="4869" width="16" style="198" customWidth="1"/>
    <col min="4870" max="4870" width="12.625" style="198" customWidth="1"/>
    <col min="4871" max="4871" width="9.5" style="198" customWidth="1"/>
    <col min="4872" max="4872" width="26.125" style="198" customWidth="1"/>
    <col min="4873" max="4874" width="2.625" style="198" customWidth="1"/>
    <col min="4875" max="4875" width="10.5" style="198" customWidth="1"/>
    <col min="4876" max="4876" width="5.125" style="198" customWidth="1"/>
    <col min="4877" max="4881" width="16.125" style="198" customWidth="1"/>
    <col min="4882" max="4882" width="2.625" style="198" customWidth="1"/>
    <col min="4883" max="5120" width="14.375" style="198"/>
    <col min="5121" max="5121" width="2.625" style="198" customWidth="1"/>
    <col min="5122" max="5122" width="10.5" style="198" customWidth="1"/>
    <col min="5123" max="5123" width="5.125" style="198" customWidth="1"/>
    <col min="5124" max="5125" width="16" style="198" customWidth="1"/>
    <col min="5126" max="5126" width="12.625" style="198" customWidth="1"/>
    <col min="5127" max="5127" width="9.5" style="198" customWidth="1"/>
    <col min="5128" max="5128" width="26.125" style="198" customWidth="1"/>
    <col min="5129" max="5130" width="2.625" style="198" customWidth="1"/>
    <col min="5131" max="5131" width="10.5" style="198" customWidth="1"/>
    <col min="5132" max="5132" width="5.125" style="198" customWidth="1"/>
    <col min="5133" max="5137" width="16.125" style="198" customWidth="1"/>
    <col min="5138" max="5138" width="2.625" style="198" customWidth="1"/>
    <col min="5139" max="5376" width="14.375" style="198"/>
    <col min="5377" max="5377" width="2.625" style="198" customWidth="1"/>
    <col min="5378" max="5378" width="10.5" style="198" customWidth="1"/>
    <col min="5379" max="5379" width="5.125" style="198" customWidth="1"/>
    <col min="5380" max="5381" width="16" style="198" customWidth="1"/>
    <col min="5382" max="5382" width="12.625" style="198" customWidth="1"/>
    <col min="5383" max="5383" width="9.5" style="198" customWidth="1"/>
    <col min="5384" max="5384" width="26.125" style="198" customWidth="1"/>
    <col min="5385" max="5386" width="2.625" style="198" customWidth="1"/>
    <col min="5387" max="5387" width="10.5" style="198" customWidth="1"/>
    <col min="5388" max="5388" width="5.125" style="198" customWidth="1"/>
    <col min="5389" max="5393" width="16.125" style="198" customWidth="1"/>
    <col min="5394" max="5394" width="2.625" style="198" customWidth="1"/>
    <col min="5395" max="5632" width="14.375" style="198"/>
    <col min="5633" max="5633" width="2.625" style="198" customWidth="1"/>
    <col min="5634" max="5634" width="10.5" style="198" customWidth="1"/>
    <col min="5635" max="5635" width="5.125" style="198" customWidth="1"/>
    <col min="5636" max="5637" width="16" style="198" customWidth="1"/>
    <col min="5638" max="5638" width="12.625" style="198" customWidth="1"/>
    <col min="5639" max="5639" width="9.5" style="198" customWidth="1"/>
    <col min="5640" max="5640" width="26.125" style="198" customWidth="1"/>
    <col min="5641" max="5642" width="2.625" style="198" customWidth="1"/>
    <col min="5643" max="5643" width="10.5" style="198" customWidth="1"/>
    <col min="5644" max="5644" width="5.125" style="198" customWidth="1"/>
    <col min="5645" max="5649" width="16.125" style="198" customWidth="1"/>
    <col min="5650" max="5650" width="2.625" style="198" customWidth="1"/>
    <col min="5651" max="5888" width="14.375" style="198"/>
    <col min="5889" max="5889" width="2.625" style="198" customWidth="1"/>
    <col min="5890" max="5890" width="10.5" style="198" customWidth="1"/>
    <col min="5891" max="5891" width="5.125" style="198" customWidth="1"/>
    <col min="5892" max="5893" width="16" style="198" customWidth="1"/>
    <col min="5894" max="5894" width="12.625" style="198" customWidth="1"/>
    <col min="5895" max="5895" width="9.5" style="198" customWidth="1"/>
    <col min="5896" max="5896" width="26.125" style="198" customWidth="1"/>
    <col min="5897" max="5898" width="2.625" style="198" customWidth="1"/>
    <col min="5899" max="5899" width="10.5" style="198" customWidth="1"/>
    <col min="5900" max="5900" width="5.125" style="198" customWidth="1"/>
    <col min="5901" max="5905" width="16.125" style="198" customWidth="1"/>
    <col min="5906" max="5906" width="2.625" style="198" customWidth="1"/>
    <col min="5907" max="6144" width="14.375" style="198"/>
    <col min="6145" max="6145" width="2.625" style="198" customWidth="1"/>
    <col min="6146" max="6146" width="10.5" style="198" customWidth="1"/>
    <col min="6147" max="6147" width="5.125" style="198" customWidth="1"/>
    <col min="6148" max="6149" width="16" style="198" customWidth="1"/>
    <col min="6150" max="6150" width="12.625" style="198" customWidth="1"/>
    <col min="6151" max="6151" width="9.5" style="198" customWidth="1"/>
    <col min="6152" max="6152" width="26.125" style="198" customWidth="1"/>
    <col min="6153" max="6154" width="2.625" style="198" customWidth="1"/>
    <col min="6155" max="6155" width="10.5" style="198" customWidth="1"/>
    <col min="6156" max="6156" width="5.125" style="198" customWidth="1"/>
    <col min="6157" max="6161" width="16.125" style="198" customWidth="1"/>
    <col min="6162" max="6162" width="2.625" style="198" customWidth="1"/>
    <col min="6163" max="6400" width="14.375" style="198"/>
    <col min="6401" max="6401" width="2.625" style="198" customWidth="1"/>
    <col min="6402" max="6402" width="10.5" style="198" customWidth="1"/>
    <col min="6403" max="6403" width="5.125" style="198" customWidth="1"/>
    <col min="6404" max="6405" width="16" style="198" customWidth="1"/>
    <col min="6406" max="6406" width="12.625" style="198" customWidth="1"/>
    <col min="6407" max="6407" width="9.5" style="198" customWidth="1"/>
    <col min="6408" max="6408" width="26.125" style="198" customWidth="1"/>
    <col min="6409" max="6410" width="2.625" style="198" customWidth="1"/>
    <col min="6411" max="6411" width="10.5" style="198" customWidth="1"/>
    <col min="6412" max="6412" width="5.125" style="198" customWidth="1"/>
    <col min="6413" max="6417" width="16.125" style="198" customWidth="1"/>
    <col min="6418" max="6418" width="2.625" style="198" customWidth="1"/>
    <col min="6419" max="6656" width="14.375" style="198"/>
    <col min="6657" max="6657" width="2.625" style="198" customWidth="1"/>
    <col min="6658" max="6658" width="10.5" style="198" customWidth="1"/>
    <col min="6659" max="6659" width="5.125" style="198" customWidth="1"/>
    <col min="6660" max="6661" width="16" style="198" customWidth="1"/>
    <col min="6662" max="6662" width="12.625" style="198" customWidth="1"/>
    <col min="6663" max="6663" width="9.5" style="198" customWidth="1"/>
    <col min="6664" max="6664" width="26.125" style="198" customWidth="1"/>
    <col min="6665" max="6666" width="2.625" style="198" customWidth="1"/>
    <col min="6667" max="6667" width="10.5" style="198" customWidth="1"/>
    <col min="6668" max="6668" width="5.125" style="198" customWidth="1"/>
    <col min="6669" max="6673" width="16.125" style="198" customWidth="1"/>
    <col min="6674" max="6674" width="2.625" style="198" customWidth="1"/>
    <col min="6675" max="6912" width="14.375" style="198"/>
    <col min="6913" max="6913" width="2.625" style="198" customWidth="1"/>
    <col min="6914" max="6914" width="10.5" style="198" customWidth="1"/>
    <col min="6915" max="6915" width="5.125" style="198" customWidth="1"/>
    <col min="6916" max="6917" width="16" style="198" customWidth="1"/>
    <col min="6918" max="6918" width="12.625" style="198" customWidth="1"/>
    <col min="6919" max="6919" width="9.5" style="198" customWidth="1"/>
    <col min="6920" max="6920" width="26.125" style="198" customWidth="1"/>
    <col min="6921" max="6922" width="2.625" style="198" customWidth="1"/>
    <col min="6923" max="6923" width="10.5" style="198" customWidth="1"/>
    <col min="6924" max="6924" width="5.125" style="198" customWidth="1"/>
    <col min="6925" max="6929" width="16.125" style="198" customWidth="1"/>
    <col min="6930" max="6930" width="2.625" style="198" customWidth="1"/>
    <col min="6931" max="7168" width="14.375" style="198"/>
    <col min="7169" max="7169" width="2.625" style="198" customWidth="1"/>
    <col min="7170" max="7170" width="10.5" style="198" customWidth="1"/>
    <col min="7171" max="7171" width="5.125" style="198" customWidth="1"/>
    <col min="7172" max="7173" width="16" style="198" customWidth="1"/>
    <col min="7174" max="7174" width="12.625" style="198" customWidth="1"/>
    <col min="7175" max="7175" width="9.5" style="198" customWidth="1"/>
    <col min="7176" max="7176" width="26.125" style="198" customWidth="1"/>
    <col min="7177" max="7178" width="2.625" style="198" customWidth="1"/>
    <col min="7179" max="7179" width="10.5" style="198" customWidth="1"/>
    <col min="7180" max="7180" width="5.125" style="198" customWidth="1"/>
    <col min="7181" max="7185" width="16.125" style="198" customWidth="1"/>
    <col min="7186" max="7186" width="2.625" style="198" customWidth="1"/>
    <col min="7187" max="7424" width="14.375" style="198"/>
    <col min="7425" max="7425" width="2.625" style="198" customWidth="1"/>
    <col min="7426" max="7426" width="10.5" style="198" customWidth="1"/>
    <col min="7427" max="7427" width="5.125" style="198" customWidth="1"/>
    <col min="7428" max="7429" width="16" style="198" customWidth="1"/>
    <col min="7430" max="7430" width="12.625" style="198" customWidth="1"/>
    <col min="7431" max="7431" width="9.5" style="198" customWidth="1"/>
    <col min="7432" max="7432" width="26.125" style="198" customWidth="1"/>
    <col min="7433" max="7434" width="2.625" style="198" customWidth="1"/>
    <col min="7435" max="7435" width="10.5" style="198" customWidth="1"/>
    <col min="7436" max="7436" width="5.125" style="198" customWidth="1"/>
    <col min="7437" max="7441" width="16.125" style="198" customWidth="1"/>
    <col min="7442" max="7442" width="2.625" style="198" customWidth="1"/>
    <col min="7443" max="7680" width="14.375" style="198"/>
    <col min="7681" max="7681" width="2.625" style="198" customWidth="1"/>
    <col min="7682" max="7682" width="10.5" style="198" customWidth="1"/>
    <col min="7683" max="7683" width="5.125" style="198" customWidth="1"/>
    <col min="7684" max="7685" width="16" style="198" customWidth="1"/>
    <col min="7686" max="7686" width="12.625" style="198" customWidth="1"/>
    <col min="7687" max="7687" width="9.5" style="198" customWidth="1"/>
    <col min="7688" max="7688" width="26.125" style="198" customWidth="1"/>
    <col min="7689" max="7690" width="2.625" style="198" customWidth="1"/>
    <col min="7691" max="7691" width="10.5" style="198" customWidth="1"/>
    <col min="7692" max="7692" width="5.125" style="198" customWidth="1"/>
    <col min="7693" max="7697" width="16.125" style="198" customWidth="1"/>
    <col min="7698" max="7698" width="2.625" style="198" customWidth="1"/>
    <col min="7699" max="7936" width="14.375" style="198"/>
    <col min="7937" max="7937" width="2.625" style="198" customWidth="1"/>
    <col min="7938" max="7938" width="10.5" style="198" customWidth="1"/>
    <col min="7939" max="7939" width="5.125" style="198" customWidth="1"/>
    <col min="7940" max="7941" width="16" style="198" customWidth="1"/>
    <col min="7942" max="7942" width="12.625" style="198" customWidth="1"/>
    <col min="7943" max="7943" width="9.5" style="198" customWidth="1"/>
    <col min="7944" max="7944" width="26.125" style="198" customWidth="1"/>
    <col min="7945" max="7946" width="2.625" style="198" customWidth="1"/>
    <col min="7947" max="7947" width="10.5" style="198" customWidth="1"/>
    <col min="7948" max="7948" width="5.125" style="198" customWidth="1"/>
    <col min="7949" max="7953" width="16.125" style="198" customWidth="1"/>
    <col min="7954" max="7954" width="2.625" style="198" customWidth="1"/>
    <col min="7955" max="8192" width="14.375" style="198"/>
    <col min="8193" max="8193" width="2.625" style="198" customWidth="1"/>
    <col min="8194" max="8194" width="10.5" style="198" customWidth="1"/>
    <col min="8195" max="8195" width="5.125" style="198" customWidth="1"/>
    <col min="8196" max="8197" width="16" style="198" customWidth="1"/>
    <col min="8198" max="8198" width="12.625" style="198" customWidth="1"/>
    <col min="8199" max="8199" width="9.5" style="198" customWidth="1"/>
    <col min="8200" max="8200" width="26.125" style="198" customWidth="1"/>
    <col min="8201" max="8202" width="2.625" style="198" customWidth="1"/>
    <col min="8203" max="8203" width="10.5" style="198" customWidth="1"/>
    <col min="8204" max="8204" width="5.125" style="198" customWidth="1"/>
    <col min="8205" max="8209" width="16.125" style="198" customWidth="1"/>
    <col min="8210" max="8210" width="2.625" style="198" customWidth="1"/>
    <col min="8211" max="8448" width="14.375" style="198"/>
    <col min="8449" max="8449" width="2.625" style="198" customWidth="1"/>
    <col min="8450" max="8450" width="10.5" style="198" customWidth="1"/>
    <col min="8451" max="8451" width="5.125" style="198" customWidth="1"/>
    <col min="8452" max="8453" width="16" style="198" customWidth="1"/>
    <col min="8454" max="8454" width="12.625" style="198" customWidth="1"/>
    <col min="8455" max="8455" width="9.5" style="198" customWidth="1"/>
    <col min="8456" max="8456" width="26.125" style="198" customWidth="1"/>
    <col min="8457" max="8458" width="2.625" style="198" customWidth="1"/>
    <col min="8459" max="8459" width="10.5" style="198" customWidth="1"/>
    <col min="8460" max="8460" width="5.125" style="198" customWidth="1"/>
    <col min="8461" max="8465" width="16.125" style="198" customWidth="1"/>
    <col min="8466" max="8466" width="2.625" style="198" customWidth="1"/>
    <col min="8467" max="8704" width="14.375" style="198"/>
    <col min="8705" max="8705" width="2.625" style="198" customWidth="1"/>
    <col min="8706" max="8706" width="10.5" style="198" customWidth="1"/>
    <col min="8707" max="8707" width="5.125" style="198" customWidth="1"/>
    <col min="8708" max="8709" width="16" style="198" customWidth="1"/>
    <col min="8710" max="8710" width="12.625" style="198" customWidth="1"/>
    <col min="8711" max="8711" width="9.5" style="198" customWidth="1"/>
    <col min="8712" max="8712" width="26.125" style="198" customWidth="1"/>
    <col min="8713" max="8714" width="2.625" style="198" customWidth="1"/>
    <col min="8715" max="8715" width="10.5" style="198" customWidth="1"/>
    <col min="8716" max="8716" width="5.125" style="198" customWidth="1"/>
    <col min="8717" max="8721" width="16.125" style="198" customWidth="1"/>
    <col min="8722" max="8722" width="2.625" style="198" customWidth="1"/>
    <col min="8723" max="8960" width="14.375" style="198"/>
    <col min="8961" max="8961" width="2.625" style="198" customWidth="1"/>
    <col min="8962" max="8962" width="10.5" style="198" customWidth="1"/>
    <col min="8963" max="8963" width="5.125" style="198" customWidth="1"/>
    <col min="8964" max="8965" width="16" style="198" customWidth="1"/>
    <col min="8966" max="8966" width="12.625" style="198" customWidth="1"/>
    <col min="8967" max="8967" width="9.5" style="198" customWidth="1"/>
    <col min="8968" max="8968" width="26.125" style="198" customWidth="1"/>
    <col min="8969" max="8970" width="2.625" style="198" customWidth="1"/>
    <col min="8971" max="8971" width="10.5" style="198" customWidth="1"/>
    <col min="8972" max="8972" width="5.125" style="198" customWidth="1"/>
    <col min="8973" max="8977" width="16.125" style="198" customWidth="1"/>
    <col min="8978" max="8978" width="2.625" style="198" customWidth="1"/>
    <col min="8979" max="9216" width="14.375" style="198"/>
    <col min="9217" max="9217" width="2.625" style="198" customWidth="1"/>
    <col min="9218" max="9218" width="10.5" style="198" customWidth="1"/>
    <col min="9219" max="9219" width="5.125" style="198" customWidth="1"/>
    <col min="9220" max="9221" width="16" style="198" customWidth="1"/>
    <col min="9222" max="9222" width="12.625" style="198" customWidth="1"/>
    <col min="9223" max="9223" width="9.5" style="198" customWidth="1"/>
    <col min="9224" max="9224" width="26.125" style="198" customWidth="1"/>
    <col min="9225" max="9226" width="2.625" style="198" customWidth="1"/>
    <col min="9227" max="9227" width="10.5" style="198" customWidth="1"/>
    <col min="9228" max="9228" width="5.125" style="198" customWidth="1"/>
    <col min="9229" max="9233" width="16.125" style="198" customWidth="1"/>
    <col min="9234" max="9234" width="2.625" style="198" customWidth="1"/>
    <col min="9235" max="9472" width="14.375" style="198"/>
    <col min="9473" max="9473" width="2.625" style="198" customWidth="1"/>
    <col min="9474" max="9474" width="10.5" style="198" customWidth="1"/>
    <col min="9475" max="9475" width="5.125" style="198" customWidth="1"/>
    <col min="9476" max="9477" width="16" style="198" customWidth="1"/>
    <col min="9478" max="9478" width="12.625" style="198" customWidth="1"/>
    <col min="9479" max="9479" width="9.5" style="198" customWidth="1"/>
    <col min="9480" max="9480" width="26.125" style="198" customWidth="1"/>
    <col min="9481" max="9482" width="2.625" style="198" customWidth="1"/>
    <col min="9483" max="9483" width="10.5" style="198" customWidth="1"/>
    <col min="9484" max="9484" width="5.125" style="198" customWidth="1"/>
    <col min="9485" max="9489" width="16.125" style="198" customWidth="1"/>
    <col min="9490" max="9490" width="2.625" style="198" customWidth="1"/>
    <col min="9491" max="9728" width="14.375" style="198"/>
    <col min="9729" max="9729" width="2.625" style="198" customWidth="1"/>
    <col min="9730" max="9730" width="10.5" style="198" customWidth="1"/>
    <col min="9731" max="9731" width="5.125" style="198" customWidth="1"/>
    <col min="9732" max="9733" width="16" style="198" customWidth="1"/>
    <col min="9734" max="9734" width="12.625" style="198" customWidth="1"/>
    <col min="9735" max="9735" width="9.5" style="198" customWidth="1"/>
    <col min="9736" max="9736" width="26.125" style="198" customWidth="1"/>
    <col min="9737" max="9738" width="2.625" style="198" customWidth="1"/>
    <col min="9739" max="9739" width="10.5" style="198" customWidth="1"/>
    <col min="9740" max="9740" width="5.125" style="198" customWidth="1"/>
    <col min="9741" max="9745" width="16.125" style="198" customWidth="1"/>
    <col min="9746" max="9746" width="2.625" style="198" customWidth="1"/>
    <col min="9747" max="9984" width="14.375" style="198"/>
    <col min="9985" max="9985" width="2.625" style="198" customWidth="1"/>
    <col min="9986" max="9986" width="10.5" style="198" customWidth="1"/>
    <col min="9987" max="9987" width="5.125" style="198" customWidth="1"/>
    <col min="9988" max="9989" width="16" style="198" customWidth="1"/>
    <col min="9990" max="9990" width="12.625" style="198" customWidth="1"/>
    <col min="9991" max="9991" width="9.5" style="198" customWidth="1"/>
    <col min="9992" max="9992" width="26.125" style="198" customWidth="1"/>
    <col min="9993" max="9994" width="2.625" style="198" customWidth="1"/>
    <col min="9995" max="9995" width="10.5" style="198" customWidth="1"/>
    <col min="9996" max="9996" width="5.125" style="198" customWidth="1"/>
    <col min="9997" max="10001" width="16.125" style="198" customWidth="1"/>
    <col min="10002" max="10002" width="2.625" style="198" customWidth="1"/>
    <col min="10003" max="10240" width="14.375" style="198"/>
    <col min="10241" max="10241" width="2.625" style="198" customWidth="1"/>
    <col min="10242" max="10242" width="10.5" style="198" customWidth="1"/>
    <col min="10243" max="10243" width="5.125" style="198" customWidth="1"/>
    <col min="10244" max="10245" width="16" style="198" customWidth="1"/>
    <col min="10246" max="10246" width="12.625" style="198" customWidth="1"/>
    <col min="10247" max="10247" width="9.5" style="198" customWidth="1"/>
    <col min="10248" max="10248" width="26.125" style="198" customWidth="1"/>
    <col min="10249" max="10250" width="2.625" style="198" customWidth="1"/>
    <col min="10251" max="10251" width="10.5" style="198" customWidth="1"/>
    <col min="10252" max="10252" width="5.125" style="198" customWidth="1"/>
    <col min="10253" max="10257" width="16.125" style="198" customWidth="1"/>
    <col min="10258" max="10258" width="2.625" style="198" customWidth="1"/>
    <col min="10259" max="10496" width="14.375" style="198"/>
    <col min="10497" max="10497" width="2.625" style="198" customWidth="1"/>
    <col min="10498" max="10498" width="10.5" style="198" customWidth="1"/>
    <col min="10499" max="10499" width="5.125" style="198" customWidth="1"/>
    <col min="10500" max="10501" width="16" style="198" customWidth="1"/>
    <col min="10502" max="10502" width="12.625" style="198" customWidth="1"/>
    <col min="10503" max="10503" width="9.5" style="198" customWidth="1"/>
    <col min="10504" max="10504" width="26.125" style="198" customWidth="1"/>
    <col min="10505" max="10506" width="2.625" style="198" customWidth="1"/>
    <col min="10507" max="10507" width="10.5" style="198" customWidth="1"/>
    <col min="10508" max="10508" width="5.125" style="198" customWidth="1"/>
    <col min="10509" max="10513" width="16.125" style="198" customWidth="1"/>
    <col min="10514" max="10514" width="2.625" style="198" customWidth="1"/>
    <col min="10515" max="10752" width="14.375" style="198"/>
    <col min="10753" max="10753" width="2.625" style="198" customWidth="1"/>
    <col min="10754" max="10754" width="10.5" style="198" customWidth="1"/>
    <col min="10755" max="10755" width="5.125" style="198" customWidth="1"/>
    <col min="10756" max="10757" width="16" style="198" customWidth="1"/>
    <col min="10758" max="10758" width="12.625" style="198" customWidth="1"/>
    <col min="10759" max="10759" width="9.5" style="198" customWidth="1"/>
    <col min="10760" max="10760" width="26.125" style="198" customWidth="1"/>
    <col min="10761" max="10762" width="2.625" style="198" customWidth="1"/>
    <col min="10763" max="10763" width="10.5" style="198" customWidth="1"/>
    <col min="10764" max="10764" width="5.125" style="198" customWidth="1"/>
    <col min="10765" max="10769" width="16.125" style="198" customWidth="1"/>
    <col min="10770" max="10770" width="2.625" style="198" customWidth="1"/>
    <col min="10771" max="11008" width="14.375" style="198"/>
    <col min="11009" max="11009" width="2.625" style="198" customWidth="1"/>
    <col min="11010" max="11010" width="10.5" style="198" customWidth="1"/>
    <col min="11011" max="11011" width="5.125" style="198" customWidth="1"/>
    <col min="11012" max="11013" width="16" style="198" customWidth="1"/>
    <col min="11014" max="11014" width="12.625" style="198" customWidth="1"/>
    <col min="11015" max="11015" width="9.5" style="198" customWidth="1"/>
    <col min="11016" max="11016" width="26.125" style="198" customWidth="1"/>
    <col min="11017" max="11018" width="2.625" style="198" customWidth="1"/>
    <col min="11019" max="11019" width="10.5" style="198" customWidth="1"/>
    <col min="11020" max="11020" width="5.125" style="198" customWidth="1"/>
    <col min="11021" max="11025" width="16.125" style="198" customWidth="1"/>
    <col min="11026" max="11026" width="2.625" style="198" customWidth="1"/>
    <col min="11027" max="11264" width="14.375" style="198"/>
    <col min="11265" max="11265" width="2.625" style="198" customWidth="1"/>
    <col min="11266" max="11266" width="10.5" style="198" customWidth="1"/>
    <col min="11267" max="11267" width="5.125" style="198" customWidth="1"/>
    <col min="11268" max="11269" width="16" style="198" customWidth="1"/>
    <col min="11270" max="11270" width="12.625" style="198" customWidth="1"/>
    <col min="11271" max="11271" width="9.5" style="198" customWidth="1"/>
    <col min="11272" max="11272" width="26.125" style="198" customWidth="1"/>
    <col min="11273" max="11274" width="2.625" style="198" customWidth="1"/>
    <col min="11275" max="11275" width="10.5" style="198" customWidth="1"/>
    <col min="11276" max="11276" width="5.125" style="198" customWidth="1"/>
    <col min="11277" max="11281" width="16.125" style="198" customWidth="1"/>
    <col min="11282" max="11282" width="2.625" style="198" customWidth="1"/>
    <col min="11283" max="11520" width="14.375" style="198"/>
    <col min="11521" max="11521" width="2.625" style="198" customWidth="1"/>
    <col min="11522" max="11522" width="10.5" style="198" customWidth="1"/>
    <col min="11523" max="11523" width="5.125" style="198" customWidth="1"/>
    <col min="11524" max="11525" width="16" style="198" customWidth="1"/>
    <col min="11526" max="11526" width="12.625" style="198" customWidth="1"/>
    <col min="11527" max="11527" width="9.5" style="198" customWidth="1"/>
    <col min="11528" max="11528" width="26.125" style="198" customWidth="1"/>
    <col min="11529" max="11530" width="2.625" style="198" customWidth="1"/>
    <col min="11531" max="11531" width="10.5" style="198" customWidth="1"/>
    <col min="11532" max="11532" width="5.125" style="198" customWidth="1"/>
    <col min="11533" max="11537" width="16.125" style="198" customWidth="1"/>
    <col min="11538" max="11538" width="2.625" style="198" customWidth="1"/>
    <col min="11539" max="11776" width="14.375" style="198"/>
    <col min="11777" max="11777" width="2.625" style="198" customWidth="1"/>
    <col min="11778" max="11778" width="10.5" style="198" customWidth="1"/>
    <col min="11779" max="11779" width="5.125" style="198" customWidth="1"/>
    <col min="11780" max="11781" width="16" style="198" customWidth="1"/>
    <col min="11782" max="11782" width="12.625" style="198" customWidth="1"/>
    <col min="11783" max="11783" width="9.5" style="198" customWidth="1"/>
    <col min="11784" max="11784" width="26.125" style="198" customWidth="1"/>
    <col min="11785" max="11786" width="2.625" style="198" customWidth="1"/>
    <col min="11787" max="11787" width="10.5" style="198" customWidth="1"/>
    <col min="11788" max="11788" width="5.125" style="198" customWidth="1"/>
    <col min="11789" max="11793" width="16.125" style="198" customWidth="1"/>
    <col min="11794" max="11794" width="2.625" style="198" customWidth="1"/>
    <col min="11795" max="12032" width="14.375" style="198"/>
    <col min="12033" max="12033" width="2.625" style="198" customWidth="1"/>
    <col min="12034" max="12034" width="10.5" style="198" customWidth="1"/>
    <col min="12035" max="12035" width="5.125" style="198" customWidth="1"/>
    <col min="12036" max="12037" width="16" style="198" customWidth="1"/>
    <col min="12038" max="12038" width="12.625" style="198" customWidth="1"/>
    <col min="12039" max="12039" width="9.5" style="198" customWidth="1"/>
    <col min="12040" max="12040" width="26.125" style="198" customWidth="1"/>
    <col min="12041" max="12042" width="2.625" style="198" customWidth="1"/>
    <col min="12043" max="12043" width="10.5" style="198" customWidth="1"/>
    <col min="12044" max="12044" width="5.125" style="198" customWidth="1"/>
    <col min="12045" max="12049" width="16.125" style="198" customWidth="1"/>
    <col min="12050" max="12050" width="2.625" style="198" customWidth="1"/>
    <col min="12051" max="12288" width="14.375" style="198"/>
    <col min="12289" max="12289" width="2.625" style="198" customWidth="1"/>
    <col min="12290" max="12290" width="10.5" style="198" customWidth="1"/>
    <col min="12291" max="12291" width="5.125" style="198" customWidth="1"/>
    <col min="12292" max="12293" width="16" style="198" customWidth="1"/>
    <col min="12294" max="12294" width="12.625" style="198" customWidth="1"/>
    <col min="12295" max="12295" width="9.5" style="198" customWidth="1"/>
    <col min="12296" max="12296" width="26.125" style="198" customWidth="1"/>
    <col min="12297" max="12298" width="2.625" style="198" customWidth="1"/>
    <col min="12299" max="12299" width="10.5" style="198" customWidth="1"/>
    <col min="12300" max="12300" width="5.125" style="198" customWidth="1"/>
    <col min="12301" max="12305" width="16.125" style="198" customWidth="1"/>
    <col min="12306" max="12306" width="2.625" style="198" customWidth="1"/>
    <col min="12307" max="12544" width="14.375" style="198"/>
    <col min="12545" max="12545" width="2.625" style="198" customWidth="1"/>
    <col min="12546" max="12546" width="10.5" style="198" customWidth="1"/>
    <col min="12547" max="12547" width="5.125" style="198" customWidth="1"/>
    <col min="12548" max="12549" width="16" style="198" customWidth="1"/>
    <col min="12550" max="12550" width="12.625" style="198" customWidth="1"/>
    <col min="12551" max="12551" width="9.5" style="198" customWidth="1"/>
    <col min="12552" max="12552" width="26.125" style="198" customWidth="1"/>
    <col min="12553" max="12554" width="2.625" style="198" customWidth="1"/>
    <col min="12555" max="12555" width="10.5" style="198" customWidth="1"/>
    <col min="12556" max="12556" width="5.125" style="198" customWidth="1"/>
    <col min="12557" max="12561" width="16.125" style="198" customWidth="1"/>
    <col min="12562" max="12562" width="2.625" style="198" customWidth="1"/>
    <col min="12563" max="12800" width="14.375" style="198"/>
    <col min="12801" max="12801" width="2.625" style="198" customWidth="1"/>
    <col min="12802" max="12802" width="10.5" style="198" customWidth="1"/>
    <col min="12803" max="12803" width="5.125" style="198" customWidth="1"/>
    <col min="12804" max="12805" width="16" style="198" customWidth="1"/>
    <col min="12806" max="12806" width="12.625" style="198" customWidth="1"/>
    <col min="12807" max="12807" width="9.5" style="198" customWidth="1"/>
    <col min="12808" max="12808" width="26.125" style="198" customWidth="1"/>
    <col min="12809" max="12810" width="2.625" style="198" customWidth="1"/>
    <col min="12811" max="12811" width="10.5" style="198" customWidth="1"/>
    <col min="12812" max="12812" width="5.125" style="198" customWidth="1"/>
    <col min="12813" max="12817" width="16.125" style="198" customWidth="1"/>
    <col min="12818" max="12818" width="2.625" style="198" customWidth="1"/>
    <col min="12819" max="13056" width="14.375" style="198"/>
    <col min="13057" max="13057" width="2.625" style="198" customWidth="1"/>
    <col min="13058" max="13058" width="10.5" style="198" customWidth="1"/>
    <col min="13059" max="13059" width="5.125" style="198" customWidth="1"/>
    <col min="13060" max="13061" width="16" style="198" customWidth="1"/>
    <col min="13062" max="13062" width="12.625" style="198" customWidth="1"/>
    <col min="13063" max="13063" width="9.5" style="198" customWidth="1"/>
    <col min="13064" max="13064" width="26.125" style="198" customWidth="1"/>
    <col min="13065" max="13066" width="2.625" style="198" customWidth="1"/>
    <col min="13067" max="13067" width="10.5" style="198" customWidth="1"/>
    <col min="13068" max="13068" width="5.125" style="198" customWidth="1"/>
    <col min="13069" max="13073" width="16.125" style="198" customWidth="1"/>
    <col min="13074" max="13074" width="2.625" style="198" customWidth="1"/>
    <col min="13075" max="13312" width="14.375" style="198"/>
    <col min="13313" max="13313" width="2.625" style="198" customWidth="1"/>
    <col min="13314" max="13314" width="10.5" style="198" customWidth="1"/>
    <col min="13315" max="13315" width="5.125" style="198" customWidth="1"/>
    <col min="13316" max="13317" width="16" style="198" customWidth="1"/>
    <col min="13318" max="13318" width="12.625" style="198" customWidth="1"/>
    <col min="13319" max="13319" width="9.5" style="198" customWidth="1"/>
    <col min="13320" max="13320" width="26.125" style="198" customWidth="1"/>
    <col min="13321" max="13322" width="2.625" style="198" customWidth="1"/>
    <col min="13323" max="13323" width="10.5" style="198" customWidth="1"/>
    <col min="13324" max="13324" width="5.125" style="198" customWidth="1"/>
    <col min="13325" max="13329" width="16.125" style="198" customWidth="1"/>
    <col min="13330" max="13330" width="2.625" style="198" customWidth="1"/>
    <col min="13331" max="13568" width="14.375" style="198"/>
    <col min="13569" max="13569" width="2.625" style="198" customWidth="1"/>
    <col min="13570" max="13570" width="10.5" style="198" customWidth="1"/>
    <col min="13571" max="13571" width="5.125" style="198" customWidth="1"/>
    <col min="13572" max="13573" width="16" style="198" customWidth="1"/>
    <col min="13574" max="13574" width="12.625" style="198" customWidth="1"/>
    <col min="13575" max="13575" width="9.5" style="198" customWidth="1"/>
    <col min="13576" max="13576" width="26.125" style="198" customWidth="1"/>
    <col min="13577" max="13578" width="2.625" style="198" customWidth="1"/>
    <col min="13579" max="13579" width="10.5" style="198" customWidth="1"/>
    <col min="13580" max="13580" width="5.125" style="198" customWidth="1"/>
    <col min="13581" max="13585" width="16.125" style="198" customWidth="1"/>
    <col min="13586" max="13586" width="2.625" style="198" customWidth="1"/>
    <col min="13587" max="13824" width="14.375" style="198"/>
    <col min="13825" max="13825" width="2.625" style="198" customWidth="1"/>
    <col min="13826" max="13826" width="10.5" style="198" customWidth="1"/>
    <col min="13827" max="13827" width="5.125" style="198" customWidth="1"/>
    <col min="13828" max="13829" width="16" style="198" customWidth="1"/>
    <col min="13830" max="13830" width="12.625" style="198" customWidth="1"/>
    <col min="13831" max="13831" width="9.5" style="198" customWidth="1"/>
    <col min="13832" max="13832" width="26.125" style="198" customWidth="1"/>
    <col min="13833" max="13834" width="2.625" style="198" customWidth="1"/>
    <col min="13835" max="13835" width="10.5" style="198" customWidth="1"/>
    <col min="13836" max="13836" width="5.125" style="198" customWidth="1"/>
    <col min="13837" max="13841" width="16.125" style="198" customWidth="1"/>
    <col min="13842" max="13842" width="2.625" style="198" customWidth="1"/>
    <col min="13843" max="14080" width="14.375" style="198"/>
    <col min="14081" max="14081" width="2.625" style="198" customWidth="1"/>
    <col min="14082" max="14082" width="10.5" style="198" customWidth="1"/>
    <col min="14083" max="14083" width="5.125" style="198" customWidth="1"/>
    <col min="14084" max="14085" width="16" style="198" customWidth="1"/>
    <col min="14086" max="14086" width="12.625" style="198" customWidth="1"/>
    <col min="14087" max="14087" width="9.5" style="198" customWidth="1"/>
    <col min="14088" max="14088" width="26.125" style="198" customWidth="1"/>
    <col min="14089" max="14090" width="2.625" style="198" customWidth="1"/>
    <col min="14091" max="14091" width="10.5" style="198" customWidth="1"/>
    <col min="14092" max="14092" width="5.125" style="198" customWidth="1"/>
    <col min="14093" max="14097" width="16.125" style="198" customWidth="1"/>
    <col min="14098" max="14098" width="2.625" style="198" customWidth="1"/>
    <col min="14099" max="14336" width="14.375" style="198"/>
    <col min="14337" max="14337" width="2.625" style="198" customWidth="1"/>
    <col min="14338" max="14338" width="10.5" style="198" customWidth="1"/>
    <col min="14339" max="14339" width="5.125" style="198" customWidth="1"/>
    <col min="14340" max="14341" width="16" style="198" customWidth="1"/>
    <col min="14342" max="14342" width="12.625" style="198" customWidth="1"/>
    <col min="14343" max="14343" width="9.5" style="198" customWidth="1"/>
    <col min="14344" max="14344" width="26.125" style="198" customWidth="1"/>
    <col min="14345" max="14346" width="2.625" style="198" customWidth="1"/>
    <col min="14347" max="14347" width="10.5" style="198" customWidth="1"/>
    <col min="14348" max="14348" width="5.125" style="198" customWidth="1"/>
    <col min="14349" max="14353" width="16.125" style="198" customWidth="1"/>
    <col min="14354" max="14354" width="2.625" style="198" customWidth="1"/>
    <col min="14355" max="14592" width="14.375" style="198"/>
    <col min="14593" max="14593" width="2.625" style="198" customWidth="1"/>
    <col min="14594" max="14594" width="10.5" style="198" customWidth="1"/>
    <col min="14595" max="14595" width="5.125" style="198" customWidth="1"/>
    <col min="14596" max="14597" width="16" style="198" customWidth="1"/>
    <col min="14598" max="14598" width="12.625" style="198" customWidth="1"/>
    <col min="14599" max="14599" width="9.5" style="198" customWidth="1"/>
    <col min="14600" max="14600" width="26.125" style="198" customWidth="1"/>
    <col min="14601" max="14602" width="2.625" style="198" customWidth="1"/>
    <col min="14603" max="14603" width="10.5" style="198" customWidth="1"/>
    <col min="14604" max="14604" width="5.125" style="198" customWidth="1"/>
    <col min="14605" max="14609" width="16.125" style="198" customWidth="1"/>
    <col min="14610" max="14610" width="2.625" style="198" customWidth="1"/>
    <col min="14611" max="14848" width="14.375" style="198"/>
    <col min="14849" max="14849" width="2.625" style="198" customWidth="1"/>
    <col min="14850" max="14850" width="10.5" style="198" customWidth="1"/>
    <col min="14851" max="14851" width="5.125" style="198" customWidth="1"/>
    <col min="14852" max="14853" width="16" style="198" customWidth="1"/>
    <col min="14854" max="14854" width="12.625" style="198" customWidth="1"/>
    <col min="14855" max="14855" width="9.5" style="198" customWidth="1"/>
    <col min="14856" max="14856" width="26.125" style="198" customWidth="1"/>
    <col min="14857" max="14858" width="2.625" style="198" customWidth="1"/>
    <col min="14859" max="14859" width="10.5" style="198" customWidth="1"/>
    <col min="14860" max="14860" width="5.125" style="198" customWidth="1"/>
    <col min="14861" max="14865" width="16.125" style="198" customWidth="1"/>
    <col min="14866" max="14866" width="2.625" style="198" customWidth="1"/>
    <col min="14867" max="15104" width="14.375" style="198"/>
    <col min="15105" max="15105" width="2.625" style="198" customWidth="1"/>
    <col min="15106" max="15106" width="10.5" style="198" customWidth="1"/>
    <col min="15107" max="15107" width="5.125" style="198" customWidth="1"/>
    <col min="15108" max="15109" width="16" style="198" customWidth="1"/>
    <col min="15110" max="15110" width="12.625" style="198" customWidth="1"/>
    <col min="15111" max="15111" width="9.5" style="198" customWidth="1"/>
    <col min="15112" max="15112" width="26.125" style="198" customWidth="1"/>
    <col min="15113" max="15114" width="2.625" style="198" customWidth="1"/>
    <col min="15115" max="15115" width="10.5" style="198" customWidth="1"/>
    <col min="15116" max="15116" width="5.125" style="198" customWidth="1"/>
    <col min="15117" max="15121" width="16.125" style="198" customWidth="1"/>
    <col min="15122" max="15122" width="2.625" style="198" customWidth="1"/>
    <col min="15123" max="15360" width="14.375" style="198"/>
    <col min="15361" max="15361" width="2.625" style="198" customWidth="1"/>
    <col min="15362" max="15362" width="10.5" style="198" customWidth="1"/>
    <col min="15363" max="15363" width="5.125" style="198" customWidth="1"/>
    <col min="15364" max="15365" width="16" style="198" customWidth="1"/>
    <col min="15366" max="15366" width="12.625" style="198" customWidth="1"/>
    <col min="15367" max="15367" width="9.5" style="198" customWidth="1"/>
    <col min="15368" max="15368" width="26.125" style="198" customWidth="1"/>
    <col min="15369" max="15370" width="2.625" style="198" customWidth="1"/>
    <col min="15371" max="15371" width="10.5" style="198" customWidth="1"/>
    <col min="15372" max="15372" width="5.125" style="198" customWidth="1"/>
    <col min="15373" max="15377" width="16.125" style="198" customWidth="1"/>
    <col min="15378" max="15378" width="2.625" style="198" customWidth="1"/>
    <col min="15379" max="15616" width="14.375" style="198"/>
    <col min="15617" max="15617" width="2.625" style="198" customWidth="1"/>
    <col min="15618" max="15618" width="10.5" style="198" customWidth="1"/>
    <col min="15619" max="15619" width="5.125" style="198" customWidth="1"/>
    <col min="15620" max="15621" width="16" style="198" customWidth="1"/>
    <col min="15622" max="15622" width="12.625" style="198" customWidth="1"/>
    <col min="15623" max="15623" width="9.5" style="198" customWidth="1"/>
    <col min="15624" max="15624" width="26.125" style="198" customWidth="1"/>
    <col min="15625" max="15626" width="2.625" style="198" customWidth="1"/>
    <col min="15627" max="15627" width="10.5" style="198" customWidth="1"/>
    <col min="15628" max="15628" width="5.125" style="198" customWidth="1"/>
    <col min="15629" max="15633" width="16.125" style="198" customWidth="1"/>
    <col min="15634" max="15634" width="2.625" style="198" customWidth="1"/>
    <col min="15635" max="15872" width="14.375" style="198"/>
    <col min="15873" max="15873" width="2.625" style="198" customWidth="1"/>
    <col min="15874" max="15874" width="10.5" style="198" customWidth="1"/>
    <col min="15875" max="15875" width="5.125" style="198" customWidth="1"/>
    <col min="15876" max="15877" width="16" style="198" customWidth="1"/>
    <col min="15878" max="15878" width="12.625" style="198" customWidth="1"/>
    <col min="15879" max="15879" width="9.5" style="198" customWidth="1"/>
    <col min="15880" max="15880" width="26.125" style="198" customWidth="1"/>
    <col min="15881" max="15882" width="2.625" style="198" customWidth="1"/>
    <col min="15883" max="15883" width="10.5" style="198" customWidth="1"/>
    <col min="15884" max="15884" width="5.125" style="198" customWidth="1"/>
    <col min="15885" max="15889" width="16.125" style="198" customWidth="1"/>
    <col min="15890" max="15890" width="2.625" style="198" customWidth="1"/>
    <col min="15891" max="16128" width="14.375" style="198"/>
    <col min="16129" max="16129" width="2.625" style="198" customWidth="1"/>
    <col min="16130" max="16130" width="10.5" style="198" customWidth="1"/>
    <col min="16131" max="16131" width="5.125" style="198" customWidth="1"/>
    <col min="16132" max="16133" width="16" style="198" customWidth="1"/>
    <col min="16134" max="16134" width="12.625" style="198" customWidth="1"/>
    <col min="16135" max="16135" width="9.5" style="198" customWidth="1"/>
    <col min="16136" max="16136" width="26.125" style="198" customWidth="1"/>
    <col min="16137" max="16138" width="2.625" style="198" customWidth="1"/>
    <col min="16139" max="16139" width="10.5" style="198" customWidth="1"/>
    <col min="16140" max="16140" width="5.125" style="198" customWidth="1"/>
    <col min="16141" max="16145" width="16.125" style="198" customWidth="1"/>
    <col min="16146" max="16146" width="2.625" style="198" customWidth="1"/>
    <col min="16147" max="16384" width="14.375" style="198"/>
  </cols>
  <sheetData>
    <row r="1" spans="2:18" ht="14.1" customHeight="1" x14ac:dyDescent="0.15"/>
    <row r="2" spans="2:18" ht="23.1" customHeight="1" x14ac:dyDescent="0.25">
      <c r="B2" s="199" t="s">
        <v>179</v>
      </c>
      <c r="F2" s="200" t="s">
        <v>180</v>
      </c>
      <c r="I2" s="198" t="s">
        <v>181</v>
      </c>
      <c r="K2" s="625" t="s">
        <v>182</v>
      </c>
      <c r="L2" s="626" t="s">
        <v>183</v>
      </c>
      <c r="M2" s="627" t="s">
        <v>184</v>
      </c>
      <c r="N2" s="627"/>
      <c r="O2" s="627"/>
      <c r="P2" s="627"/>
      <c r="Q2" s="627"/>
    </row>
    <row r="3" spans="2:18" ht="12.95" customHeight="1" x14ac:dyDescent="0.15">
      <c r="K3" s="625"/>
      <c r="L3" s="626"/>
      <c r="M3" s="627"/>
      <c r="N3" s="627"/>
      <c r="O3" s="627"/>
      <c r="P3" s="627"/>
      <c r="Q3" s="627"/>
    </row>
    <row r="4" spans="2:18" ht="15.6" customHeight="1" x14ac:dyDescent="0.15">
      <c r="B4" s="628" t="s">
        <v>185</v>
      </c>
      <c r="C4" s="630"/>
      <c r="D4" s="630"/>
      <c r="E4" s="630"/>
      <c r="F4" s="631"/>
      <c r="K4" s="634"/>
      <c r="L4" s="636"/>
      <c r="M4" s="638"/>
      <c r="N4" s="638"/>
      <c r="O4" s="638"/>
      <c r="P4" s="638"/>
      <c r="Q4" s="638"/>
      <c r="R4" s="201"/>
    </row>
    <row r="5" spans="2:18" ht="15.6" customHeight="1" x14ac:dyDescent="0.15">
      <c r="B5" s="629"/>
      <c r="C5" s="632"/>
      <c r="D5" s="632"/>
      <c r="E5" s="632"/>
      <c r="F5" s="633"/>
      <c r="K5" s="635"/>
      <c r="L5" s="637"/>
      <c r="M5" s="639"/>
      <c r="N5" s="639"/>
      <c r="O5" s="639"/>
      <c r="P5" s="639"/>
      <c r="Q5" s="639"/>
    </row>
    <row r="6" spans="2:18" ht="15.6" customHeight="1" x14ac:dyDescent="0.15">
      <c r="B6" s="640" t="s">
        <v>186</v>
      </c>
      <c r="C6" s="643"/>
      <c r="D6" s="643"/>
      <c r="E6" s="643"/>
      <c r="F6" s="644"/>
      <c r="K6" s="634"/>
      <c r="L6" s="636"/>
      <c r="M6" s="638"/>
      <c r="N6" s="638"/>
      <c r="O6" s="638"/>
      <c r="P6" s="638"/>
      <c r="Q6" s="638"/>
    </row>
    <row r="7" spans="2:18" ht="15.6" customHeight="1" x14ac:dyDescent="0.15">
      <c r="B7" s="641"/>
      <c r="C7" s="645"/>
      <c r="D7" s="645"/>
      <c r="E7" s="645"/>
      <c r="F7" s="646"/>
      <c r="K7" s="635"/>
      <c r="L7" s="637"/>
      <c r="M7" s="639"/>
      <c r="N7" s="639"/>
      <c r="O7" s="639"/>
      <c r="P7" s="639"/>
      <c r="Q7" s="639"/>
    </row>
    <row r="8" spans="2:18" ht="15.6" customHeight="1" x14ac:dyDescent="0.15">
      <c r="B8" s="642"/>
      <c r="C8" s="647"/>
      <c r="D8" s="647"/>
      <c r="E8" s="647"/>
      <c r="F8" s="648"/>
      <c r="K8" s="634"/>
      <c r="L8" s="636"/>
      <c r="M8" s="638"/>
      <c r="N8" s="638"/>
      <c r="O8" s="638"/>
      <c r="P8" s="638"/>
      <c r="Q8" s="638"/>
    </row>
    <row r="9" spans="2:18" ht="15.6" customHeight="1" x14ac:dyDescent="0.15">
      <c r="B9" s="649" t="s">
        <v>187</v>
      </c>
      <c r="C9" s="649"/>
      <c r="D9" s="649"/>
      <c r="E9" s="649"/>
      <c r="F9" s="202" t="s">
        <v>188</v>
      </c>
      <c r="K9" s="635"/>
      <c r="L9" s="637"/>
      <c r="M9" s="639"/>
      <c r="N9" s="639"/>
      <c r="O9" s="639"/>
      <c r="P9" s="639"/>
      <c r="Q9" s="639"/>
    </row>
    <row r="10" spans="2:18" ht="18.600000000000001" customHeight="1" x14ac:dyDescent="0.15">
      <c r="B10" s="649"/>
      <c r="C10" s="649"/>
      <c r="D10" s="649"/>
      <c r="E10" s="649"/>
      <c r="F10" s="203"/>
      <c r="G10" s="204"/>
      <c r="H10" s="205"/>
      <c r="K10" s="634"/>
      <c r="L10" s="636"/>
      <c r="M10" s="638"/>
      <c r="N10" s="638"/>
      <c r="O10" s="638"/>
      <c r="P10" s="638"/>
      <c r="Q10" s="638"/>
    </row>
    <row r="11" spans="2:18" ht="15.6" customHeight="1" x14ac:dyDescent="0.15">
      <c r="B11" s="628" t="s">
        <v>185</v>
      </c>
      <c r="C11" s="630"/>
      <c r="D11" s="630"/>
      <c r="E11" s="630"/>
      <c r="F11" s="630"/>
      <c r="G11" s="631"/>
      <c r="H11" s="650" t="s">
        <v>189</v>
      </c>
      <c r="K11" s="635"/>
      <c r="L11" s="637"/>
      <c r="M11" s="639"/>
      <c r="N11" s="639"/>
      <c r="O11" s="639"/>
      <c r="P11" s="639"/>
      <c r="Q11" s="639"/>
      <c r="R11" s="201"/>
    </row>
    <row r="12" spans="2:18" ht="15.6" customHeight="1" x14ac:dyDescent="0.15">
      <c r="B12" s="629"/>
      <c r="C12" s="632"/>
      <c r="D12" s="632"/>
      <c r="E12" s="632"/>
      <c r="F12" s="632"/>
      <c r="G12" s="633"/>
      <c r="H12" s="651"/>
      <c r="K12" s="634"/>
      <c r="L12" s="636"/>
      <c r="M12" s="638"/>
      <c r="N12" s="638"/>
      <c r="O12" s="638"/>
      <c r="P12" s="638"/>
      <c r="Q12" s="638"/>
    </row>
    <row r="13" spans="2:18" ht="15.6" customHeight="1" x14ac:dyDescent="0.15">
      <c r="B13" s="640" t="s">
        <v>190</v>
      </c>
      <c r="C13" s="652" t="s">
        <v>191</v>
      </c>
      <c r="D13" s="652"/>
      <c r="E13" s="652"/>
      <c r="F13" s="652"/>
      <c r="G13" s="656"/>
      <c r="H13" s="658" t="s">
        <v>192</v>
      </c>
      <c r="K13" s="635"/>
      <c r="L13" s="637"/>
      <c r="M13" s="639"/>
      <c r="N13" s="639"/>
      <c r="O13" s="639"/>
      <c r="P13" s="639"/>
      <c r="Q13" s="639"/>
    </row>
    <row r="14" spans="2:18" ht="15.6" customHeight="1" x14ac:dyDescent="0.15">
      <c r="B14" s="641"/>
      <c r="C14" s="653"/>
      <c r="D14" s="653"/>
      <c r="E14" s="653"/>
      <c r="F14" s="653"/>
      <c r="G14" s="657"/>
      <c r="H14" s="650"/>
      <c r="K14" s="634"/>
      <c r="L14" s="636"/>
      <c r="M14" s="638"/>
      <c r="N14" s="638"/>
      <c r="O14" s="638"/>
      <c r="P14" s="638"/>
      <c r="Q14" s="638"/>
    </row>
    <row r="15" spans="2:18" ht="15.6" customHeight="1" x14ac:dyDescent="0.15">
      <c r="B15" s="662"/>
      <c r="C15" s="653"/>
      <c r="D15" s="653"/>
      <c r="E15" s="653"/>
      <c r="F15" s="653"/>
      <c r="G15" s="657"/>
      <c r="H15" s="650"/>
      <c r="K15" s="659"/>
      <c r="L15" s="660"/>
      <c r="M15" s="661"/>
      <c r="N15" s="661"/>
      <c r="O15" s="661"/>
      <c r="P15" s="661"/>
      <c r="Q15" s="661"/>
    </row>
    <row r="16" spans="2:18" ht="15.6" customHeight="1" x14ac:dyDescent="0.15">
      <c r="B16" s="663"/>
      <c r="C16" s="664"/>
      <c r="D16" s="664"/>
      <c r="E16" s="664"/>
      <c r="F16" s="664"/>
      <c r="G16" s="665"/>
      <c r="H16" s="666"/>
      <c r="K16" s="206"/>
      <c r="L16" s="206"/>
      <c r="M16" s="206"/>
      <c r="N16" s="206"/>
      <c r="O16" s="206"/>
      <c r="P16" s="206"/>
      <c r="Q16" s="206"/>
    </row>
    <row r="17" spans="2:18" ht="15.6" customHeight="1" x14ac:dyDescent="0.15">
      <c r="B17" s="628" t="s">
        <v>185</v>
      </c>
      <c r="C17" s="630"/>
      <c r="D17" s="630"/>
      <c r="E17" s="630"/>
      <c r="F17" s="630"/>
      <c r="G17" s="631"/>
      <c r="H17" s="650" t="s">
        <v>189</v>
      </c>
      <c r="K17" s="625" t="s">
        <v>182</v>
      </c>
      <c r="L17" s="626" t="s">
        <v>183</v>
      </c>
      <c r="M17" s="654" t="s">
        <v>193</v>
      </c>
      <c r="N17" s="654"/>
      <c r="O17" s="654"/>
      <c r="P17" s="654"/>
      <c r="Q17" s="655"/>
    </row>
    <row r="18" spans="2:18" ht="15.6" customHeight="1" x14ac:dyDescent="0.15">
      <c r="B18" s="629"/>
      <c r="C18" s="632"/>
      <c r="D18" s="632"/>
      <c r="E18" s="632"/>
      <c r="F18" s="632"/>
      <c r="G18" s="633"/>
      <c r="H18" s="651"/>
      <c r="K18" s="625"/>
      <c r="L18" s="626"/>
      <c r="M18" s="647"/>
      <c r="N18" s="647"/>
      <c r="O18" s="647"/>
      <c r="P18" s="647"/>
      <c r="Q18" s="648"/>
    </row>
    <row r="19" spans="2:18" ht="15.6" customHeight="1" x14ac:dyDescent="0.15">
      <c r="B19" s="640" t="s">
        <v>194</v>
      </c>
      <c r="C19" s="207" t="s">
        <v>191</v>
      </c>
      <c r="D19" s="208"/>
      <c r="E19" s="667" t="s">
        <v>195</v>
      </c>
      <c r="F19" s="667"/>
      <c r="G19" s="668"/>
      <c r="H19" s="658" t="s">
        <v>192</v>
      </c>
      <c r="K19" s="634"/>
      <c r="L19" s="636"/>
      <c r="M19" s="638"/>
      <c r="N19" s="638"/>
      <c r="O19" s="638"/>
      <c r="P19" s="638"/>
      <c r="Q19" s="638"/>
    </row>
    <row r="20" spans="2:18" ht="15.6" customHeight="1" x14ac:dyDescent="0.15">
      <c r="B20" s="641"/>
      <c r="C20" s="669"/>
      <c r="D20" s="669"/>
      <c r="E20" s="669"/>
      <c r="F20" s="669"/>
      <c r="G20" s="671" t="s">
        <v>196</v>
      </c>
      <c r="H20" s="650"/>
      <c r="K20" s="635"/>
      <c r="L20" s="637"/>
      <c r="M20" s="639"/>
      <c r="N20" s="639"/>
      <c r="O20" s="639"/>
      <c r="P20" s="639"/>
      <c r="Q20" s="639"/>
    </row>
    <row r="21" spans="2:18" ht="15.6" customHeight="1" x14ac:dyDescent="0.15">
      <c r="B21" s="209"/>
      <c r="C21" s="669"/>
      <c r="D21" s="669"/>
      <c r="E21" s="669"/>
      <c r="F21" s="669"/>
      <c r="G21" s="671"/>
      <c r="H21" s="650"/>
      <c r="K21" s="634"/>
      <c r="L21" s="636"/>
      <c r="M21" s="638"/>
      <c r="N21" s="638"/>
      <c r="O21" s="638"/>
      <c r="P21" s="638"/>
      <c r="Q21" s="638"/>
    </row>
    <row r="22" spans="2:18" ht="12.95" customHeight="1" x14ac:dyDescent="0.15">
      <c r="B22" s="210"/>
      <c r="C22" s="670"/>
      <c r="D22" s="670"/>
      <c r="E22" s="670"/>
      <c r="F22" s="670"/>
      <c r="G22" s="672"/>
      <c r="H22" s="666"/>
      <c r="K22" s="635"/>
      <c r="L22" s="637"/>
      <c r="M22" s="639"/>
      <c r="N22" s="639"/>
      <c r="O22" s="639"/>
      <c r="P22" s="639"/>
      <c r="Q22" s="639"/>
    </row>
    <row r="23" spans="2:18" ht="12.95" customHeight="1" x14ac:dyDescent="0.15">
      <c r="K23" s="634"/>
      <c r="L23" s="636"/>
      <c r="M23" s="638"/>
      <c r="N23" s="638"/>
      <c r="O23" s="638"/>
      <c r="P23" s="638"/>
      <c r="Q23" s="638"/>
    </row>
    <row r="24" spans="2:18" ht="15" customHeight="1" x14ac:dyDescent="0.15">
      <c r="B24" s="625" t="s">
        <v>197</v>
      </c>
      <c r="C24" s="673" t="s">
        <v>198</v>
      </c>
      <c r="D24" s="627" t="s">
        <v>184</v>
      </c>
      <c r="E24" s="627"/>
      <c r="F24" s="627"/>
      <c r="G24" s="627"/>
      <c r="H24" s="627"/>
      <c r="K24" s="635"/>
      <c r="L24" s="637"/>
      <c r="M24" s="639"/>
      <c r="N24" s="639"/>
      <c r="O24" s="639"/>
      <c r="P24" s="639"/>
      <c r="Q24" s="639"/>
    </row>
    <row r="25" spans="2:18" ht="15" customHeight="1" x14ac:dyDescent="0.15">
      <c r="B25" s="625"/>
      <c r="C25" s="673"/>
      <c r="D25" s="627"/>
      <c r="E25" s="627"/>
      <c r="F25" s="627"/>
      <c r="G25" s="627"/>
      <c r="H25" s="627"/>
      <c r="K25" s="634"/>
      <c r="L25" s="636"/>
      <c r="M25" s="638"/>
      <c r="N25" s="638"/>
      <c r="O25" s="638"/>
      <c r="P25" s="638"/>
      <c r="Q25" s="638"/>
    </row>
    <row r="26" spans="2:18" ht="15" customHeight="1" x14ac:dyDescent="0.15">
      <c r="B26" s="625"/>
      <c r="C26" s="673"/>
      <c r="D26" s="676"/>
      <c r="E26" s="676"/>
      <c r="F26" s="676"/>
      <c r="G26" s="676"/>
      <c r="H26" s="676"/>
      <c r="K26" s="635"/>
      <c r="L26" s="637"/>
      <c r="M26" s="639"/>
      <c r="N26" s="639"/>
      <c r="O26" s="639"/>
      <c r="P26" s="639"/>
      <c r="Q26" s="639"/>
      <c r="R26" s="201"/>
    </row>
    <row r="27" spans="2:18" ht="15" customHeight="1" x14ac:dyDescent="0.15">
      <c r="B27" s="681"/>
      <c r="C27" s="682"/>
      <c r="D27" s="639"/>
      <c r="E27" s="639"/>
      <c r="F27" s="639"/>
      <c r="G27" s="639"/>
      <c r="H27" s="639"/>
      <c r="K27" s="634"/>
      <c r="L27" s="636"/>
      <c r="M27" s="638"/>
      <c r="N27" s="638"/>
      <c r="O27" s="638"/>
      <c r="P27" s="638"/>
      <c r="Q27" s="638"/>
    </row>
    <row r="28" spans="2:18" ht="15" customHeight="1" x14ac:dyDescent="0.15">
      <c r="B28" s="634"/>
      <c r="C28" s="677"/>
      <c r="D28" s="679"/>
      <c r="E28" s="652"/>
      <c r="F28" s="652"/>
      <c r="G28" s="652"/>
      <c r="H28" s="656"/>
      <c r="K28" s="635"/>
      <c r="L28" s="637"/>
      <c r="M28" s="639"/>
      <c r="N28" s="639"/>
      <c r="O28" s="639"/>
      <c r="P28" s="639"/>
      <c r="Q28" s="639"/>
    </row>
    <row r="29" spans="2:18" ht="15" customHeight="1" x14ac:dyDescent="0.15">
      <c r="B29" s="635"/>
      <c r="C29" s="678"/>
      <c r="D29" s="680"/>
      <c r="E29" s="632"/>
      <c r="F29" s="632"/>
      <c r="G29" s="632"/>
      <c r="H29" s="633"/>
      <c r="K29" s="634"/>
      <c r="L29" s="636"/>
      <c r="M29" s="638"/>
      <c r="N29" s="638"/>
      <c r="O29" s="638"/>
      <c r="P29" s="638"/>
      <c r="Q29" s="638"/>
    </row>
    <row r="30" spans="2:18" ht="15" customHeight="1" x14ac:dyDescent="0.15">
      <c r="B30" s="634"/>
      <c r="C30" s="677"/>
      <c r="D30" s="679"/>
      <c r="E30" s="652"/>
      <c r="F30" s="652"/>
      <c r="G30" s="652"/>
      <c r="H30" s="656"/>
      <c r="K30" s="674"/>
      <c r="L30" s="675"/>
      <c r="M30" s="676"/>
      <c r="N30" s="676"/>
      <c r="O30" s="676"/>
      <c r="P30" s="676"/>
      <c r="Q30" s="676"/>
    </row>
    <row r="31" spans="2:18" ht="15" customHeight="1" x14ac:dyDescent="0.15">
      <c r="B31" s="635"/>
      <c r="C31" s="678"/>
      <c r="D31" s="680"/>
      <c r="E31" s="632"/>
      <c r="F31" s="632"/>
      <c r="G31" s="632"/>
      <c r="H31" s="633"/>
      <c r="K31" s="211"/>
      <c r="L31" s="211"/>
      <c r="M31" s="211"/>
      <c r="N31" s="211"/>
      <c r="O31" s="211"/>
      <c r="P31" s="211"/>
      <c r="Q31" s="211"/>
    </row>
    <row r="32" spans="2:18" ht="15" customHeight="1" x14ac:dyDescent="0.15">
      <c r="B32" s="634"/>
      <c r="C32" s="677"/>
      <c r="D32" s="679"/>
      <c r="E32" s="652"/>
      <c r="F32" s="652"/>
      <c r="G32" s="652"/>
      <c r="H32" s="656"/>
      <c r="K32" s="685" t="s">
        <v>199</v>
      </c>
      <c r="L32" s="686"/>
      <c r="M32" s="687"/>
      <c r="N32" s="212" t="s">
        <v>161</v>
      </c>
      <c r="O32" s="212" t="s">
        <v>200</v>
      </c>
      <c r="P32" s="212" t="s">
        <v>201</v>
      </c>
      <c r="Q32" s="212" t="s">
        <v>202</v>
      </c>
    </row>
    <row r="33" spans="2:17" ht="15" customHeight="1" x14ac:dyDescent="0.15">
      <c r="B33" s="635"/>
      <c r="C33" s="678"/>
      <c r="D33" s="680"/>
      <c r="E33" s="632"/>
      <c r="F33" s="632"/>
      <c r="G33" s="632"/>
      <c r="H33" s="633"/>
      <c r="K33" s="628"/>
      <c r="L33" s="654"/>
      <c r="M33" s="655"/>
      <c r="N33" s="213"/>
      <c r="O33" s="683"/>
      <c r="P33" s="683"/>
      <c r="Q33" s="683"/>
    </row>
    <row r="34" spans="2:17" ht="15" customHeight="1" x14ac:dyDescent="0.15">
      <c r="B34" s="634"/>
      <c r="C34" s="677"/>
      <c r="D34" s="679"/>
      <c r="E34" s="652"/>
      <c r="F34" s="652"/>
      <c r="G34" s="652"/>
      <c r="H34" s="656"/>
      <c r="K34" s="642"/>
      <c r="L34" s="647"/>
      <c r="M34" s="648"/>
      <c r="N34" s="214"/>
      <c r="O34" s="684"/>
      <c r="P34" s="684"/>
      <c r="Q34" s="684"/>
    </row>
    <row r="35" spans="2:17" ht="15" customHeight="1" x14ac:dyDescent="0.15">
      <c r="B35" s="635"/>
      <c r="C35" s="678"/>
      <c r="D35" s="680"/>
      <c r="E35" s="632"/>
      <c r="F35" s="632"/>
      <c r="G35" s="632"/>
      <c r="H35" s="633"/>
      <c r="K35" s="628"/>
      <c r="L35" s="654"/>
      <c r="M35" s="655"/>
      <c r="N35" s="213"/>
      <c r="O35" s="683"/>
      <c r="P35" s="683"/>
      <c r="Q35" s="683"/>
    </row>
    <row r="36" spans="2:17" ht="15" customHeight="1" x14ac:dyDescent="0.15">
      <c r="B36" s="634"/>
      <c r="C36" s="677"/>
      <c r="D36" s="679"/>
      <c r="E36" s="652"/>
      <c r="F36" s="652"/>
      <c r="G36" s="652"/>
      <c r="H36" s="656"/>
      <c r="K36" s="642"/>
      <c r="L36" s="647"/>
      <c r="M36" s="648"/>
      <c r="N36" s="214"/>
      <c r="O36" s="684"/>
      <c r="P36" s="684"/>
      <c r="Q36" s="684"/>
    </row>
    <row r="37" spans="2:17" ht="15" customHeight="1" x14ac:dyDescent="0.15">
      <c r="B37" s="635"/>
      <c r="C37" s="678"/>
      <c r="D37" s="680"/>
      <c r="E37" s="632"/>
      <c r="F37" s="632"/>
      <c r="G37" s="632"/>
      <c r="H37" s="633"/>
      <c r="K37" s="628"/>
      <c r="L37" s="654"/>
      <c r="M37" s="655"/>
      <c r="N37" s="213"/>
      <c r="O37" s="683"/>
      <c r="P37" s="683"/>
      <c r="Q37" s="683"/>
    </row>
    <row r="38" spans="2:17" ht="15" customHeight="1" x14ac:dyDescent="0.15">
      <c r="B38" s="634"/>
      <c r="C38" s="677"/>
      <c r="D38" s="679"/>
      <c r="E38" s="652"/>
      <c r="F38" s="652"/>
      <c r="G38" s="652"/>
      <c r="H38" s="656"/>
      <c r="K38" s="642"/>
      <c r="L38" s="647"/>
      <c r="M38" s="648"/>
      <c r="N38" s="214"/>
      <c r="O38" s="684"/>
      <c r="P38" s="684"/>
      <c r="Q38" s="684"/>
    </row>
    <row r="39" spans="2:17" ht="15" customHeight="1" x14ac:dyDescent="0.15">
      <c r="B39" s="635"/>
      <c r="C39" s="678"/>
      <c r="D39" s="680"/>
      <c r="E39" s="632"/>
      <c r="F39" s="632"/>
      <c r="G39" s="632"/>
      <c r="H39" s="633"/>
      <c r="K39" s="628"/>
      <c r="L39" s="654"/>
      <c r="M39" s="655"/>
      <c r="N39" s="213"/>
      <c r="O39" s="683"/>
      <c r="P39" s="683"/>
      <c r="Q39" s="683"/>
    </row>
    <row r="40" spans="2:17" ht="15" customHeight="1" x14ac:dyDescent="0.15">
      <c r="B40" s="634"/>
      <c r="C40" s="677"/>
      <c r="D40" s="679"/>
      <c r="E40" s="652"/>
      <c r="F40" s="652"/>
      <c r="G40" s="652"/>
      <c r="H40" s="656"/>
      <c r="K40" s="642"/>
      <c r="L40" s="647"/>
      <c r="M40" s="648"/>
      <c r="N40" s="214"/>
      <c r="O40" s="684"/>
      <c r="P40" s="684"/>
      <c r="Q40" s="684"/>
    </row>
    <row r="41" spans="2:17" ht="15" customHeight="1" x14ac:dyDescent="0.15">
      <c r="B41" s="635"/>
      <c r="C41" s="678"/>
      <c r="D41" s="680"/>
      <c r="E41" s="632"/>
      <c r="F41" s="632"/>
      <c r="G41" s="632"/>
      <c r="H41" s="633"/>
      <c r="K41" s="628"/>
      <c r="L41" s="654"/>
      <c r="M41" s="655"/>
      <c r="N41" s="213"/>
      <c r="O41" s="683"/>
      <c r="P41" s="683"/>
      <c r="Q41" s="683"/>
    </row>
    <row r="42" spans="2:17" ht="15" customHeight="1" x14ac:dyDescent="0.15">
      <c r="B42" s="634"/>
      <c r="C42" s="677"/>
      <c r="D42" s="679"/>
      <c r="E42" s="652"/>
      <c r="F42" s="652"/>
      <c r="G42" s="652"/>
      <c r="H42" s="656"/>
      <c r="K42" s="642"/>
      <c r="L42" s="647"/>
      <c r="M42" s="648"/>
      <c r="N42" s="214"/>
      <c r="O42" s="684"/>
      <c r="P42" s="684"/>
      <c r="Q42" s="684"/>
    </row>
    <row r="43" spans="2:17" ht="15" customHeight="1" x14ac:dyDescent="0.15">
      <c r="B43" s="635"/>
      <c r="C43" s="678"/>
      <c r="D43" s="680"/>
      <c r="E43" s="632"/>
      <c r="F43" s="632"/>
      <c r="G43" s="632"/>
      <c r="H43" s="633"/>
      <c r="K43" s="628"/>
      <c r="L43" s="654"/>
      <c r="M43" s="655"/>
      <c r="N43" s="213"/>
      <c r="O43" s="683"/>
      <c r="P43" s="683"/>
      <c r="Q43" s="683"/>
    </row>
    <row r="44" spans="2:17" ht="15" customHeight="1" x14ac:dyDescent="0.15">
      <c r="B44" s="634"/>
      <c r="C44" s="677"/>
      <c r="D44" s="679"/>
      <c r="E44" s="652"/>
      <c r="F44" s="652"/>
      <c r="G44" s="652"/>
      <c r="H44" s="656"/>
      <c r="K44" s="642"/>
      <c r="L44" s="647"/>
      <c r="M44" s="648"/>
      <c r="N44" s="214"/>
      <c r="O44" s="684"/>
      <c r="P44" s="684"/>
      <c r="Q44" s="684"/>
    </row>
    <row r="45" spans="2:17" ht="15" customHeight="1" x14ac:dyDescent="0.15">
      <c r="B45" s="635"/>
      <c r="C45" s="678"/>
      <c r="D45" s="680"/>
      <c r="E45" s="632"/>
      <c r="F45" s="632"/>
      <c r="G45" s="632"/>
      <c r="H45" s="633"/>
    </row>
    <row r="46" spans="2:17" ht="15" customHeight="1" x14ac:dyDescent="0.15">
      <c r="B46" s="634"/>
      <c r="C46" s="677"/>
      <c r="D46" s="679"/>
      <c r="E46" s="652"/>
      <c r="F46" s="652"/>
      <c r="G46" s="652"/>
      <c r="H46" s="656"/>
      <c r="K46" s="688" t="s">
        <v>203</v>
      </c>
      <c r="L46" s="689"/>
      <c r="M46" s="689"/>
      <c r="N46" s="689"/>
      <c r="O46" s="689"/>
      <c r="P46" s="689"/>
      <c r="Q46" s="690"/>
    </row>
    <row r="47" spans="2:17" ht="15" customHeight="1" x14ac:dyDescent="0.15">
      <c r="B47" s="635"/>
      <c r="C47" s="678"/>
      <c r="D47" s="680"/>
      <c r="E47" s="632"/>
      <c r="F47" s="632"/>
      <c r="G47" s="632"/>
      <c r="H47" s="633"/>
      <c r="K47" s="691"/>
      <c r="L47" s="692"/>
      <c r="M47" s="692"/>
      <c r="N47" s="692"/>
      <c r="O47" s="692"/>
      <c r="P47" s="692"/>
      <c r="Q47" s="693"/>
    </row>
    <row r="48" spans="2:17" ht="15" customHeight="1" x14ac:dyDescent="0.15">
      <c r="B48" s="634"/>
      <c r="C48" s="677"/>
      <c r="D48" s="679"/>
      <c r="E48" s="652"/>
      <c r="F48" s="652"/>
      <c r="G48" s="652"/>
      <c r="H48" s="656"/>
      <c r="K48" s="639"/>
      <c r="L48" s="639"/>
      <c r="M48" s="639"/>
      <c r="N48" s="639"/>
      <c r="O48" s="639"/>
      <c r="P48" s="639"/>
      <c r="Q48" s="639"/>
    </row>
    <row r="49" spans="2:17" ht="15" customHeight="1" x14ac:dyDescent="0.15">
      <c r="B49" s="635"/>
      <c r="C49" s="678"/>
      <c r="D49" s="680"/>
      <c r="E49" s="632"/>
      <c r="F49" s="632"/>
      <c r="G49" s="632"/>
      <c r="H49" s="633"/>
      <c r="K49" s="694"/>
      <c r="L49" s="694"/>
      <c r="M49" s="694"/>
      <c r="N49" s="694"/>
      <c r="O49" s="694"/>
      <c r="P49" s="694"/>
      <c r="Q49" s="694"/>
    </row>
    <row r="50" spans="2:17" ht="15" customHeight="1" x14ac:dyDescent="0.15">
      <c r="B50" s="634"/>
      <c r="C50" s="677"/>
      <c r="D50" s="679"/>
      <c r="E50" s="652"/>
      <c r="F50" s="652"/>
      <c r="G50" s="652"/>
      <c r="H50" s="656"/>
      <c r="K50" s="694"/>
      <c r="L50" s="694"/>
      <c r="M50" s="694"/>
      <c r="N50" s="694"/>
      <c r="O50" s="694"/>
      <c r="P50" s="694"/>
      <c r="Q50" s="694"/>
    </row>
    <row r="51" spans="2:17" ht="15" customHeight="1" x14ac:dyDescent="0.15">
      <c r="B51" s="635"/>
      <c r="C51" s="678"/>
      <c r="D51" s="680"/>
      <c r="E51" s="632"/>
      <c r="F51" s="632"/>
      <c r="G51" s="632"/>
      <c r="H51" s="633"/>
      <c r="K51" s="694"/>
      <c r="L51" s="694"/>
      <c r="M51" s="694"/>
      <c r="N51" s="694"/>
      <c r="O51" s="694"/>
      <c r="P51" s="694"/>
      <c r="Q51" s="694"/>
    </row>
    <row r="52" spans="2:17" ht="15" customHeight="1" x14ac:dyDescent="0.15">
      <c r="B52" s="634"/>
      <c r="C52" s="677"/>
      <c r="D52" s="679"/>
      <c r="E52" s="652"/>
      <c r="F52" s="652"/>
      <c r="G52" s="652"/>
      <c r="H52" s="656"/>
      <c r="K52" s="694"/>
      <c r="L52" s="694"/>
      <c r="M52" s="694"/>
      <c r="N52" s="694"/>
      <c r="O52" s="694"/>
      <c r="P52" s="694"/>
      <c r="Q52" s="694"/>
    </row>
    <row r="53" spans="2:17" ht="15" customHeight="1" x14ac:dyDescent="0.15">
      <c r="B53" s="635"/>
      <c r="C53" s="678"/>
      <c r="D53" s="680"/>
      <c r="E53" s="632"/>
      <c r="F53" s="632"/>
      <c r="G53" s="632"/>
      <c r="H53" s="633"/>
      <c r="K53" s="694"/>
      <c r="L53" s="694"/>
      <c r="M53" s="694"/>
      <c r="N53" s="694"/>
      <c r="O53" s="694"/>
      <c r="P53" s="694"/>
      <c r="Q53" s="694"/>
    </row>
    <row r="54" spans="2:17" ht="15" customHeight="1" x14ac:dyDescent="0.15">
      <c r="B54" s="634"/>
      <c r="C54" s="677"/>
      <c r="D54" s="679"/>
      <c r="E54" s="652"/>
      <c r="F54" s="652"/>
      <c r="G54" s="652"/>
      <c r="H54" s="656"/>
      <c r="K54" s="694"/>
      <c r="L54" s="694"/>
      <c r="M54" s="694"/>
      <c r="N54" s="694"/>
      <c r="O54" s="694"/>
      <c r="P54" s="694"/>
      <c r="Q54" s="694"/>
    </row>
    <row r="55" spans="2:17" ht="15" customHeight="1" x14ac:dyDescent="0.15">
      <c r="B55" s="635"/>
      <c r="C55" s="678"/>
      <c r="D55" s="680"/>
      <c r="E55" s="632"/>
      <c r="F55" s="632"/>
      <c r="G55" s="632"/>
      <c r="H55" s="633"/>
      <c r="K55" s="694"/>
      <c r="L55" s="694"/>
      <c r="M55" s="694"/>
      <c r="N55" s="694"/>
      <c r="O55" s="694"/>
      <c r="P55" s="694"/>
      <c r="Q55" s="694"/>
    </row>
    <row r="56" spans="2:17" ht="15" customHeight="1" x14ac:dyDescent="0.15">
      <c r="B56" s="659"/>
      <c r="C56" s="695"/>
      <c r="D56" s="666"/>
      <c r="E56" s="666"/>
      <c r="F56" s="666"/>
      <c r="G56" s="666"/>
      <c r="H56" s="666"/>
      <c r="K56" s="694"/>
      <c r="L56" s="694"/>
      <c r="M56" s="694"/>
      <c r="N56" s="694"/>
      <c r="O56" s="694"/>
      <c r="P56" s="694"/>
      <c r="Q56" s="694"/>
    </row>
    <row r="57" spans="2:17" ht="15" customHeight="1" x14ac:dyDescent="0.15">
      <c r="B57" s="674"/>
      <c r="C57" s="696"/>
      <c r="D57" s="676"/>
      <c r="E57" s="676"/>
      <c r="F57" s="676"/>
      <c r="G57" s="676"/>
      <c r="H57" s="676"/>
      <c r="K57" s="638"/>
      <c r="L57" s="638"/>
      <c r="M57" s="638"/>
      <c r="N57" s="638"/>
      <c r="O57" s="638"/>
      <c r="P57" s="638"/>
      <c r="Q57" s="638"/>
    </row>
    <row r="58" spans="2:17" ht="17.100000000000001" customHeight="1" x14ac:dyDescent="0.15">
      <c r="B58" s="215" t="s">
        <v>204</v>
      </c>
      <c r="C58" s="216"/>
      <c r="D58" s="215"/>
      <c r="E58" s="217"/>
      <c r="F58" s="217"/>
      <c r="G58" s="217"/>
      <c r="H58" s="217"/>
    </row>
    <row r="59" spans="2:17" ht="12.95" customHeight="1" x14ac:dyDescent="0.15">
      <c r="B59" s="216"/>
      <c r="C59" s="216"/>
      <c r="D59" s="216"/>
      <c r="E59" s="217"/>
      <c r="F59" s="217"/>
      <c r="G59" s="217"/>
      <c r="H59" s="217"/>
    </row>
    <row r="60" spans="2:17" ht="12.95" customHeight="1" x14ac:dyDescent="0.15">
      <c r="E60" s="218"/>
      <c r="F60" s="218"/>
      <c r="G60" s="218"/>
      <c r="H60" s="218"/>
    </row>
    <row r="61" spans="2:17" ht="12.95" customHeight="1" x14ac:dyDescent="0.15">
      <c r="B61" s="218"/>
      <c r="C61" s="218"/>
      <c r="D61" s="218"/>
      <c r="E61" s="218"/>
      <c r="F61" s="218"/>
      <c r="G61" s="218"/>
      <c r="H61" s="218"/>
    </row>
  </sheetData>
  <mergeCells count="147">
    <mergeCell ref="B54:B55"/>
    <mergeCell ref="C54:C55"/>
    <mergeCell ref="D54:H55"/>
    <mergeCell ref="K54:Q55"/>
    <mergeCell ref="B56:B57"/>
    <mergeCell ref="C56:C57"/>
    <mergeCell ref="D56:H57"/>
    <mergeCell ref="K56:Q57"/>
    <mergeCell ref="B50:B51"/>
    <mergeCell ref="C50:C51"/>
    <mergeCell ref="D50:H51"/>
    <mergeCell ref="K50:Q51"/>
    <mergeCell ref="B52:B53"/>
    <mergeCell ref="C52:C53"/>
    <mergeCell ref="D52:H53"/>
    <mergeCell ref="K52:Q53"/>
    <mergeCell ref="B46:B47"/>
    <mergeCell ref="C46:C47"/>
    <mergeCell ref="D46:H47"/>
    <mergeCell ref="K46:Q47"/>
    <mergeCell ref="B48:B49"/>
    <mergeCell ref="C48:C49"/>
    <mergeCell ref="D48:H49"/>
    <mergeCell ref="K48:Q49"/>
    <mergeCell ref="D42:H43"/>
    <mergeCell ref="K43:M44"/>
    <mergeCell ref="O43:O44"/>
    <mergeCell ref="P43:P44"/>
    <mergeCell ref="Q43:Q44"/>
    <mergeCell ref="B44:B45"/>
    <mergeCell ref="C44:C45"/>
    <mergeCell ref="D44:H45"/>
    <mergeCell ref="Q39:Q40"/>
    <mergeCell ref="B40:B41"/>
    <mergeCell ref="C40:C41"/>
    <mergeCell ref="D40:H41"/>
    <mergeCell ref="K41:M42"/>
    <mergeCell ref="O41:O42"/>
    <mergeCell ref="P41:P42"/>
    <mergeCell ref="Q41:Q42"/>
    <mergeCell ref="B42:B43"/>
    <mergeCell ref="C42:C43"/>
    <mergeCell ref="B38:B39"/>
    <mergeCell ref="C38:C39"/>
    <mergeCell ref="D38:H39"/>
    <mergeCell ref="K39:M40"/>
    <mergeCell ref="O39:O40"/>
    <mergeCell ref="P39:P40"/>
    <mergeCell ref="C36:C37"/>
    <mergeCell ref="D36:H37"/>
    <mergeCell ref="K37:M38"/>
    <mergeCell ref="O37:O38"/>
    <mergeCell ref="P37:P38"/>
    <mergeCell ref="Q37:Q38"/>
    <mergeCell ref="P33:P34"/>
    <mergeCell ref="Q33:Q34"/>
    <mergeCell ref="B34:B35"/>
    <mergeCell ref="C34:C35"/>
    <mergeCell ref="D34:H35"/>
    <mergeCell ref="K35:M36"/>
    <mergeCell ref="O35:O36"/>
    <mergeCell ref="P35:P36"/>
    <mergeCell ref="Q35:Q36"/>
    <mergeCell ref="B36:B37"/>
    <mergeCell ref="B32:B33"/>
    <mergeCell ref="C32:C33"/>
    <mergeCell ref="D32:H33"/>
    <mergeCell ref="K32:M32"/>
    <mergeCell ref="K33:M34"/>
    <mergeCell ref="O33:O34"/>
    <mergeCell ref="K23:K24"/>
    <mergeCell ref="L23:L24"/>
    <mergeCell ref="M23:Q24"/>
    <mergeCell ref="B24:B25"/>
    <mergeCell ref="C24:C25"/>
    <mergeCell ref="D24:H25"/>
    <mergeCell ref="K25:K26"/>
    <mergeCell ref="L25:L26"/>
    <mergeCell ref="K29:K30"/>
    <mergeCell ref="L29:L30"/>
    <mergeCell ref="M29:Q30"/>
    <mergeCell ref="B30:B31"/>
    <mergeCell ref="C30:C31"/>
    <mergeCell ref="D30:H31"/>
    <mergeCell ref="M25:Q26"/>
    <mergeCell ref="B26:B27"/>
    <mergeCell ref="C26:C27"/>
    <mergeCell ref="D26:H27"/>
    <mergeCell ref="K27:K28"/>
    <mergeCell ref="L27:L28"/>
    <mergeCell ref="M27:Q28"/>
    <mergeCell ref="B28:B29"/>
    <mergeCell ref="C28:C29"/>
    <mergeCell ref="D28:H29"/>
    <mergeCell ref="B19:B20"/>
    <mergeCell ref="E19:G19"/>
    <mergeCell ref="H19:H20"/>
    <mergeCell ref="K19:K20"/>
    <mergeCell ref="L19:L20"/>
    <mergeCell ref="M19:Q20"/>
    <mergeCell ref="C20:F22"/>
    <mergeCell ref="G20:G22"/>
    <mergeCell ref="H21:H22"/>
    <mergeCell ref="K21:K22"/>
    <mergeCell ref="L21:L22"/>
    <mergeCell ref="M21:Q22"/>
    <mergeCell ref="L12:L13"/>
    <mergeCell ref="M12:Q13"/>
    <mergeCell ref="B13:B14"/>
    <mergeCell ref="C13:C14"/>
    <mergeCell ref="B17:B18"/>
    <mergeCell ref="C17:G18"/>
    <mergeCell ref="H17:H18"/>
    <mergeCell ref="K17:K18"/>
    <mergeCell ref="L17:L18"/>
    <mergeCell ref="M17:Q18"/>
    <mergeCell ref="D13:G14"/>
    <mergeCell ref="H13:H14"/>
    <mergeCell ref="K14:K15"/>
    <mergeCell ref="L14:L15"/>
    <mergeCell ref="M14:Q15"/>
    <mergeCell ref="B15:G16"/>
    <mergeCell ref="H15:H16"/>
    <mergeCell ref="K2:K3"/>
    <mergeCell ref="L2:L3"/>
    <mergeCell ref="M2:Q3"/>
    <mergeCell ref="B4:B5"/>
    <mergeCell ref="C4:F5"/>
    <mergeCell ref="K4:K5"/>
    <mergeCell ref="L4:L5"/>
    <mergeCell ref="M4:Q5"/>
    <mergeCell ref="B6:B8"/>
    <mergeCell ref="C6:F8"/>
    <mergeCell ref="K6:K7"/>
    <mergeCell ref="L6:L7"/>
    <mergeCell ref="M6:Q7"/>
    <mergeCell ref="K8:K9"/>
    <mergeCell ref="L8:L9"/>
    <mergeCell ref="M8:Q9"/>
    <mergeCell ref="B9:E10"/>
    <mergeCell ref="K10:K11"/>
    <mergeCell ref="L10:L11"/>
    <mergeCell ref="M10:Q11"/>
    <mergeCell ref="B11:B12"/>
    <mergeCell ref="C11:G12"/>
    <mergeCell ref="H11:H12"/>
    <mergeCell ref="K12:K13"/>
  </mergeCells>
  <phoneticPr fontId="2"/>
  <printOptions horizontalCentered="1" verticalCentered="1"/>
  <pageMargins left="0.70866141732283472" right="0.70866141732283472" top="0.74803149606299213" bottom="0.74803149606299213" header="0.31496062992125984" footer="0.31496062992125984"/>
  <pageSetup paperSize="9" scale="81" orientation="portrait" r:id="rId1"/>
  <colBreaks count="1" manualBreakCount="1">
    <brk id="9" max="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添付資料</vt:lpstr>
      <vt:lpstr>経営現状と目標</vt:lpstr>
      <vt:lpstr>労働時間</vt:lpstr>
      <vt:lpstr>減価償却</vt:lpstr>
      <vt:lpstr>作型</vt:lpstr>
      <vt:lpstr>農地一覧 </vt:lpstr>
      <vt:lpstr>機械・施設一覧 </vt:lpstr>
      <vt:lpstr>履歴書</vt:lpstr>
      <vt:lpstr>'機械・施設一覧 '!Print_Area</vt:lpstr>
      <vt:lpstr>経営現状と目標!Print_Area</vt:lpstr>
      <vt:lpstr>減価償却!Print_Area</vt:lpstr>
      <vt:lpstr>作型!Print_Area</vt:lpstr>
      <vt:lpstr>'農地一覧 '!Print_Area</vt:lpstr>
      <vt:lpstr>履歴書!Print_Area</vt:lpstr>
      <vt:lpstr>労働時間!Print_Area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比嘉　志佳</cp:lastModifiedBy>
  <cp:lastPrinted>2022-11-17T05:19:28Z</cp:lastPrinted>
  <dcterms:created xsi:type="dcterms:W3CDTF">2000-09-22T05:04:20Z</dcterms:created>
  <dcterms:modified xsi:type="dcterms:W3CDTF">2022-11-17T07:31:40Z</dcterms:modified>
</cp:coreProperties>
</file>