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mc:AlternateContent xmlns:mc="http://schemas.openxmlformats.org/markup-compatibility/2006">
    <mc:Choice Requires="x15">
      <x15ac:absPath xmlns:x15ac="http://schemas.microsoft.com/office/spreadsheetml/2010/11/ac" url="\\inet-dc01\inet-red$\yukika00616\Documents\yukika\"/>
    </mc:Choice>
  </mc:AlternateContent>
  <bookViews>
    <workbookView xWindow="315" yWindow="495" windowWidth="28320" windowHeight="16275" tabRatio="628" firstSheet="1" activeTab="3"/>
  </bookViews>
  <sheets>
    <sheet name="000000" sheetId="10" state="veryHidden" r:id="rId1"/>
    <sheet name="添付資料" sheetId="8" r:id="rId2"/>
    <sheet name="経営現状と目標" sheetId="13" r:id="rId3"/>
    <sheet name="労働時間" sheetId="11" r:id="rId4"/>
    <sheet name="減価償却" sheetId="19" r:id="rId5"/>
    <sheet name="作型" sheetId="20" r:id="rId6"/>
    <sheet name="農地一覧 " sheetId="21" r:id="rId7"/>
    <sheet name="機械・施設一覧 " sheetId="22" r:id="rId8"/>
    <sheet name="履歴書" sheetId="23" r:id="rId9"/>
  </sheets>
  <definedNames>
    <definedName name="_xlnm.Print_Area" localSheetId="7">'機械・施設一覧 '!$A$1:$J$18</definedName>
    <definedName name="_xlnm.Print_Area" localSheetId="2">経営現状と目標!$A$1:$AG$78</definedName>
    <definedName name="_xlnm.Print_Area" localSheetId="4">減価償却!$A$1:$W$36</definedName>
    <definedName name="_xlnm.Print_Area" localSheetId="5">作型!$A$1:$AQ$17</definedName>
    <definedName name="_xlnm.Print_Area" localSheetId="6">'農地一覧 '!$A$1:$K$19</definedName>
    <definedName name="_xlnm.Print_Area" localSheetId="8">履歴書!$A$1:$Q$58</definedName>
    <definedName name="_xlnm.Print_Area" localSheetId="3">労働時間!$A$1:$AG$33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9" i="21" l="1"/>
  <c r="D19" i="21"/>
  <c r="R40" i="19" l="1"/>
  <c r="R12" i="19"/>
  <c r="R39" i="19" s="1"/>
  <c r="N12" i="19"/>
  <c r="J12" i="19"/>
  <c r="H12" i="19"/>
  <c r="L1" i="13"/>
  <c r="AC72" i="13"/>
  <c r="AC31" i="13"/>
  <c r="E4" i="11"/>
  <c r="AP4" i="11"/>
  <c r="AR4" i="11"/>
  <c r="AV4" i="11"/>
  <c r="AZ4" i="11"/>
  <c r="BD4" i="11"/>
  <c r="BH4" i="11"/>
  <c r="AL4" i="11"/>
  <c r="E3" i="11"/>
  <c r="BF3" i="11"/>
  <c r="BH3" i="11"/>
  <c r="AT3" i="11"/>
  <c r="AV3" i="11"/>
  <c r="AX3" i="11"/>
  <c r="AZ3" i="11"/>
  <c r="BB3" i="11"/>
  <c r="BD3" i="11"/>
  <c r="AP3" i="11"/>
  <c r="AR3" i="11"/>
  <c r="AN3" i="11"/>
  <c r="AL3" i="11"/>
  <c r="T46" i="13"/>
  <c r="B50" i="13"/>
  <c r="E12" i="11"/>
  <c r="AC12" i="11" s="1"/>
  <c r="E13" i="11"/>
  <c r="AC13" i="11"/>
  <c r="E14" i="11"/>
  <c r="AC14" i="11" s="1"/>
  <c r="AE14" i="11" s="1"/>
  <c r="E15" i="11"/>
  <c r="AC15" i="11"/>
  <c r="E16" i="11"/>
  <c r="AC16" i="11" s="1"/>
  <c r="AE16" i="11" s="1"/>
  <c r="E17" i="11"/>
  <c r="AC17" i="11"/>
  <c r="AC33" i="11"/>
  <c r="AC19" i="11" s="1"/>
  <c r="S33" i="11"/>
  <c r="S19" i="11"/>
  <c r="G33" i="11"/>
  <c r="G19" i="11" s="1"/>
  <c r="I33" i="11"/>
  <c r="I19" i="11"/>
  <c r="K33" i="11"/>
  <c r="K19" i="11" s="1"/>
  <c r="K20" i="11" s="1"/>
  <c r="M33" i="11"/>
  <c r="M19" i="11"/>
  <c r="O33" i="11"/>
  <c r="O19" i="11" s="1"/>
  <c r="Q33" i="11"/>
  <c r="Q19" i="11"/>
  <c r="U33" i="11"/>
  <c r="U19" i="11" s="1"/>
  <c r="W33" i="11"/>
  <c r="W19" i="11"/>
  <c r="Y33" i="11"/>
  <c r="Y19" i="11" s="1"/>
  <c r="AA33" i="11"/>
  <c r="AA19" i="11"/>
  <c r="AC17" i="13"/>
  <c r="AC18" i="13"/>
  <c r="AC19" i="13"/>
  <c r="AC20" i="13"/>
  <c r="AC25" i="13" s="1"/>
  <c r="AC21" i="13"/>
  <c r="AC22" i="13"/>
  <c r="AC23" i="13"/>
  <c r="AC24" i="13"/>
  <c r="Z17" i="13"/>
  <c r="Z18" i="13"/>
  <c r="Z19" i="13"/>
  <c r="Z20" i="13"/>
  <c r="Z21" i="13"/>
  <c r="Z22" i="13"/>
  <c r="Z25" i="13" s="1"/>
  <c r="Z23" i="13"/>
  <c r="Z24" i="13"/>
  <c r="W17" i="13"/>
  <c r="W18" i="13"/>
  <c r="W25" i="13" s="1"/>
  <c r="W19" i="13"/>
  <c r="W20" i="13"/>
  <c r="W21" i="13"/>
  <c r="W22" i="13"/>
  <c r="W23" i="13"/>
  <c r="W24" i="13"/>
  <c r="AP50" i="13"/>
  <c r="AP52" i="13" s="1"/>
  <c r="AP54" i="13" s="1"/>
  <c r="AP68" i="13" s="1"/>
  <c r="Q63" i="13"/>
  <c r="E63" i="13" s="1"/>
  <c r="AM50" i="13"/>
  <c r="AM52" i="13"/>
  <c r="AM54" i="13"/>
  <c r="AM68" i="13" s="1"/>
  <c r="N63" i="13"/>
  <c r="T63" i="13"/>
  <c r="W63" i="13"/>
  <c r="Z63" i="13"/>
  <c r="AC63" i="13"/>
  <c r="N58" i="13"/>
  <c r="E58" i="13" s="1"/>
  <c r="Q58" i="13"/>
  <c r="T58" i="13"/>
  <c r="W58" i="13"/>
  <c r="W66" i="13" s="1"/>
  <c r="Z58" i="13"/>
  <c r="AC58" i="13"/>
  <c r="N59" i="13"/>
  <c r="E59" i="13" s="1"/>
  <c r="Q59" i="13"/>
  <c r="T59" i="13"/>
  <c r="W59" i="13"/>
  <c r="Z59" i="13"/>
  <c r="AC59" i="13"/>
  <c r="AC66" i="13" s="1"/>
  <c r="N60" i="13"/>
  <c r="Q60" i="13"/>
  <c r="T60" i="13"/>
  <c r="W60" i="13"/>
  <c r="Z60" i="13"/>
  <c r="AC60" i="13"/>
  <c r="N61" i="13"/>
  <c r="Q61" i="13"/>
  <c r="E61" i="13" s="1"/>
  <c r="T61" i="13"/>
  <c r="W61" i="13"/>
  <c r="Z61" i="13"/>
  <c r="AC61" i="13"/>
  <c r="N62" i="13"/>
  <c r="Q62" i="13"/>
  <c r="E62" i="13" s="1"/>
  <c r="T62" i="13"/>
  <c r="W62" i="13"/>
  <c r="Z62" i="13"/>
  <c r="AC62" i="13"/>
  <c r="N64" i="13"/>
  <c r="E64" i="13" s="1"/>
  <c r="Q64" i="13"/>
  <c r="T64" i="13"/>
  <c r="W64" i="13"/>
  <c r="Z64" i="13"/>
  <c r="Z66" i="13" s="1"/>
  <c r="AC64" i="13"/>
  <c r="N65" i="13"/>
  <c r="Q65" i="13"/>
  <c r="T65" i="13"/>
  <c r="W65" i="13"/>
  <c r="E65" i="13"/>
  <c r="Z65" i="13"/>
  <c r="AC65" i="13"/>
  <c r="N17" i="13"/>
  <c r="Q17" i="13"/>
  <c r="T17" i="13"/>
  <c r="N18" i="13"/>
  <c r="E18" i="13"/>
  <c r="Q18" i="13"/>
  <c r="T18" i="13"/>
  <c r="N19" i="13"/>
  <c r="E19" i="13"/>
  <c r="Q19" i="13"/>
  <c r="T19" i="13"/>
  <c r="N20" i="13"/>
  <c r="E20" i="13"/>
  <c r="Q20" i="13"/>
  <c r="T20" i="13"/>
  <c r="N21" i="13"/>
  <c r="E21" i="13"/>
  <c r="Q21" i="13"/>
  <c r="T21" i="13"/>
  <c r="AM9" i="13"/>
  <c r="AM11" i="13"/>
  <c r="AM13" i="13" s="1"/>
  <c r="AM27" i="13" s="1"/>
  <c r="N22" i="13"/>
  <c r="E22" i="13" s="1"/>
  <c r="AP9" i="13"/>
  <c r="AP11" i="13" s="1"/>
  <c r="AP13" i="13" s="1"/>
  <c r="AP27" i="13" s="1"/>
  <c r="Q22" i="13"/>
  <c r="T22" i="13"/>
  <c r="N23" i="13"/>
  <c r="E23" i="13" s="1"/>
  <c r="Q23" i="13"/>
  <c r="T23" i="13"/>
  <c r="N24" i="13"/>
  <c r="E24" i="13" s="1"/>
  <c r="Q24" i="13"/>
  <c r="T24" i="13"/>
  <c r="K9" i="11"/>
  <c r="M9" i="11"/>
  <c r="O9" i="11"/>
  <c r="Q9" i="11"/>
  <c r="S9" i="11"/>
  <c r="U9" i="11"/>
  <c r="W9" i="11"/>
  <c r="Y9" i="11"/>
  <c r="AA9" i="11"/>
  <c r="AC9" i="11"/>
  <c r="I9" i="11"/>
  <c r="G9" i="11"/>
  <c r="I28" i="11"/>
  <c r="I10" i="11" s="1"/>
  <c r="I11" i="11" s="1"/>
  <c r="AN5" i="11"/>
  <c r="AP5" i="11"/>
  <c r="AR5" i="11"/>
  <c r="AT5" i="11"/>
  <c r="AV5" i="11"/>
  <c r="AX5" i="11"/>
  <c r="AZ5" i="11"/>
  <c r="BB5" i="11"/>
  <c r="BD5" i="11"/>
  <c r="BF5" i="11"/>
  <c r="BH5" i="11"/>
  <c r="AN6" i="11"/>
  <c r="AP6" i="11"/>
  <c r="AR6" i="11"/>
  <c r="AT6" i="11"/>
  <c r="AV6" i="11"/>
  <c r="AX6" i="11"/>
  <c r="AZ6" i="11"/>
  <c r="BB6" i="11"/>
  <c r="BD6" i="11"/>
  <c r="BF6" i="11"/>
  <c r="BH6" i="11"/>
  <c r="AN7" i="11"/>
  <c r="AP7" i="11"/>
  <c r="AR7" i="11"/>
  <c r="AT7" i="11"/>
  <c r="AV7" i="11"/>
  <c r="AX7" i="11"/>
  <c r="AZ7" i="11"/>
  <c r="BB7" i="11"/>
  <c r="BD7" i="11"/>
  <c r="BF7" i="11"/>
  <c r="BH7" i="11"/>
  <c r="AN8" i="11"/>
  <c r="AP8" i="11"/>
  <c r="AR8" i="11"/>
  <c r="AT8" i="11"/>
  <c r="AV8" i="11"/>
  <c r="AX8" i="11"/>
  <c r="AZ8" i="11"/>
  <c r="BB8" i="11"/>
  <c r="BD8" i="11"/>
  <c r="BF8" i="11"/>
  <c r="BH8" i="11"/>
  <c r="E5" i="11"/>
  <c r="AL5" i="11"/>
  <c r="E6" i="11"/>
  <c r="AL6" i="11"/>
  <c r="E7" i="11"/>
  <c r="AL7" i="11"/>
  <c r="E8" i="11"/>
  <c r="AL8" i="11"/>
  <c r="N10" i="13"/>
  <c r="AM66" i="13"/>
  <c r="AC28" i="11"/>
  <c r="AC10" i="11"/>
  <c r="AC11" i="11" s="1"/>
  <c r="AA28" i="11"/>
  <c r="AA10" i="11" s="1"/>
  <c r="AA11" i="11" s="1"/>
  <c r="Y28" i="11"/>
  <c r="Y10" i="11" s="1"/>
  <c r="Y11" i="11" s="1"/>
  <c r="W28" i="11"/>
  <c r="W10" i="11" s="1"/>
  <c r="W11" i="11" s="1"/>
  <c r="U28" i="11"/>
  <c r="U10" i="11"/>
  <c r="U11" i="11" s="1"/>
  <c r="S28" i="11"/>
  <c r="S10" i="11" s="1"/>
  <c r="S11" i="11" s="1"/>
  <c r="Q28" i="11"/>
  <c r="Q10" i="11" s="1"/>
  <c r="Q11" i="11" s="1"/>
  <c r="O28" i="11"/>
  <c r="O10" i="11" s="1"/>
  <c r="O11" i="11" s="1"/>
  <c r="M28" i="11"/>
  <c r="M10" i="11"/>
  <c r="M11" i="11" s="1"/>
  <c r="K28" i="11"/>
  <c r="K10" i="11" s="1"/>
  <c r="K11" i="11" s="1"/>
  <c r="G28" i="11"/>
  <c r="G10" i="11" s="1"/>
  <c r="AE32" i="11"/>
  <c r="E32" i="11"/>
  <c r="AE31" i="11"/>
  <c r="E31" i="11"/>
  <c r="AE30" i="11"/>
  <c r="E30" i="11"/>
  <c r="AE29" i="11"/>
  <c r="E29" i="11"/>
  <c r="AE27" i="11"/>
  <c r="E27" i="11"/>
  <c r="AE26" i="11"/>
  <c r="E26" i="11"/>
  <c r="AE25" i="11"/>
  <c r="E25" i="11"/>
  <c r="AE24" i="11"/>
  <c r="E24" i="11"/>
  <c r="E28" i="11" s="1"/>
  <c r="B17" i="11"/>
  <c r="AI17" i="11" s="1"/>
  <c r="B16" i="11"/>
  <c r="AI16" i="11" s="1"/>
  <c r="B15" i="11"/>
  <c r="AI15" i="11" s="1"/>
  <c r="B14" i="11"/>
  <c r="AI14" i="11" s="1"/>
  <c r="B13" i="11"/>
  <c r="AI13" i="11" s="1"/>
  <c r="B12" i="11"/>
  <c r="AI12" i="11" s="1"/>
  <c r="B8" i="11"/>
  <c r="AI8" i="11" s="1"/>
  <c r="B7" i="11"/>
  <c r="AI7" i="11" s="1"/>
  <c r="B6" i="11"/>
  <c r="AI6" i="11" s="1"/>
  <c r="B5" i="11"/>
  <c r="AI5" i="11" s="1"/>
  <c r="B4" i="11"/>
  <c r="AI4" i="11" s="1"/>
  <c r="B3" i="11"/>
  <c r="AI3" i="11" s="1"/>
  <c r="AE4" i="11"/>
  <c r="AE5" i="11"/>
  <c r="AE6" i="11"/>
  <c r="AE7" i="11"/>
  <c r="AE8" i="11"/>
  <c r="N49" i="13"/>
  <c r="N50" i="13" s="1"/>
  <c r="N52" i="13" s="1"/>
  <c r="N54" i="13" s="1"/>
  <c r="N51" i="13"/>
  <c r="Q49" i="13"/>
  <c r="Q50" i="13"/>
  <c r="Q52" i="13" s="1"/>
  <c r="Q54" i="13" s="1"/>
  <c r="Q51" i="13"/>
  <c r="T49" i="13"/>
  <c r="T50" i="13"/>
  <c r="T52" i="13" s="1"/>
  <c r="T54" i="13" s="1"/>
  <c r="T51" i="13"/>
  <c r="W49" i="13"/>
  <c r="W50" i="13" s="1"/>
  <c r="W52" i="13" s="1"/>
  <c r="W54" i="13" s="1"/>
  <c r="W51" i="13"/>
  <c r="Z49" i="13"/>
  <c r="Z50" i="13" s="1"/>
  <c r="Z52" i="13" s="1"/>
  <c r="Z54" i="13" s="1"/>
  <c r="Z51" i="13"/>
  <c r="Q8" i="13"/>
  <c r="Q9" i="13" s="1"/>
  <c r="Q11" i="13" s="1"/>
  <c r="Q13" i="13" s="1"/>
  <c r="Q10" i="13"/>
  <c r="T8" i="13"/>
  <c r="T9" i="13" s="1"/>
  <c r="T11" i="13" s="1"/>
  <c r="T13" i="13" s="1"/>
  <c r="T10" i="13"/>
  <c r="W8" i="13"/>
  <c r="W9" i="13"/>
  <c r="W11" i="13" s="1"/>
  <c r="W13" i="13" s="1"/>
  <c r="W10" i="13"/>
  <c r="Z8" i="13"/>
  <c r="Z9" i="13" s="1"/>
  <c r="Z11" i="13" s="1"/>
  <c r="Z13" i="13" s="1"/>
  <c r="Z10" i="13"/>
  <c r="AC8" i="13"/>
  <c r="AC9" i="13" s="1"/>
  <c r="AC11" i="13" s="1"/>
  <c r="AC13" i="13" s="1"/>
  <c r="AC10" i="13"/>
  <c r="N8" i="13"/>
  <c r="N9" i="13"/>
  <c r="N11" i="13" s="1"/>
  <c r="N13" i="13" s="1"/>
  <c r="AC49" i="13"/>
  <c r="AC50" i="13"/>
  <c r="AC52" i="13" s="1"/>
  <c r="AC54" i="13" s="1"/>
  <c r="AC51" i="13"/>
  <c r="AC46" i="13"/>
  <c r="B53" i="13"/>
  <c r="BB50" i="13"/>
  <c r="BB52" i="13"/>
  <c r="BB54" i="13" s="1"/>
  <c r="BB68" i="13" s="1"/>
  <c r="AY50" i="13"/>
  <c r="AY52" i="13"/>
  <c r="AY54" i="13" s="1"/>
  <c r="AY68" i="13" s="1"/>
  <c r="AV50" i="13"/>
  <c r="AV52" i="13"/>
  <c r="AV54" i="13" s="1"/>
  <c r="AV68" i="13" s="1"/>
  <c r="AS50" i="13"/>
  <c r="AS52" i="13"/>
  <c r="AS54" i="13" s="1"/>
  <c r="AS68" i="13" s="1"/>
  <c r="T66" i="13"/>
  <c r="AC47" i="13"/>
  <c r="Z47" i="13"/>
  <c r="W47" i="13"/>
  <c r="T47" i="13"/>
  <c r="Q47" i="13"/>
  <c r="N47" i="13"/>
  <c r="Z46" i="13"/>
  <c r="B52" i="13" s="1"/>
  <c r="W46" i="13"/>
  <c r="Q46" i="13"/>
  <c r="B49" i="13" s="1"/>
  <c r="N46" i="13"/>
  <c r="B48" i="13" s="1"/>
  <c r="AC6" i="13"/>
  <c r="Z6" i="13"/>
  <c r="W6" i="13"/>
  <c r="T6" i="13"/>
  <c r="Q6" i="13"/>
  <c r="AC5" i="13"/>
  <c r="B12" i="13"/>
  <c r="Z5" i="13"/>
  <c r="W5" i="13"/>
  <c r="T5" i="13"/>
  <c r="BB9" i="13"/>
  <c r="BB11" i="13" s="1"/>
  <c r="BB13" i="13" s="1"/>
  <c r="BB27" i="13" s="1"/>
  <c r="AY9" i="13"/>
  <c r="AY11" i="13" s="1"/>
  <c r="AY13" i="13" s="1"/>
  <c r="AY27" i="13" s="1"/>
  <c r="AV9" i="13"/>
  <c r="AS9" i="13"/>
  <c r="N6" i="13"/>
  <c r="Q5" i="13"/>
  <c r="B8" i="13"/>
  <c r="N5" i="13"/>
  <c r="B7" i="13"/>
  <c r="BB66" i="13"/>
  <c r="AY66" i="13"/>
  <c r="AV66" i="13"/>
  <c r="AS66" i="13"/>
  <c r="AP66" i="13"/>
  <c r="BB25" i="13"/>
  <c r="AY25" i="13"/>
  <c r="AV11" i="13"/>
  <c r="AV13" i="13" s="1"/>
  <c r="AV27" i="13" s="1"/>
  <c r="AV25" i="13"/>
  <c r="AS11" i="13"/>
  <c r="AS13" i="13" s="1"/>
  <c r="AS27" i="13" s="1"/>
  <c r="AS25" i="13"/>
  <c r="AP25" i="13"/>
  <c r="AM25" i="13"/>
  <c r="L42" i="13"/>
  <c r="B51" i="13"/>
  <c r="B11" i="13"/>
  <c r="B10" i="13"/>
  <c r="B9" i="13"/>
  <c r="T25" i="13"/>
  <c r="Q25" i="13"/>
  <c r="E18" i="11"/>
  <c r="AE3" i="11"/>
  <c r="AE9" i="11" s="1"/>
  <c r="G12" i="11"/>
  <c r="K12" i="11"/>
  <c r="O12" i="11"/>
  <c r="S12" i="11"/>
  <c r="W12" i="11"/>
  <c r="W18" i="11" s="1"/>
  <c r="W20" i="11" s="1"/>
  <c r="AA12" i="11"/>
  <c r="G13" i="11"/>
  <c r="K13" i="11"/>
  <c r="O13" i="11"/>
  <c r="S13" i="11"/>
  <c r="W13" i="11"/>
  <c r="AA13" i="11"/>
  <c r="G14" i="11"/>
  <c r="K14" i="11"/>
  <c r="O14" i="11"/>
  <c r="S14" i="11"/>
  <c r="W14" i="11"/>
  <c r="AA14" i="11"/>
  <c r="G15" i="11"/>
  <c r="K15" i="11"/>
  <c r="O15" i="11"/>
  <c r="S15" i="11"/>
  <c r="W15" i="11"/>
  <c r="AA15" i="11"/>
  <c r="G16" i="11"/>
  <c r="K16" i="11"/>
  <c r="O16" i="11"/>
  <c r="S16" i="11"/>
  <c r="W16" i="11"/>
  <c r="AA16" i="11"/>
  <c r="G17" i="11"/>
  <c r="K17" i="11"/>
  <c r="O17" i="11"/>
  <c r="S17" i="11"/>
  <c r="W17" i="11"/>
  <c r="AA17" i="11"/>
  <c r="AN4" i="11"/>
  <c r="BF4" i="11"/>
  <c r="BB4" i="11"/>
  <c r="AX4" i="11"/>
  <c r="AT4" i="11"/>
  <c r="I12" i="11"/>
  <c r="I18" i="11" s="1"/>
  <c r="I20" i="11" s="1"/>
  <c r="M12" i="11"/>
  <c r="Q12" i="11"/>
  <c r="U12" i="11"/>
  <c r="Y12" i="11"/>
  <c r="I13" i="11"/>
  <c r="M13" i="11"/>
  <c r="Q13" i="11"/>
  <c r="U13" i="11"/>
  <c r="Y13" i="11"/>
  <c r="Y18" i="11" s="1"/>
  <c r="Y20" i="11" s="1"/>
  <c r="I14" i="11"/>
  <c r="M14" i="11"/>
  <c r="Q14" i="11"/>
  <c r="U14" i="11"/>
  <c r="U18" i="11" s="1"/>
  <c r="U20" i="11" s="1"/>
  <c r="Y14" i="11"/>
  <c r="I15" i="11"/>
  <c r="M15" i="11"/>
  <c r="Q15" i="11"/>
  <c r="Q18" i="11" s="1"/>
  <c r="Q20" i="11" s="1"/>
  <c r="U15" i="11"/>
  <c r="Y15" i="11"/>
  <c r="I16" i="11"/>
  <c r="M16" i="11"/>
  <c r="Q16" i="11"/>
  <c r="U16" i="11"/>
  <c r="Y16" i="11"/>
  <c r="I17" i="11"/>
  <c r="AE17" i="11" s="1"/>
  <c r="M17" i="11"/>
  <c r="Q17" i="11"/>
  <c r="U17" i="11"/>
  <c r="Y17" i="11"/>
  <c r="AE13" i="11"/>
  <c r="O18" i="11"/>
  <c r="O20" i="11" s="1"/>
  <c r="G18" i="11"/>
  <c r="S18" i="11"/>
  <c r="S20" i="11" s="1"/>
  <c r="E33" i="11"/>
  <c r="AA18" i="11"/>
  <c r="AA20" i="11" s="1"/>
  <c r="K18" i="11"/>
  <c r="M18" i="11"/>
  <c r="M20" i="11"/>
  <c r="AE28" i="11"/>
  <c r="E17" i="13"/>
  <c r="E60" i="13"/>
  <c r="N66" i="13"/>
  <c r="AE33" i="11"/>
  <c r="E9" i="11"/>
  <c r="Q66" i="13"/>
  <c r="Z27" i="13" l="1"/>
  <c r="E11" i="13"/>
  <c r="E49" i="13"/>
  <c r="Q68" i="13"/>
  <c r="AE19" i="11"/>
  <c r="Q72" i="13" s="1"/>
  <c r="G20" i="11"/>
  <c r="AC18" i="11"/>
  <c r="AC20" i="11" s="1"/>
  <c r="AE12" i="11"/>
  <c r="AE18" i="11" s="1"/>
  <c r="E53" i="13"/>
  <c r="AC68" i="13"/>
  <c r="E9" i="13"/>
  <c r="T27" i="13"/>
  <c r="Z68" i="13"/>
  <c r="E52" i="13"/>
  <c r="E50" i="13"/>
  <c r="T68" i="13"/>
  <c r="AE10" i="11"/>
  <c r="Q31" i="13" s="1"/>
  <c r="G11" i="11"/>
  <c r="AE11" i="11"/>
  <c r="Q34" i="13" s="1"/>
  <c r="AC27" i="13"/>
  <c r="E12" i="13"/>
  <c r="E10" i="13"/>
  <c r="W27" i="13"/>
  <c r="N27" i="13"/>
  <c r="E7" i="13"/>
  <c r="E8" i="13"/>
  <c r="Q27" i="13"/>
  <c r="E51" i="13"/>
  <c r="W68" i="13"/>
  <c r="E48" i="13"/>
  <c r="N68" i="13"/>
  <c r="E36" i="13"/>
  <c r="N25" i="13"/>
  <c r="AE15" i="11"/>
  <c r="E54" i="13" l="1"/>
  <c r="K73" i="13"/>
  <c r="AE20" i="11"/>
  <c r="E13" i="13"/>
  <c r="E37" i="13" s="1"/>
  <c r="K32" i="13"/>
  <c r="AD22" i="11" l="1"/>
  <c r="E70" i="13" s="1"/>
  <c r="E77" i="13" s="1"/>
  <c r="Q75" i="13"/>
  <c r="E78" i="13"/>
</calcChain>
</file>

<file path=xl/sharedStrings.xml><?xml version="1.0" encoding="utf-8"?>
<sst xmlns="http://schemas.openxmlformats.org/spreadsheetml/2006/main" count="945" uniqueCount="205">
  <si>
    <t>2月</t>
  </si>
  <si>
    <t>3月</t>
  </si>
  <si>
    <t>4月</t>
  </si>
  <si>
    <t>5月</t>
  </si>
  <si>
    <t>6月</t>
  </si>
  <si>
    <t>7月</t>
  </si>
  <si>
    <t>8月</t>
  </si>
  <si>
    <t>9月</t>
  </si>
  <si>
    <t>10月</t>
  </si>
  <si>
    <t>11月</t>
  </si>
  <si>
    <t>12月</t>
  </si>
  <si>
    <t>（年齢）</t>
    <rPh sb="1" eb="3">
      <t>ネンレイ</t>
    </rPh>
    <phoneticPr fontId="2"/>
  </si>
  <si>
    <t>農業経営の現状</t>
    <rPh sb="0" eb="2">
      <t>ノウギョウ</t>
    </rPh>
    <rPh sb="2" eb="4">
      <t>ケイエイ</t>
    </rPh>
    <rPh sb="5" eb="7">
      <t>ゲンジョウ</t>
    </rPh>
    <phoneticPr fontId="2"/>
  </si>
  <si>
    <t>現況</t>
    <rPh sb="0" eb="2">
      <t>ゲンキョウ</t>
    </rPh>
    <phoneticPr fontId="2"/>
  </si>
  <si>
    <t>作物別収支明細</t>
    <rPh sb="0" eb="2">
      <t>サクモツ</t>
    </rPh>
    <rPh sb="2" eb="3">
      <t>ベツ</t>
    </rPh>
    <rPh sb="3" eb="5">
      <t>シュウシ</t>
    </rPh>
    <rPh sb="5" eb="7">
      <t>メイサイ</t>
    </rPh>
    <phoneticPr fontId="2"/>
  </si>
  <si>
    <t>収入総括表</t>
    <rPh sb="0" eb="2">
      <t>シュウニュウ</t>
    </rPh>
    <rPh sb="2" eb="4">
      <t>ソウカツ</t>
    </rPh>
    <rPh sb="4" eb="5">
      <t>ヒョウ</t>
    </rPh>
    <phoneticPr fontId="2"/>
  </si>
  <si>
    <t>作物名</t>
    <rPh sb="0" eb="2">
      <t>サクモツ</t>
    </rPh>
    <rPh sb="2" eb="3">
      <t>メイ</t>
    </rPh>
    <phoneticPr fontId="2"/>
  </si>
  <si>
    <t>作目</t>
    <rPh sb="0" eb="2">
      <t>サクモク</t>
    </rPh>
    <phoneticPr fontId="2"/>
  </si>
  <si>
    <t>金額</t>
    <rPh sb="0" eb="2">
      <t>キンガク</t>
    </rPh>
    <phoneticPr fontId="2"/>
  </si>
  <si>
    <t>作型</t>
    <rPh sb="0" eb="1">
      <t>サク</t>
    </rPh>
    <rPh sb="1" eb="2">
      <t>ガタ</t>
    </rPh>
    <phoneticPr fontId="2"/>
  </si>
  <si>
    <t>円</t>
    <rPh sb="0" eb="1">
      <t>エン</t>
    </rPh>
    <phoneticPr fontId="2"/>
  </si>
  <si>
    <t>栽培面積</t>
    <rPh sb="0" eb="2">
      <t>サイバイ</t>
    </rPh>
    <rPh sb="2" eb="4">
      <t>メンセキ</t>
    </rPh>
    <phoneticPr fontId="2"/>
  </si>
  <si>
    <t>１０ａ当収量</t>
    <rPh sb="3" eb="4">
      <t>ア</t>
    </rPh>
    <rPh sb="4" eb="6">
      <t>シュウリョウ</t>
    </rPh>
    <phoneticPr fontId="2"/>
  </si>
  <si>
    <t>出荷数量</t>
    <rPh sb="0" eb="2">
      <t>シュッカ</t>
    </rPh>
    <rPh sb="2" eb="4">
      <t>スウリョウ</t>
    </rPh>
    <phoneticPr fontId="2"/>
  </si>
  <si>
    <t>販売単価</t>
    <rPh sb="0" eb="2">
      <t>ハンバイ</t>
    </rPh>
    <rPh sb="2" eb="4">
      <t>タンカ</t>
    </rPh>
    <phoneticPr fontId="2"/>
  </si>
  <si>
    <t>販売金額</t>
    <rPh sb="0" eb="2">
      <t>ハンバイ</t>
    </rPh>
    <rPh sb="2" eb="4">
      <t>キンガク</t>
    </rPh>
    <phoneticPr fontId="2"/>
  </si>
  <si>
    <t>収入計（Ａ）</t>
    <rPh sb="0" eb="2">
      <t>シュウニュウ</t>
    </rPh>
    <rPh sb="2" eb="3">
      <t>ケイ</t>
    </rPh>
    <phoneticPr fontId="2"/>
  </si>
  <si>
    <t>作物収入計（Ｃ）</t>
    <rPh sb="0" eb="2">
      <t>サクモツ</t>
    </rPh>
    <rPh sb="2" eb="4">
      <t>シュウニュウ</t>
    </rPh>
    <rPh sb="4" eb="5">
      <t>ケイ</t>
    </rPh>
    <phoneticPr fontId="2"/>
  </si>
  <si>
    <t>支出総括表</t>
    <rPh sb="0" eb="2">
      <t>シシュツ</t>
    </rPh>
    <rPh sb="2" eb="4">
      <t>ソウカツ</t>
    </rPh>
    <rPh sb="4" eb="5">
      <t>ヒョウ</t>
    </rPh>
    <phoneticPr fontId="2"/>
  </si>
  <si>
    <t>科目</t>
    <rPh sb="0" eb="2">
      <t>カモク</t>
    </rPh>
    <phoneticPr fontId="2"/>
  </si>
  <si>
    <t>*</t>
    <phoneticPr fontId="2"/>
  </si>
  <si>
    <t>種苗費</t>
    <rPh sb="0" eb="1">
      <t>シュ</t>
    </rPh>
    <rPh sb="1" eb="2">
      <t>ナエ</t>
    </rPh>
    <rPh sb="2" eb="3">
      <t>ヒ</t>
    </rPh>
    <phoneticPr fontId="2"/>
  </si>
  <si>
    <t>肥料費</t>
    <rPh sb="0" eb="2">
      <t>ヒリョウ</t>
    </rPh>
    <rPh sb="2" eb="3">
      <t>ヒ</t>
    </rPh>
    <phoneticPr fontId="2"/>
  </si>
  <si>
    <t>農薬費</t>
    <rPh sb="0" eb="2">
      <t>ノウヤク</t>
    </rPh>
    <rPh sb="2" eb="3">
      <t>ヒ</t>
    </rPh>
    <phoneticPr fontId="2"/>
  </si>
  <si>
    <t>諸材料費</t>
    <rPh sb="0" eb="1">
      <t>ショ</t>
    </rPh>
    <rPh sb="1" eb="4">
      <t>ザイリョウヒ</t>
    </rPh>
    <phoneticPr fontId="2"/>
  </si>
  <si>
    <t>水道光熱費</t>
    <rPh sb="0" eb="2">
      <t>スイドウ</t>
    </rPh>
    <rPh sb="2" eb="5">
      <t>コウネツヒ</t>
    </rPh>
    <phoneticPr fontId="2"/>
  </si>
  <si>
    <t>販売費</t>
    <rPh sb="0" eb="3">
      <t>ハンバイヒ</t>
    </rPh>
    <phoneticPr fontId="2"/>
  </si>
  <si>
    <t>手数料</t>
    <rPh sb="0" eb="3">
      <t>テスウリョウ</t>
    </rPh>
    <phoneticPr fontId="2"/>
  </si>
  <si>
    <t>配送運賃</t>
    <rPh sb="0" eb="2">
      <t>ハイソウ</t>
    </rPh>
    <rPh sb="2" eb="4">
      <t>ウンチン</t>
    </rPh>
    <phoneticPr fontId="2"/>
  </si>
  <si>
    <t>包装資材</t>
    <rPh sb="0" eb="2">
      <t>ホウソウ</t>
    </rPh>
    <rPh sb="2" eb="4">
      <t>シザイ</t>
    </rPh>
    <phoneticPr fontId="2"/>
  </si>
  <si>
    <t>減償（施建）</t>
    <rPh sb="0" eb="1">
      <t>ゲン</t>
    </rPh>
    <rPh sb="1" eb="2">
      <t>ショウ</t>
    </rPh>
    <rPh sb="3" eb="4">
      <t>シ</t>
    </rPh>
    <rPh sb="4" eb="5">
      <t>ケン</t>
    </rPh>
    <phoneticPr fontId="2"/>
  </si>
  <si>
    <t>減償（大植）</t>
    <rPh sb="0" eb="1">
      <t>ゲン</t>
    </rPh>
    <rPh sb="1" eb="2">
      <t>ショウ</t>
    </rPh>
    <rPh sb="3" eb="4">
      <t>ダイ</t>
    </rPh>
    <rPh sb="4" eb="5">
      <t>ウ</t>
    </rPh>
    <phoneticPr fontId="2"/>
  </si>
  <si>
    <t>減償（農具）</t>
    <rPh sb="0" eb="1">
      <t>ゲン</t>
    </rPh>
    <rPh sb="1" eb="2">
      <t>ショウ</t>
    </rPh>
    <rPh sb="3" eb="5">
      <t>ノウグ</t>
    </rPh>
    <phoneticPr fontId="2"/>
  </si>
  <si>
    <t>ﾌﾟﾛｾｽ利益（C-D）</t>
    <rPh sb="5" eb="7">
      <t>リエキ</t>
    </rPh>
    <phoneticPr fontId="2"/>
  </si>
  <si>
    <t>修繕費</t>
    <rPh sb="0" eb="3">
      <t>シュウゼンヒ</t>
    </rPh>
    <phoneticPr fontId="2"/>
  </si>
  <si>
    <t>雇用労賃</t>
    <rPh sb="0" eb="2">
      <t>コヨウ</t>
    </rPh>
    <rPh sb="2" eb="3">
      <t>ロウ</t>
    </rPh>
    <rPh sb="3" eb="4">
      <t>チン</t>
    </rPh>
    <phoneticPr fontId="2"/>
  </si>
  <si>
    <t>労働時間の現状</t>
    <rPh sb="0" eb="2">
      <t>ロウドウ</t>
    </rPh>
    <rPh sb="2" eb="4">
      <t>ジカン</t>
    </rPh>
    <rPh sb="5" eb="7">
      <t>ゲンジョウ</t>
    </rPh>
    <phoneticPr fontId="2"/>
  </si>
  <si>
    <t>小作・賃借費</t>
    <rPh sb="0" eb="2">
      <t>コサク</t>
    </rPh>
    <rPh sb="3" eb="5">
      <t>チンシャク</t>
    </rPh>
    <rPh sb="5" eb="6">
      <t>ヒ</t>
    </rPh>
    <phoneticPr fontId="2"/>
  </si>
  <si>
    <t>総労働時間</t>
    <rPh sb="0" eb="1">
      <t>ソウ</t>
    </rPh>
    <rPh sb="1" eb="3">
      <t>ロウドウ</t>
    </rPh>
    <rPh sb="3" eb="5">
      <t>ジカン</t>
    </rPh>
    <phoneticPr fontId="2"/>
  </si>
  <si>
    <t>土改費</t>
    <rPh sb="0" eb="1">
      <t>ド</t>
    </rPh>
    <rPh sb="1" eb="2">
      <t>カイ</t>
    </rPh>
    <rPh sb="2" eb="3">
      <t>ヒ</t>
    </rPh>
    <phoneticPr fontId="2"/>
  </si>
  <si>
    <t>家族労働時間</t>
    <rPh sb="0" eb="2">
      <t>カゾク</t>
    </rPh>
    <rPh sb="2" eb="4">
      <t>ロウドウ</t>
    </rPh>
    <rPh sb="4" eb="6">
      <t>ジカン</t>
    </rPh>
    <phoneticPr fontId="2"/>
  </si>
  <si>
    <t>家族就農人数</t>
    <rPh sb="0" eb="2">
      <t>カゾク</t>
    </rPh>
    <rPh sb="2" eb="3">
      <t>シュウ</t>
    </rPh>
    <rPh sb="3" eb="4">
      <t>ノウ</t>
    </rPh>
    <rPh sb="4" eb="6">
      <t>ニンズウ</t>
    </rPh>
    <phoneticPr fontId="2"/>
  </si>
  <si>
    <t>農業共済</t>
    <rPh sb="0" eb="2">
      <t>ノウギョウ</t>
    </rPh>
    <rPh sb="2" eb="4">
      <t>キョウサイ</t>
    </rPh>
    <phoneticPr fontId="2"/>
  </si>
  <si>
    <t>租税公課</t>
    <rPh sb="0" eb="2">
      <t>ソゼイ</t>
    </rPh>
    <rPh sb="2" eb="3">
      <t>コウ</t>
    </rPh>
    <rPh sb="3" eb="4">
      <t>カ</t>
    </rPh>
    <phoneticPr fontId="2"/>
  </si>
  <si>
    <t>支払利子</t>
    <rPh sb="0" eb="2">
      <t>シハラ</t>
    </rPh>
    <rPh sb="2" eb="4">
      <t>リシ</t>
    </rPh>
    <phoneticPr fontId="2"/>
  </si>
  <si>
    <t>雇用労働時間</t>
    <rPh sb="0" eb="2">
      <t>コヨウ</t>
    </rPh>
    <rPh sb="2" eb="4">
      <t>ロウドウ</t>
    </rPh>
    <rPh sb="4" eb="6">
      <t>ジカン</t>
    </rPh>
    <phoneticPr fontId="2"/>
  </si>
  <si>
    <t>経営費合計（Ｂ）</t>
    <rPh sb="0" eb="2">
      <t>ケイエイ</t>
    </rPh>
    <rPh sb="2" eb="3">
      <t>ヒ</t>
    </rPh>
    <rPh sb="3" eb="5">
      <t>ゴウケイ</t>
    </rPh>
    <phoneticPr fontId="2"/>
  </si>
  <si>
    <t>農業所得（A-B）</t>
    <rPh sb="0" eb="2">
      <t>ノウギョウ</t>
    </rPh>
    <rPh sb="2" eb="4">
      <t>ショトク</t>
    </rPh>
    <phoneticPr fontId="2"/>
  </si>
  <si>
    <t>農業経営の目標</t>
    <rPh sb="0" eb="2">
      <t>ノウギョウ</t>
    </rPh>
    <rPh sb="2" eb="4">
      <t>ケイエイ</t>
    </rPh>
    <rPh sb="5" eb="7">
      <t>モクヒョウ</t>
    </rPh>
    <phoneticPr fontId="2"/>
  </si>
  <si>
    <t>目標</t>
    <rPh sb="0" eb="2">
      <t>モクヒョウ</t>
    </rPh>
    <phoneticPr fontId="2"/>
  </si>
  <si>
    <t>品目</t>
    <rPh sb="0" eb="2">
      <t>ヒンモク</t>
    </rPh>
    <phoneticPr fontId="2"/>
  </si>
  <si>
    <t>経営面積</t>
    <rPh sb="0" eb="2">
      <t>ケイエイ</t>
    </rPh>
    <rPh sb="2" eb="4">
      <t>メンセキ</t>
    </rPh>
    <phoneticPr fontId="2"/>
  </si>
  <si>
    <t>1月</t>
    <rPh sb="0" eb="2">
      <t>１ガツ</t>
    </rPh>
    <phoneticPr fontId="2"/>
  </si>
  <si>
    <t>合計</t>
    <rPh sb="0" eb="2">
      <t>ゴウケイ</t>
    </rPh>
    <phoneticPr fontId="2"/>
  </si>
  <si>
    <t>ａ</t>
    <phoneticPr fontId="2"/>
  </si>
  <si>
    <t>家族労働</t>
    <rPh sb="0" eb="2">
      <t>カゾク</t>
    </rPh>
    <rPh sb="2" eb="4">
      <t>ロウドウ</t>
    </rPh>
    <phoneticPr fontId="2"/>
  </si>
  <si>
    <t>雇用労働</t>
    <rPh sb="0" eb="2">
      <t>コヨウ</t>
    </rPh>
    <rPh sb="2" eb="4">
      <t>ロウドウ</t>
    </rPh>
    <phoneticPr fontId="2"/>
  </si>
  <si>
    <t>構成員</t>
    <rPh sb="0" eb="3">
      <t>コウセイイン</t>
    </rPh>
    <phoneticPr fontId="2"/>
  </si>
  <si>
    <t>年間就農日</t>
    <rPh sb="0" eb="2">
      <t>ネンカン</t>
    </rPh>
    <rPh sb="2" eb="3">
      <t>シュウ</t>
    </rPh>
    <rPh sb="3" eb="4">
      <t>ノウ</t>
    </rPh>
    <rPh sb="4" eb="5">
      <t>ビ</t>
    </rPh>
    <phoneticPr fontId="2"/>
  </si>
  <si>
    <t>小計（Ｄ）</t>
    <rPh sb="0" eb="2">
      <t>ショウケイ</t>
    </rPh>
    <phoneticPr fontId="2"/>
  </si>
  <si>
    <t>１人当たり家族</t>
    <rPh sb="0" eb="2">
      <t>ヒトリ</t>
    </rPh>
    <rPh sb="2" eb="3">
      <t>ア</t>
    </rPh>
    <rPh sb="5" eb="7">
      <t>カゾク</t>
    </rPh>
    <phoneticPr fontId="2"/>
  </si>
  <si>
    <t>労働時間</t>
    <rPh sb="0" eb="2">
      <t>ロウドウ</t>
    </rPh>
    <rPh sb="2" eb="4">
      <t>ジカン</t>
    </rPh>
    <phoneticPr fontId="2"/>
  </si>
  <si>
    <t>歳</t>
    <rPh sb="0" eb="1">
      <t>サイ</t>
    </rPh>
    <phoneticPr fontId="2"/>
  </si>
  <si>
    <t>氏名</t>
    <rPh sb="0" eb="2">
      <t>シメイ</t>
    </rPh>
    <phoneticPr fontId="2"/>
  </si>
  <si>
    <t>単位：時間</t>
    <rPh sb="0" eb="2">
      <t>タンイ</t>
    </rPh>
    <rPh sb="3" eb="5">
      <t>ジカン</t>
    </rPh>
    <phoneticPr fontId="2"/>
  </si>
  <si>
    <t>労働時間の目標</t>
    <rPh sb="0" eb="2">
      <t>ロウドウ</t>
    </rPh>
    <rPh sb="2" eb="4">
      <t>ジカン</t>
    </rPh>
    <rPh sb="5" eb="7">
      <t>モクヒョウ</t>
    </rPh>
    <phoneticPr fontId="2"/>
  </si>
  <si>
    <t>減価償却</t>
    <rPh sb="0" eb="2">
      <t>ゲンカ</t>
    </rPh>
    <rPh sb="2" eb="4">
      <t>ショウキャク</t>
    </rPh>
    <phoneticPr fontId="2"/>
  </si>
  <si>
    <t>農業経営改善計画認定添付資料</t>
    <rPh sb="0" eb="2">
      <t>ノウギョウ</t>
    </rPh>
    <rPh sb="2" eb="4">
      <t>ケイエイ</t>
    </rPh>
    <rPh sb="4" eb="6">
      <t>カイゼン</t>
    </rPh>
    <rPh sb="6" eb="8">
      <t>ケイカク</t>
    </rPh>
    <rPh sb="8" eb="10">
      <t>ニンテイ</t>
    </rPh>
    <rPh sb="10" eb="12">
      <t>テンプ</t>
    </rPh>
    <rPh sb="12" eb="14">
      <t>シリョウ</t>
    </rPh>
    <phoneticPr fontId="2"/>
  </si>
  <si>
    <t>（ 農　業　経　営　計　画　策　定 ）</t>
    <rPh sb="2" eb="3">
      <t>ノウ</t>
    </rPh>
    <rPh sb="4" eb="5">
      <t>ギョウ</t>
    </rPh>
    <rPh sb="6" eb="7">
      <t>キョウ</t>
    </rPh>
    <rPh sb="8" eb="9">
      <t>エイ</t>
    </rPh>
    <rPh sb="10" eb="11">
      <t>ケイ</t>
    </rPh>
    <rPh sb="12" eb="13">
      <t>ガ</t>
    </rPh>
    <rPh sb="14" eb="15">
      <t>サク</t>
    </rPh>
    <rPh sb="16" eb="17">
      <t>サダム</t>
    </rPh>
    <phoneticPr fontId="2"/>
  </si>
  <si>
    <t>　月別労働時間</t>
    <rPh sb="1" eb="3">
      <t>ツキベツ</t>
    </rPh>
    <rPh sb="3" eb="5">
      <t>ロウドウ</t>
    </rPh>
    <rPh sb="5" eb="7">
      <t>ジカン</t>
    </rPh>
    <phoneticPr fontId="2"/>
  </si>
  <si>
    <t>人</t>
    <rPh sb="0" eb="1">
      <t>ニン</t>
    </rPh>
    <phoneticPr fontId="2"/>
  </si>
  <si>
    <t>農家氏名</t>
    <rPh sb="0" eb="2">
      <t>ノウカ</t>
    </rPh>
    <rPh sb="2" eb="4">
      <t>シメイ</t>
    </rPh>
    <phoneticPr fontId="2"/>
  </si>
  <si>
    <t>住所</t>
    <rPh sb="0" eb="2">
      <t>ジュウショ</t>
    </rPh>
    <phoneticPr fontId="2"/>
  </si>
  <si>
    <t>営農類型</t>
    <rPh sb="0" eb="2">
      <t>エイノウ</t>
    </rPh>
    <rPh sb="2" eb="4">
      <t>ルイケイ</t>
    </rPh>
    <phoneticPr fontId="2"/>
  </si>
  <si>
    <t>ａ</t>
    <phoneticPr fontId="2"/>
  </si>
  <si>
    <t>ｋｇ</t>
    <phoneticPr fontId="2"/>
  </si>
  <si>
    <t>ｋｇ</t>
    <phoneticPr fontId="2"/>
  </si>
  <si>
    <t>*</t>
    <phoneticPr fontId="2"/>
  </si>
  <si>
    <t>H</t>
    <phoneticPr fontId="2"/>
  </si>
  <si>
    <t>H</t>
    <phoneticPr fontId="2"/>
  </si>
  <si>
    <t>H</t>
    <phoneticPr fontId="2"/>
  </si>
  <si>
    <t>ａ</t>
    <phoneticPr fontId="2"/>
  </si>
  <si>
    <t>現況の部　１０アール当収益性指標　入力表</t>
    <rPh sb="0" eb="2">
      <t>ゲンキョウ</t>
    </rPh>
    <rPh sb="3" eb="4">
      <t>ブ</t>
    </rPh>
    <rPh sb="10" eb="11">
      <t>ア</t>
    </rPh>
    <rPh sb="11" eb="14">
      <t>シュウエキセイ</t>
    </rPh>
    <rPh sb="14" eb="16">
      <t>シヒョウ</t>
    </rPh>
    <rPh sb="17" eb="19">
      <t>ニュウリョク</t>
    </rPh>
    <rPh sb="19" eb="20">
      <t>ヒョウ</t>
    </rPh>
    <phoneticPr fontId="2"/>
  </si>
  <si>
    <t>目標の部　１０アール当収益性指標　入力表</t>
    <rPh sb="0" eb="2">
      <t>モクヒョウ</t>
    </rPh>
    <rPh sb="3" eb="4">
      <t>ブ</t>
    </rPh>
    <rPh sb="10" eb="11">
      <t>ア</t>
    </rPh>
    <rPh sb="11" eb="14">
      <t>シュウエキセイ</t>
    </rPh>
    <rPh sb="14" eb="16">
      <t>シヒョウ</t>
    </rPh>
    <rPh sb="17" eb="19">
      <t>ニュウリョク</t>
    </rPh>
    <rPh sb="19" eb="20">
      <t>ヒョウ</t>
    </rPh>
    <phoneticPr fontId="2"/>
  </si>
  <si>
    <t>ａ</t>
    <phoneticPr fontId="2"/>
  </si>
  <si>
    <t>ｋｇ</t>
  </si>
  <si>
    <t>円</t>
  </si>
  <si>
    <t>ｋｇ</t>
    <phoneticPr fontId="2"/>
  </si>
  <si>
    <t>合計(時間）</t>
    <rPh sb="0" eb="2">
      <t>ゴウケイ</t>
    </rPh>
    <rPh sb="3" eb="5">
      <t>ジカン</t>
    </rPh>
    <phoneticPr fontId="2"/>
  </si>
  <si>
    <t>雑費</t>
    <rPh sb="0" eb="2">
      <t>ザッピ</t>
    </rPh>
    <phoneticPr fontId="2"/>
  </si>
  <si>
    <t>年間雇用労賃</t>
    <phoneticPr fontId="2"/>
  </si>
  <si>
    <t>*</t>
    <phoneticPr fontId="2"/>
  </si>
  <si>
    <t>　家族労働の積算基礎</t>
    <rPh sb="1" eb="3">
      <t>カゾク</t>
    </rPh>
    <rPh sb="3" eb="5">
      <t>ロウドウ</t>
    </rPh>
    <rPh sb="6" eb="8">
      <t>セキサン</t>
    </rPh>
    <rPh sb="8" eb="10">
      <t>キソ</t>
    </rPh>
    <phoneticPr fontId="2"/>
  </si>
  <si>
    <t>電話番号</t>
    <rPh sb="0" eb="2">
      <t>デンワ</t>
    </rPh>
    <rPh sb="2" eb="4">
      <t>バンゴウ</t>
    </rPh>
    <phoneticPr fontId="2"/>
  </si>
  <si>
    <t>　名　　称</t>
    <rPh sb="1" eb="2">
      <t>ナ</t>
    </rPh>
    <rPh sb="4" eb="5">
      <t>ショウ</t>
    </rPh>
    <phoneticPr fontId="2"/>
  </si>
  <si>
    <t>　台数・面積</t>
    <rPh sb="1" eb="3">
      <t>ダイスウ</t>
    </rPh>
    <rPh sb="4" eb="6">
      <t>メンセキ</t>
    </rPh>
    <phoneticPr fontId="2"/>
  </si>
  <si>
    <t>　型式・構造</t>
    <rPh sb="1" eb="3">
      <t>カタシキ</t>
    </rPh>
    <rPh sb="4" eb="6">
      <t>コウゾウ</t>
    </rPh>
    <phoneticPr fontId="2"/>
  </si>
  <si>
    <t>　新調価格</t>
    <rPh sb="1" eb="3">
      <t>シンチョウ</t>
    </rPh>
    <rPh sb="3" eb="5">
      <t>カカク</t>
    </rPh>
    <phoneticPr fontId="2"/>
  </si>
  <si>
    <t>　償却費</t>
    <rPh sb="1" eb="4">
      <t>ショウキャクヒ</t>
    </rPh>
    <phoneticPr fontId="2"/>
  </si>
  <si>
    <t>　耐用年数</t>
    <rPh sb="1" eb="3">
      <t>タイヨウ</t>
    </rPh>
    <rPh sb="3" eb="5">
      <t>ネンスウ</t>
    </rPh>
    <phoneticPr fontId="2"/>
  </si>
  <si>
    <t>　年償却費</t>
    <rPh sb="1" eb="2">
      <t>ネン</t>
    </rPh>
    <rPh sb="2" eb="5">
      <t>ショウキャクヒ</t>
    </rPh>
    <phoneticPr fontId="2"/>
  </si>
  <si>
    <t>　修繕費係数</t>
    <rPh sb="1" eb="4">
      <t>シュウゼンヒ</t>
    </rPh>
    <rPh sb="4" eb="6">
      <t>ケイスウ</t>
    </rPh>
    <phoneticPr fontId="2"/>
  </si>
  <si>
    <t>　年間修繕費</t>
    <rPh sb="1" eb="3">
      <t>ネンカン</t>
    </rPh>
    <rPh sb="3" eb="6">
      <t>シュウゼンヒ</t>
    </rPh>
    <phoneticPr fontId="2"/>
  </si>
  <si>
    <t>　経過年数</t>
    <rPh sb="1" eb="3">
      <t>ケイカ</t>
    </rPh>
    <rPh sb="3" eb="5">
      <t>ネンスウ</t>
    </rPh>
    <phoneticPr fontId="2"/>
  </si>
  <si>
    <t>　備　　　考</t>
    <rPh sb="1" eb="2">
      <t>ビ</t>
    </rPh>
    <rPh sb="5" eb="6">
      <t>コウ</t>
    </rPh>
    <phoneticPr fontId="2"/>
  </si>
  <si>
    <t xml:space="preserve">  A</t>
    <phoneticPr fontId="2"/>
  </si>
  <si>
    <t xml:space="preserve"> B （A×新調）</t>
    <rPh sb="6" eb="8">
      <t>シンチョウ</t>
    </rPh>
    <phoneticPr fontId="2"/>
  </si>
  <si>
    <t xml:space="preserve"> C </t>
    <phoneticPr fontId="2"/>
  </si>
  <si>
    <t xml:space="preserve">  D</t>
    <phoneticPr fontId="2"/>
  </si>
  <si>
    <t xml:space="preserve"> E （C／D）</t>
    <phoneticPr fontId="2"/>
  </si>
  <si>
    <t xml:space="preserve">  F</t>
    <phoneticPr fontId="2"/>
  </si>
  <si>
    <t xml:space="preserve"> G （B×F／D）</t>
    <phoneticPr fontId="2"/>
  </si>
  <si>
    <t>大　　　道　　　具</t>
    <rPh sb="0" eb="1">
      <t>ダイ</t>
    </rPh>
    <rPh sb="4" eb="5">
      <t>ミチ</t>
    </rPh>
    <rPh sb="8" eb="9">
      <t>グ</t>
    </rPh>
    <phoneticPr fontId="2"/>
  </si>
  <si>
    <t>現　　状</t>
    <rPh sb="0" eb="1">
      <t>ウツツ</t>
    </rPh>
    <rPh sb="3" eb="4">
      <t>ジョウ</t>
    </rPh>
    <phoneticPr fontId="2"/>
  </si>
  <si>
    <t>　現況償却費合計</t>
    <rPh sb="1" eb="3">
      <t>ゲンキョウ</t>
    </rPh>
    <rPh sb="3" eb="6">
      <t>ショウキャクヒ</t>
    </rPh>
    <rPh sb="6" eb="8">
      <t>ゴウケイ</t>
    </rPh>
    <phoneticPr fontId="2"/>
  </si>
  <si>
    <t>目　　標</t>
    <rPh sb="0" eb="1">
      <t>メ</t>
    </rPh>
    <rPh sb="3" eb="4">
      <t>ヒョウ</t>
    </rPh>
    <phoneticPr fontId="2"/>
  </si>
  <si>
    <t>　目標償却費合計</t>
    <rPh sb="1" eb="3">
      <t>モクヒョウ</t>
    </rPh>
    <rPh sb="3" eb="6">
      <t>ショウキャクヒ</t>
    </rPh>
    <rPh sb="6" eb="8">
      <t>ゴウケイ</t>
    </rPh>
    <phoneticPr fontId="2"/>
  </si>
  <si>
    <t>施　　　　設</t>
    <rPh sb="0" eb="1">
      <t>シ</t>
    </rPh>
    <rPh sb="5" eb="6">
      <t>セツ</t>
    </rPh>
    <phoneticPr fontId="2"/>
  </si>
  <si>
    <t>固定資産償却費・修繕費算出表</t>
    <rPh sb="0" eb="2">
      <t>コテイ</t>
    </rPh>
    <rPh sb="2" eb="4">
      <t>シサン</t>
    </rPh>
    <rPh sb="4" eb="7">
      <t>ショウキャクヒ</t>
    </rPh>
    <rPh sb="8" eb="11">
      <t>シュウゼンヒ</t>
    </rPh>
    <rPh sb="11" eb="13">
      <t>サンシュツ</t>
    </rPh>
    <rPh sb="13" eb="14">
      <t>ヒョウ</t>
    </rPh>
    <phoneticPr fontId="2"/>
  </si>
  <si>
    <t>作型表</t>
    <rPh sb="0" eb="3">
      <t>サクガタヒョウ</t>
    </rPh>
    <phoneticPr fontId="2"/>
  </si>
  <si>
    <t>●定植</t>
    <rPh sb="1" eb="3">
      <t>テイショク</t>
    </rPh>
    <phoneticPr fontId="2"/>
  </si>
  <si>
    <t>□収穫</t>
    <rPh sb="1" eb="3">
      <t>シュウカク</t>
    </rPh>
    <phoneticPr fontId="2"/>
  </si>
  <si>
    <t>圃場</t>
    <rPh sb="0" eb="2">
      <t>ホジョウ</t>
    </rPh>
    <phoneticPr fontId="2"/>
  </si>
  <si>
    <t>栽培
面積</t>
    <rPh sb="0" eb="2">
      <t>サイバイ</t>
    </rPh>
    <rPh sb="3" eb="5">
      <t>メンセキ</t>
    </rPh>
    <phoneticPr fontId="2"/>
  </si>
  <si>
    <t>年度
（10月から翌年6月迄）</t>
    <rPh sb="0" eb="2">
      <t>ネンド</t>
    </rPh>
    <rPh sb="6" eb="7">
      <t>ガツ</t>
    </rPh>
    <rPh sb="9" eb="11">
      <t>ヨクネン</t>
    </rPh>
    <rPh sb="12" eb="13">
      <t>ガツ</t>
    </rPh>
    <rPh sb="13" eb="14">
      <t>マデ</t>
    </rPh>
    <phoneticPr fontId="2"/>
  </si>
  <si>
    <t>販売量
(kg)</t>
    <rPh sb="0" eb="3">
      <t>ハンバイリョウ</t>
    </rPh>
    <phoneticPr fontId="2"/>
  </si>
  <si>
    <t>粗収入
（円）</t>
    <rPh sb="0" eb="1">
      <t>アラ</t>
    </rPh>
    <rPh sb="1" eb="3">
      <t>シュウニュウ</t>
    </rPh>
    <rPh sb="5" eb="6">
      <t>エン</t>
    </rPh>
    <phoneticPr fontId="2"/>
  </si>
  <si>
    <t>摘要</t>
    <rPh sb="0" eb="2">
      <t>テキヨウ</t>
    </rPh>
    <phoneticPr fontId="2"/>
  </si>
  <si>
    <t>上</t>
    <rPh sb="0" eb="1">
      <t>ジョウ</t>
    </rPh>
    <phoneticPr fontId="2"/>
  </si>
  <si>
    <t>中</t>
    <rPh sb="0" eb="1">
      <t>チュウ</t>
    </rPh>
    <phoneticPr fontId="2"/>
  </si>
  <si>
    <t>下</t>
    <rPh sb="0" eb="1">
      <t>ゲ</t>
    </rPh>
    <phoneticPr fontId="2"/>
  </si>
  <si>
    <t>とうがん
施設栽培</t>
    <rPh sb="5" eb="7">
      <t>シセツ</t>
    </rPh>
    <rPh sb="7" eb="9">
      <t>サイバイ</t>
    </rPh>
    <phoneticPr fontId="2"/>
  </si>
  <si>
    <t>5a</t>
    <phoneticPr fontId="2"/>
  </si>
  <si>
    <t>平成26年度</t>
    <rPh sb="0" eb="2">
      <t>ヘイセイ</t>
    </rPh>
    <rPh sb="4" eb="5">
      <t>ネン</t>
    </rPh>
    <rPh sb="5" eb="6">
      <t>ド</t>
    </rPh>
    <phoneticPr fontId="2"/>
  </si>
  <si>
    <t>●</t>
    <phoneticPr fontId="2"/>
  </si>
  <si>
    <t>●</t>
    <phoneticPr fontId="2"/>
  </si>
  <si>
    <t>□</t>
    <phoneticPr fontId="2"/>
  </si>
  <si>
    <t>□</t>
    <phoneticPr fontId="2"/>
  </si>
  <si>
    <t>20a</t>
    <phoneticPr fontId="2"/>
  </si>
  <si>
    <t>平成27年度</t>
    <rPh sb="0" eb="2">
      <t>ヘイセイ</t>
    </rPh>
    <rPh sb="4" eb="5">
      <t>ネン</t>
    </rPh>
    <rPh sb="5" eb="6">
      <t>ド</t>
    </rPh>
    <phoneticPr fontId="2"/>
  </si>
  <si>
    <t>□</t>
  </si>
  <si>
    <t>平成28年度</t>
    <rPh sb="0" eb="2">
      <t>ヘイセイ</t>
    </rPh>
    <rPh sb="4" eb="5">
      <t>ネン</t>
    </rPh>
    <rPh sb="5" eb="6">
      <t>ド</t>
    </rPh>
    <phoneticPr fontId="2"/>
  </si>
  <si>
    <t>平成29年度</t>
    <rPh sb="0" eb="2">
      <t>ヘイセイ</t>
    </rPh>
    <rPh sb="4" eb="5">
      <t>ネン</t>
    </rPh>
    <rPh sb="5" eb="6">
      <t>ド</t>
    </rPh>
    <phoneticPr fontId="2"/>
  </si>
  <si>
    <t>平成30年度</t>
    <rPh sb="0" eb="2">
      <t>ヘイセイ</t>
    </rPh>
    <rPh sb="4" eb="5">
      <t>ネン</t>
    </rPh>
    <rPh sb="5" eb="6">
      <t>ド</t>
    </rPh>
    <phoneticPr fontId="2"/>
  </si>
  <si>
    <t>年度</t>
    <rPh sb="0" eb="2">
      <t>ネンド</t>
    </rPh>
    <phoneticPr fontId="2"/>
  </si>
  <si>
    <t>販売量</t>
    <rPh sb="0" eb="3">
      <t>ハンバイリョウ</t>
    </rPh>
    <phoneticPr fontId="2"/>
  </si>
  <si>
    <t>粗収入</t>
    <rPh sb="0" eb="1">
      <t>アラ</t>
    </rPh>
    <rPh sb="1" eb="3">
      <t>シュウニュウ</t>
    </rPh>
    <phoneticPr fontId="2"/>
  </si>
  <si>
    <t>さとうきび
（夏植）
露地栽培
機械収穫</t>
    <rPh sb="7" eb="9">
      <t>ナツウ</t>
    </rPh>
    <rPh sb="11" eb="15">
      <t>ロジサイバイ</t>
    </rPh>
    <rPh sb="16" eb="20">
      <t>キカイシュウカク</t>
    </rPh>
    <phoneticPr fontId="2"/>
  </si>
  <si>
    <t>20a</t>
    <phoneticPr fontId="2"/>
  </si>
  <si>
    <t>●</t>
    <phoneticPr fontId="2"/>
  </si>
  <si>
    <t>農地　一覧表</t>
    <rPh sb="0" eb="2">
      <t>ノウチ</t>
    </rPh>
    <rPh sb="3" eb="5">
      <t>イチラン</t>
    </rPh>
    <rPh sb="5" eb="6">
      <t>ヒョウ</t>
    </rPh>
    <phoneticPr fontId="2"/>
  </si>
  <si>
    <t>生年月日</t>
    <rPh sb="0" eb="2">
      <t>セイネン</t>
    </rPh>
    <rPh sb="2" eb="4">
      <t>ガッピ</t>
    </rPh>
    <phoneticPr fontId="2"/>
  </si>
  <si>
    <t>番号</t>
    <rPh sb="0" eb="2">
      <t>バンゴウ</t>
    </rPh>
    <phoneticPr fontId="2"/>
  </si>
  <si>
    <t>所在地</t>
    <rPh sb="0" eb="3">
      <t>ショザイチ</t>
    </rPh>
    <phoneticPr fontId="2"/>
  </si>
  <si>
    <t>現況地目</t>
    <rPh sb="0" eb="2">
      <t>ゲンキョウ</t>
    </rPh>
    <rPh sb="2" eb="4">
      <t>チモク</t>
    </rPh>
    <phoneticPr fontId="2"/>
  </si>
  <si>
    <t>面積（㎡）</t>
    <rPh sb="0" eb="2">
      <t>メンセキ</t>
    </rPh>
    <phoneticPr fontId="2"/>
  </si>
  <si>
    <t>所有者</t>
    <rPh sb="0" eb="3">
      <t>ショユウシャ</t>
    </rPh>
    <phoneticPr fontId="2"/>
  </si>
  <si>
    <t>権原の種類</t>
    <rPh sb="0" eb="2">
      <t>ケンゲン</t>
    </rPh>
    <rPh sb="3" eb="5">
      <t>シュルイ</t>
    </rPh>
    <phoneticPr fontId="2"/>
  </si>
  <si>
    <t>借地料</t>
    <rPh sb="0" eb="3">
      <t>シャクチリョウ</t>
    </rPh>
    <phoneticPr fontId="2"/>
  </si>
  <si>
    <t>契約期間</t>
    <rPh sb="0" eb="2">
      <t>ケイヤク</t>
    </rPh>
    <rPh sb="2" eb="4">
      <t>キカン</t>
    </rPh>
    <phoneticPr fontId="2"/>
  </si>
  <si>
    <t>備考</t>
    <rPh sb="0" eb="2">
      <t>ビコウ</t>
    </rPh>
    <phoneticPr fontId="2"/>
  </si>
  <si>
    <t>計</t>
    <rPh sb="0" eb="1">
      <t>ケイ</t>
    </rPh>
    <phoneticPr fontId="2"/>
  </si>
  <si>
    <t>機械・施設　一覧表</t>
    <rPh sb="0" eb="2">
      <t>キカイ</t>
    </rPh>
    <rPh sb="3" eb="5">
      <t>シセツ</t>
    </rPh>
    <rPh sb="6" eb="8">
      <t>イチラン</t>
    </rPh>
    <rPh sb="8" eb="9">
      <t>ヒョウ</t>
    </rPh>
    <phoneticPr fontId="2"/>
  </si>
  <si>
    <t>農業機械・施設名</t>
    <rPh sb="0" eb="2">
      <t>ノウギョウ</t>
    </rPh>
    <rPh sb="2" eb="4">
      <t>キカイ</t>
    </rPh>
    <rPh sb="5" eb="7">
      <t>シセツ</t>
    </rPh>
    <rPh sb="7" eb="8">
      <t>メイ</t>
    </rPh>
    <phoneticPr fontId="2"/>
  </si>
  <si>
    <t>規格</t>
    <rPh sb="0" eb="2">
      <t>キカク</t>
    </rPh>
    <phoneticPr fontId="2"/>
  </si>
  <si>
    <t>数量</t>
    <rPh sb="0" eb="2">
      <t>スウリョウ</t>
    </rPh>
    <phoneticPr fontId="2"/>
  </si>
  <si>
    <t>権原の種類</t>
    <rPh sb="0" eb="1">
      <t>ケン</t>
    </rPh>
    <rPh sb="1" eb="2">
      <t>ハラ</t>
    </rPh>
    <rPh sb="3" eb="5">
      <t>シュルイ</t>
    </rPh>
    <phoneticPr fontId="2"/>
  </si>
  <si>
    <t>購入・借受価格（円）</t>
    <rPh sb="0" eb="2">
      <t>コウニュウ</t>
    </rPh>
    <rPh sb="3" eb="5">
      <t>カリウケ</t>
    </rPh>
    <rPh sb="5" eb="7">
      <t>カカク</t>
    </rPh>
    <rPh sb="8" eb="9">
      <t>エン</t>
    </rPh>
    <phoneticPr fontId="2"/>
  </si>
  <si>
    <t>返済残期間</t>
    <rPh sb="0" eb="2">
      <t>ヘンサイ</t>
    </rPh>
    <rPh sb="2" eb="3">
      <t>ザン</t>
    </rPh>
    <rPh sb="3" eb="5">
      <t>キカン</t>
    </rPh>
    <phoneticPr fontId="2"/>
  </si>
  <si>
    <t>履　歴　書</t>
    <phoneticPr fontId="2"/>
  </si>
  <si>
    <t>　 　　 　年   　 月 　　日現在</t>
    <phoneticPr fontId="2"/>
  </si>
  <si>
    <t>　</t>
    <phoneticPr fontId="2"/>
  </si>
  <si>
    <t>年</t>
    <phoneticPr fontId="2"/>
  </si>
  <si>
    <t>月</t>
    <phoneticPr fontId="2"/>
  </si>
  <si>
    <t>学歴 ・ 職歴 （各別にまとめて書く）</t>
    <phoneticPr fontId="2"/>
  </si>
  <si>
    <t>フリガナ</t>
    <phoneticPr fontId="2"/>
  </si>
  <si>
    <t xml:space="preserve"> 氏　名</t>
    <phoneticPr fontId="2"/>
  </si>
  <si>
    <t>年　　　 月 　　日生　（満　　　歳）</t>
    <phoneticPr fontId="2"/>
  </si>
  <si>
    <t>※性別</t>
    <rPh sb="1" eb="3">
      <t>セイベツ</t>
    </rPh>
    <phoneticPr fontId="2"/>
  </si>
  <si>
    <t xml:space="preserve"> 電話　</t>
    <phoneticPr fontId="2"/>
  </si>
  <si>
    <t xml:space="preserve"> 現住所</t>
    <phoneticPr fontId="2"/>
  </si>
  <si>
    <t>〒</t>
    <phoneticPr fontId="2"/>
  </si>
  <si>
    <t xml:space="preserve"> メール</t>
    <phoneticPr fontId="2"/>
  </si>
  <si>
    <t>免許 ・ 資格</t>
    <phoneticPr fontId="2"/>
  </si>
  <si>
    <t>連絡先</t>
    <rPh sb="0" eb="3">
      <t>レンラクサキ</t>
    </rPh>
    <phoneticPr fontId="2"/>
  </si>
  <si>
    <t>（現住所以外に連絡を希望する場合のみ記入）</t>
    <rPh sb="1" eb="2">
      <t>ゲン</t>
    </rPh>
    <rPh sb="2" eb="4">
      <t>ジュウショ</t>
    </rPh>
    <rPh sb="4" eb="6">
      <t>イガイ</t>
    </rPh>
    <rPh sb="7" eb="9">
      <t>レンラク</t>
    </rPh>
    <rPh sb="10" eb="12">
      <t>キボウ</t>
    </rPh>
    <rPh sb="14" eb="16">
      <t>バアイ</t>
    </rPh>
    <rPh sb="18" eb="20">
      <t>キニュウ</t>
    </rPh>
    <phoneticPr fontId="2"/>
  </si>
  <si>
    <t>方</t>
    <rPh sb="0" eb="1">
      <t>カタ</t>
    </rPh>
    <phoneticPr fontId="2"/>
  </si>
  <si>
    <t>年</t>
    <rPh sb="0" eb="1">
      <t>ネン</t>
    </rPh>
    <phoneticPr fontId="2"/>
  </si>
  <si>
    <t>月</t>
    <rPh sb="0" eb="1">
      <t>ガツ</t>
    </rPh>
    <phoneticPr fontId="2"/>
  </si>
  <si>
    <t>家　族　構　成　　　氏　　名</t>
    <rPh sb="0" eb="1">
      <t>イエ</t>
    </rPh>
    <rPh sb="2" eb="3">
      <t>ゾク</t>
    </rPh>
    <rPh sb="4" eb="5">
      <t>カマエ</t>
    </rPh>
    <rPh sb="6" eb="7">
      <t>シゲル</t>
    </rPh>
    <rPh sb="10" eb="11">
      <t>シ</t>
    </rPh>
    <rPh sb="13" eb="14">
      <t>ナ</t>
    </rPh>
    <phoneticPr fontId="2"/>
  </si>
  <si>
    <t>年　　齢</t>
    <rPh sb="0" eb="1">
      <t>ネン</t>
    </rPh>
    <rPh sb="3" eb="4">
      <t>トシ</t>
    </rPh>
    <phoneticPr fontId="2"/>
  </si>
  <si>
    <t>続　　柄</t>
    <rPh sb="0" eb="1">
      <t>ゾク</t>
    </rPh>
    <rPh sb="3" eb="4">
      <t>エ</t>
    </rPh>
    <phoneticPr fontId="2"/>
  </si>
  <si>
    <t>職　　業</t>
    <rPh sb="0" eb="1">
      <t>ショク</t>
    </rPh>
    <rPh sb="3" eb="4">
      <t>ギョウ</t>
    </rPh>
    <phoneticPr fontId="2"/>
  </si>
  <si>
    <t>新規就農の動機（理由等）</t>
    <rPh sb="0" eb="2">
      <t>シンキ</t>
    </rPh>
    <rPh sb="2" eb="4">
      <t>シュウノウ</t>
    </rPh>
    <rPh sb="5" eb="7">
      <t>ドウキ</t>
    </rPh>
    <rPh sb="8" eb="10">
      <t>リユウ</t>
    </rPh>
    <rPh sb="10" eb="11">
      <t>ナド</t>
    </rPh>
    <phoneticPr fontId="2"/>
  </si>
  <si>
    <t>※「性別」欄：記載は任意です。未記載とすることも可能です。</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</si>
</sst>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41" formatCode="_ * #,##0_ ;_ * \-#,##0_ ;_ * &quot;-&quot;_ ;_ @_ "/>
    <numFmt numFmtId="176" formatCode="#,##0_ "/>
    <numFmt numFmtId="177" formatCode="#,##0_ ;[Red]\-#,##0\ "/>
    <numFmt numFmtId="178" formatCode="#,##0.00_ "/>
    <numFmt numFmtId="179" formatCode="#,##0.0_ ;[Red]\-#,##0.0\ "/>
    <numFmt numFmtId="180" formatCode="0.0_ "/>
    <numFmt numFmtId="181" formatCode="#,##0.0_ "/>
    <numFmt numFmtId="182" formatCode="0.0_);[Red]\(0.0\)"/>
    <numFmt numFmtId="183" formatCode="#,##0.0;[Red]\-#,##0.0"/>
    <numFmt numFmtId="184" formatCode="#,##0.00;&quot;△ &quot;#,##0.00"/>
    <numFmt numFmtId="185" formatCode="#,##0.0;&quot;△ &quot;#,##0.0"/>
  </numFmts>
  <fonts count="29" x14ac:knownFonts="1">
    <font>
      <sz val="11"/>
      <name val="ＭＳ Ｐゴシック"/>
      <family val="3"/>
      <charset val="128"/>
    </font>
    <font>
      <sz val="11"/>
      <name val="ＭＳ Ｐゴシック"/>
      <family val="3"/>
      <charset val="128"/>
    </font>
    <font>
      <sz val="6"/>
      <name val="ＭＳ Ｐゴシック"/>
      <family val="3"/>
      <charset val="128"/>
    </font>
    <font>
      <sz val="11"/>
      <name val="ＭＳ Ｐ明朝"/>
      <family val="1"/>
      <charset val="128"/>
    </font>
    <font>
      <sz val="10"/>
      <name val="ＭＳ Ｐ明朝"/>
      <family val="1"/>
      <charset val="128"/>
    </font>
    <font>
      <sz val="9"/>
      <name val="ＭＳ Ｐ明朝"/>
      <family val="1"/>
      <charset val="128"/>
    </font>
    <font>
      <sz val="9"/>
      <name val="ＭＳ Ｐゴシック"/>
      <family val="3"/>
      <charset val="128"/>
    </font>
    <font>
      <sz val="12"/>
      <name val="ＭＳ Ｐ明朝"/>
      <family val="1"/>
      <charset val="128"/>
    </font>
    <font>
      <b/>
      <sz val="11"/>
      <name val="ＭＳ Ｐゴシック"/>
      <family val="3"/>
      <charset val="128"/>
    </font>
    <font>
      <b/>
      <sz val="11"/>
      <name val="ＭＳ Ｐ明朝"/>
      <family val="1"/>
      <charset val="128"/>
    </font>
    <font>
      <b/>
      <sz val="10"/>
      <name val="ＭＳ Ｐ明朝"/>
      <family val="1"/>
      <charset val="128"/>
    </font>
    <font>
      <sz val="14"/>
      <name val="ＭＳ Ｐゴシック"/>
      <family val="3"/>
      <charset val="128"/>
    </font>
    <font>
      <b/>
      <sz val="16"/>
      <name val="ＭＳ Ｐゴシック"/>
      <family val="3"/>
      <charset val="128"/>
    </font>
    <font>
      <b/>
      <sz val="16"/>
      <name val="ＭＳ Ｐ明朝"/>
      <family val="1"/>
      <charset val="128"/>
    </font>
    <font>
      <b/>
      <sz val="14"/>
      <name val="ＭＳ Ｐゴシック"/>
      <family val="3"/>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8"/>
      <name val="ＭＳ Ｐゴシック"/>
      <family val="3"/>
      <charset val="128"/>
    </font>
    <font>
      <sz val="11"/>
      <color theme="1"/>
      <name val="ＭＳ Ｐゴシック"/>
      <family val="3"/>
      <charset val="128"/>
      <scheme val="minor"/>
    </font>
    <font>
      <sz val="12"/>
      <color theme="1"/>
      <name val="ＭＳ Ｐゴシック"/>
      <family val="3"/>
      <charset val="128"/>
      <scheme val="minor"/>
    </font>
    <font>
      <sz val="18"/>
      <color theme="1"/>
      <name val="ＭＳ Ｐゴシック"/>
      <family val="3"/>
      <charset val="128"/>
      <scheme val="minor"/>
    </font>
    <font>
      <sz val="10"/>
      <color theme="1"/>
      <name val="ＭＳ Ｐゴシック"/>
      <family val="3"/>
      <charset val="128"/>
      <scheme val="minor"/>
    </font>
    <font>
      <sz val="11"/>
      <color indexed="8"/>
      <name val="ＭＳ Ｐゴシック"/>
      <family val="3"/>
      <charset val="128"/>
      <scheme val="minor"/>
    </font>
    <font>
      <sz val="12"/>
      <color indexed="8"/>
      <name val="ＭＳ Ｐ明朝"/>
      <family val="1"/>
      <charset val="128"/>
    </font>
    <font>
      <b/>
      <sz val="20"/>
      <color indexed="8"/>
      <name val="ＭＳ Ｐ明朝"/>
      <family val="1"/>
      <charset val="128"/>
    </font>
    <font>
      <sz val="11"/>
      <color indexed="8"/>
      <name val="ＭＳ Ｐ明朝"/>
      <family val="1"/>
      <charset val="128"/>
    </font>
    <font>
      <sz val="8"/>
      <color indexed="8"/>
      <name val="ＭＳ Ｐ明朝"/>
      <family val="1"/>
      <charset val="128"/>
    </font>
    <font>
      <sz val="9"/>
      <color indexed="8"/>
      <name val="ＭＳ Ｐ明朝"/>
      <family val="1"/>
      <charset val="128"/>
    </font>
  </fonts>
  <fills count="5">
    <fill>
      <patternFill patternType="none"/>
    </fill>
    <fill>
      <patternFill patternType="gray125"/>
    </fill>
    <fill>
      <patternFill patternType="solid">
        <fgColor indexed="9"/>
        <bgColor indexed="64"/>
      </patternFill>
    </fill>
    <fill>
      <patternFill patternType="solid">
        <fgColor indexed="43"/>
        <bgColor indexed="64"/>
      </patternFill>
    </fill>
    <fill>
      <patternFill patternType="solid">
        <fgColor indexed="41"/>
        <bgColor indexed="64"/>
      </patternFill>
    </fill>
  </fills>
  <borders count="178">
    <border>
      <left/>
      <right/>
      <top/>
      <bottom/>
      <diagonal/>
    </border>
    <border>
      <left style="thin">
        <color indexed="64"/>
      </left>
      <right/>
      <top/>
      <bottom style="thin">
        <color indexed="64"/>
      </bottom>
      <diagonal/>
    </border>
    <border>
      <left style="thin">
        <color indexed="64"/>
      </left>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double">
        <color indexed="64"/>
      </top>
      <bottom style="double">
        <color indexed="64"/>
      </bottom>
      <diagonal/>
    </border>
    <border>
      <left/>
      <right/>
      <top style="medium">
        <color indexed="8"/>
      </top>
      <bottom/>
      <diagonal/>
    </border>
    <border>
      <left/>
      <right style="medium">
        <color indexed="8"/>
      </right>
      <top style="medium">
        <color indexed="8"/>
      </top>
      <bottom/>
      <diagonal/>
    </border>
    <border>
      <left/>
      <right style="medium">
        <color indexed="8"/>
      </right>
      <top/>
      <bottom/>
      <diagonal/>
    </border>
    <border>
      <left/>
      <right/>
      <top/>
      <bottom style="medium">
        <color indexed="8"/>
      </bottom>
      <diagonal/>
    </border>
    <border>
      <left/>
      <right style="medium">
        <color indexed="8"/>
      </right>
      <top/>
      <bottom style="medium">
        <color indexed="8"/>
      </bottom>
      <diagonal/>
    </border>
    <border>
      <left/>
      <right/>
      <top style="thin">
        <color indexed="8"/>
      </top>
      <bottom/>
      <diagonal/>
    </border>
    <border>
      <left/>
      <right style="medium">
        <color indexed="8"/>
      </right>
      <top style="thin">
        <color indexed="8"/>
      </top>
      <bottom/>
      <diagonal/>
    </border>
    <border>
      <left/>
      <right/>
      <top/>
      <bottom style="thin">
        <color indexed="8"/>
      </bottom>
      <diagonal/>
    </border>
    <border>
      <left/>
      <right style="medium">
        <color indexed="8"/>
      </right>
      <top/>
      <bottom style="thin">
        <color indexed="8"/>
      </bottom>
      <diagonal/>
    </border>
    <border>
      <left style="medium">
        <color indexed="8"/>
      </left>
      <right/>
      <top style="medium">
        <color indexed="8"/>
      </top>
      <bottom/>
      <diagonal/>
    </border>
    <border>
      <left style="medium">
        <color indexed="8"/>
      </left>
      <right/>
      <top/>
      <bottom/>
      <diagonal/>
    </border>
    <border>
      <left style="medium">
        <color indexed="8"/>
      </left>
      <right/>
      <top style="thin">
        <color indexed="8"/>
      </top>
      <bottom/>
      <diagonal/>
    </border>
    <border>
      <left style="medium">
        <color indexed="8"/>
      </left>
      <right/>
      <top/>
      <bottom style="thin">
        <color indexed="8"/>
      </bottom>
      <diagonal/>
    </border>
    <border>
      <left style="medium">
        <color indexed="8"/>
      </left>
      <right/>
      <top/>
      <bottom style="medium">
        <color indexed="8"/>
      </bottom>
      <diagonal/>
    </border>
    <border>
      <left style="thin">
        <color indexed="64"/>
      </left>
      <right style="thin">
        <color indexed="64"/>
      </right>
      <top style="double">
        <color indexed="64"/>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double">
        <color indexed="64"/>
      </bottom>
      <diagonal/>
    </border>
    <border>
      <left/>
      <right/>
      <top style="double">
        <color indexed="64"/>
      </top>
      <bottom style="thin">
        <color indexed="64"/>
      </bottom>
      <diagonal/>
    </border>
    <border>
      <left style="thin">
        <color indexed="64"/>
      </left>
      <right/>
      <top style="thin">
        <color indexed="64"/>
      </top>
      <bottom style="double">
        <color indexed="64"/>
      </bottom>
      <diagonal/>
    </border>
    <border>
      <left/>
      <right style="thin">
        <color indexed="64"/>
      </right>
      <top/>
      <bottom style="thin">
        <color indexed="64"/>
      </bottom>
      <diagonal/>
    </border>
    <border>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bottom style="thin">
        <color indexed="64"/>
      </bottom>
      <diagonal/>
    </border>
    <border>
      <left/>
      <right/>
      <top style="medium">
        <color indexed="64"/>
      </top>
      <bottom/>
      <diagonal/>
    </border>
    <border>
      <left/>
      <right style="medium">
        <color indexed="64"/>
      </right>
      <top style="double">
        <color indexed="64"/>
      </top>
      <bottom style="medium">
        <color indexed="64"/>
      </bottom>
      <diagonal/>
    </border>
    <border>
      <left style="double">
        <color indexed="64"/>
      </left>
      <right style="thin">
        <color indexed="64"/>
      </right>
      <top style="double">
        <color indexed="64"/>
      </top>
      <bottom/>
      <diagonal/>
    </border>
    <border>
      <left style="double">
        <color indexed="64"/>
      </left>
      <right style="thin">
        <color indexed="64"/>
      </right>
      <top/>
      <bottom/>
      <diagonal/>
    </border>
    <border>
      <left style="double">
        <color indexed="64"/>
      </left>
      <right style="thin">
        <color indexed="64"/>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right style="double">
        <color indexed="64"/>
      </right>
      <top style="thin">
        <color indexed="64"/>
      </top>
      <bottom style="double">
        <color indexed="64"/>
      </bottom>
      <diagonal/>
    </border>
    <border>
      <left style="double">
        <color indexed="64"/>
      </left>
      <right/>
      <top style="double">
        <color indexed="64"/>
      </top>
      <bottom style="thin">
        <color indexed="64"/>
      </bottom>
      <diagonal/>
    </border>
    <border>
      <left/>
      <right style="double">
        <color indexed="64"/>
      </right>
      <top style="thin">
        <color indexed="64"/>
      </top>
      <bottom/>
      <diagonal/>
    </border>
    <border>
      <left/>
      <right style="double">
        <color indexed="64"/>
      </right>
      <top style="double">
        <color indexed="64"/>
      </top>
      <bottom style="double">
        <color indexed="64"/>
      </bottom>
      <diagonal/>
    </border>
    <border>
      <left/>
      <right style="double">
        <color indexed="64"/>
      </right>
      <top/>
      <bottom style="thin">
        <color indexed="64"/>
      </bottom>
      <diagonal/>
    </border>
    <border>
      <left/>
      <right style="double">
        <color indexed="64"/>
      </right>
      <top style="thin">
        <color indexed="64"/>
      </top>
      <bottom style="medium">
        <color indexed="64"/>
      </bottom>
      <diagonal/>
    </border>
    <border>
      <left/>
      <right/>
      <top style="double">
        <color indexed="64"/>
      </top>
      <bottom/>
      <diagonal/>
    </border>
    <border>
      <left/>
      <right/>
      <top/>
      <bottom style="double">
        <color indexed="64"/>
      </bottom>
      <diagonal/>
    </border>
    <border>
      <left style="medium">
        <color indexed="64"/>
      </left>
      <right style="medium">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style="hair">
        <color indexed="64"/>
      </bottom>
      <diagonal/>
    </border>
    <border>
      <left style="medium">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style="medium">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thin">
        <color indexed="64"/>
      </right>
      <top/>
      <bottom style="medium">
        <color indexed="64"/>
      </bottom>
      <diagonal/>
    </border>
    <border>
      <left style="thin">
        <color indexed="64"/>
      </left>
      <right style="hair">
        <color indexed="64"/>
      </right>
      <top/>
      <bottom style="medium">
        <color indexed="64"/>
      </bottom>
      <diagonal/>
    </border>
    <border>
      <left style="hair">
        <color indexed="64"/>
      </left>
      <right style="medium">
        <color indexed="64"/>
      </right>
      <top/>
      <bottom style="medium">
        <color indexed="64"/>
      </bottom>
      <diagonal/>
    </border>
    <border>
      <left style="thin">
        <color indexed="64"/>
      </left>
      <right style="medium">
        <color indexed="64"/>
      </right>
      <top style="medium">
        <color indexed="64"/>
      </top>
      <bottom style="hair">
        <color indexed="64"/>
      </bottom>
      <diagonal/>
    </border>
    <border>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medium">
        <color indexed="64"/>
      </right>
      <top style="medium">
        <color indexed="64"/>
      </top>
      <bottom style="hair">
        <color indexed="64"/>
      </bottom>
      <diagonal/>
    </border>
    <border>
      <left style="thin">
        <color indexed="64"/>
      </left>
      <right style="medium">
        <color indexed="64"/>
      </right>
      <top style="hair">
        <color indexed="64"/>
      </top>
      <bottom style="hair">
        <color indexed="64"/>
      </bottom>
      <diagonal/>
    </border>
    <border>
      <left/>
      <right style="hair">
        <color indexed="64"/>
      </right>
      <top style="hair">
        <color indexed="64"/>
      </top>
      <bottom/>
      <diagonal/>
    </border>
    <border>
      <left style="hair">
        <color indexed="64"/>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hair">
        <color indexed="64"/>
      </right>
      <top style="hair">
        <color indexed="64"/>
      </top>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right style="hair">
        <color indexed="64"/>
      </right>
      <top style="hair">
        <color indexed="64"/>
      </top>
      <bottom style="hair">
        <color indexed="64"/>
      </bottom>
      <diagonal/>
    </border>
    <border>
      <left style="medium">
        <color indexed="64"/>
      </left>
      <right style="medium">
        <color indexed="64"/>
      </right>
      <top style="hair">
        <color indexed="64"/>
      </top>
      <bottom/>
      <diagonal/>
    </border>
    <border>
      <left style="thin">
        <color indexed="64"/>
      </left>
      <right style="medium">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style="medium">
        <color indexed="64"/>
      </right>
      <top style="hair">
        <color indexed="64"/>
      </top>
      <bottom style="medium">
        <color indexed="64"/>
      </bottom>
      <diagonal/>
    </border>
    <border>
      <left style="hair">
        <color indexed="64"/>
      </left>
      <right/>
      <top style="hair">
        <color indexed="64"/>
      </top>
      <bottom style="hair">
        <color indexed="64"/>
      </bottom>
      <diagonal/>
    </border>
    <border>
      <left style="hair">
        <color indexed="64"/>
      </left>
      <right/>
      <top style="hair">
        <color indexed="64"/>
      </top>
      <bottom style="medium">
        <color indexed="64"/>
      </bottom>
      <diagonal/>
    </border>
    <border>
      <left style="double">
        <color indexed="64"/>
      </left>
      <right/>
      <top style="thin">
        <color indexed="64"/>
      </top>
      <bottom style="double">
        <color indexed="64"/>
      </bottom>
      <diagonal/>
    </border>
    <border>
      <left/>
      <right/>
      <top style="thin">
        <color indexed="64"/>
      </top>
      <bottom style="double">
        <color indexed="64"/>
      </bottom>
      <diagonal/>
    </border>
    <border>
      <left style="double">
        <color indexed="64"/>
      </left>
      <right style="thin">
        <color indexed="64"/>
      </right>
      <top style="thin">
        <color indexed="64"/>
      </top>
      <bottom/>
      <diagonal/>
    </border>
    <border>
      <left style="double">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double">
        <color indexed="64"/>
      </top>
      <bottom/>
      <diagonal/>
    </border>
    <border>
      <left/>
      <right style="thin">
        <color indexed="64"/>
      </right>
      <top style="double">
        <color indexed="64"/>
      </top>
      <bottom/>
      <diagonal/>
    </border>
    <border>
      <left style="medium">
        <color indexed="64"/>
      </left>
      <right/>
      <top style="double">
        <color indexed="64"/>
      </top>
      <bottom style="medium">
        <color indexed="64"/>
      </bottom>
      <diagonal/>
    </border>
    <border>
      <left/>
      <right/>
      <top style="double">
        <color indexed="64"/>
      </top>
      <bottom style="medium">
        <color indexed="64"/>
      </bottom>
      <diagonal/>
    </border>
    <border>
      <left style="thin">
        <color indexed="64"/>
      </left>
      <right style="double">
        <color indexed="64"/>
      </right>
      <top style="thin">
        <color indexed="64"/>
      </top>
      <bottom style="double">
        <color indexed="64"/>
      </bottom>
      <diagonal/>
    </border>
    <border>
      <left style="thin">
        <color indexed="64"/>
      </left>
      <right style="double">
        <color indexed="64"/>
      </right>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bottom style="double">
        <color indexed="64"/>
      </bottom>
      <diagonal/>
    </border>
    <border>
      <left style="thin">
        <color indexed="64"/>
      </left>
      <right style="double">
        <color indexed="64"/>
      </right>
      <top style="double">
        <color indexed="64"/>
      </top>
      <bottom style="thin">
        <color indexed="64"/>
      </bottom>
      <diagonal/>
    </border>
    <border>
      <left/>
      <right style="double">
        <color indexed="64"/>
      </right>
      <top style="double">
        <color indexed="64"/>
      </top>
      <bottom/>
      <diagonal/>
    </border>
    <border>
      <left/>
      <right style="thin">
        <color indexed="64"/>
      </right>
      <top style="double">
        <color indexed="64"/>
      </top>
      <bottom style="double">
        <color indexed="64"/>
      </bottom>
      <diagonal/>
    </border>
    <border>
      <left style="thin">
        <color indexed="64"/>
      </left>
      <right style="thin">
        <color indexed="64"/>
      </right>
      <top style="double">
        <color indexed="64"/>
      </top>
      <bottom style="double">
        <color indexed="64"/>
      </bottom>
      <diagonal/>
    </border>
    <border>
      <left style="thin">
        <color indexed="64"/>
      </left>
      <right style="double">
        <color indexed="64"/>
      </right>
      <top style="double">
        <color indexed="64"/>
      </top>
      <bottom style="double">
        <color indexed="64"/>
      </bottom>
      <diagonal/>
    </border>
    <border>
      <left style="thin">
        <color indexed="64"/>
      </left>
      <right style="thin">
        <color indexed="64"/>
      </right>
      <top/>
      <bottom style="double">
        <color indexed="64"/>
      </bottom>
      <diagonal/>
    </border>
    <border>
      <left style="thin">
        <color indexed="64"/>
      </left>
      <right style="double">
        <color indexed="64"/>
      </right>
      <top/>
      <bottom style="double">
        <color indexed="64"/>
      </bottom>
      <diagonal/>
    </border>
    <border>
      <left/>
      <right/>
      <top style="double">
        <color indexed="64"/>
      </top>
      <bottom style="double">
        <color indexed="64"/>
      </bottom>
      <diagonal/>
    </border>
    <border>
      <left style="thin">
        <color indexed="64"/>
      </left>
      <right style="double">
        <color indexed="64"/>
      </right>
      <top style="thin">
        <color indexed="64"/>
      </top>
      <bottom style="medium">
        <color indexed="64"/>
      </bottom>
      <diagonal/>
    </border>
    <border>
      <left style="thin">
        <color indexed="64"/>
      </left>
      <right style="double">
        <color indexed="64"/>
      </right>
      <top style="medium">
        <color indexed="64"/>
      </top>
      <bottom style="thin">
        <color indexed="64"/>
      </bottom>
      <diagonal/>
    </border>
    <border>
      <left/>
      <right/>
      <top style="thin">
        <color indexed="64"/>
      </top>
      <bottom style="medium">
        <color indexed="64"/>
      </bottom>
      <diagonal/>
    </border>
    <border>
      <left style="double">
        <color indexed="64"/>
      </left>
      <right style="thin">
        <color indexed="64"/>
      </right>
      <top/>
      <bottom style="medium">
        <color indexed="64"/>
      </bottom>
      <diagonal/>
    </border>
    <border>
      <left style="double">
        <color indexed="64"/>
      </left>
      <right/>
      <top style="thin">
        <color indexed="64"/>
      </top>
      <bottom style="thin">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style="medium">
        <color indexed="64"/>
      </right>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hair">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hair">
        <color indexed="64"/>
      </right>
      <top/>
      <bottom style="hair">
        <color indexed="64"/>
      </bottom>
      <diagonal/>
    </border>
    <border>
      <left style="hair">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bottom style="hair">
        <color indexed="64"/>
      </bottom>
      <diagonal/>
    </border>
    <border>
      <left style="thin">
        <color indexed="64"/>
      </left>
      <right style="hair">
        <color indexed="64"/>
      </right>
      <top/>
      <bottom/>
      <diagonal/>
    </border>
    <border>
      <left style="hair">
        <color indexed="64"/>
      </left>
      <right style="thin">
        <color indexed="64"/>
      </right>
      <top/>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hair">
        <color indexed="64"/>
      </left>
      <right/>
      <top style="hair">
        <color indexed="64"/>
      </top>
      <bottom/>
      <diagonal/>
    </border>
    <border>
      <left style="hair">
        <color indexed="64"/>
      </left>
      <right/>
      <top/>
      <bottom style="hair">
        <color indexed="64"/>
      </bottom>
      <diagonal/>
    </border>
    <border>
      <left style="thin">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style="hair">
        <color indexed="64"/>
      </left>
      <right/>
      <top/>
      <bottom/>
      <diagonal/>
    </border>
    <border>
      <left style="hair">
        <color indexed="64"/>
      </left>
      <right/>
      <top/>
      <bottom style="thin">
        <color indexed="64"/>
      </bottom>
      <diagonal/>
    </border>
  </borders>
  <cellStyleXfs count="5">
    <xf numFmtId="0" fontId="0" fillId="0" borderId="0"/>
    <xf numFmtId="38" fontId="1" fillId="0" borderId="0" applyFont="0" applyFill="0" applyBorder="0" applyAlignment="0" applyProtection="0"/>
    <xf numFmtId="38" fontId="15" fillId="0" borderId="0" applyFont="0" applyFill="0" applyBorder="0" applyAlignment="0" applyProtection="0"/>
    <xf numFmtId="0" fontId="19" fillId="0" borderId="0">
      <alignment vertical="center"/>
    </xf>
    <xf numFmtId="0" fontId="23" fillId="0" borderId="0">
      <alignment vertical="center"/>
    </xf>
  </cellStyleXfs>
  <cellXfs count="697">
    <xf numFmtId="0" fontId="0" fillId="0" borderId="0" xfId="0"/>
    <xf numFmtId="0" fontId="3" fillId="0" borderId="0" xfId="0" applyFont="1"/>
    <xf numFmtId="0" fontId="6" fillId="0" borderId="0" xfId="0" applyFont="1" applyAlignment="1">
      <alignment horizontal="center" vertical="center"/>
    </xf>
    <xf numFmtId="0" fontId="3" fillId="0" borderId="0" xfId="0" applyFont="1" applyAlignment="1">
      <alignment horizontal="center"/>
    </xf>
    <xf numFmtId="0" fontId="3" fillId="2" borderId="0" xfId="0" applyFont="1" applyFill="1"/>
    <xf numFmtId="0" fontId="4" fillId="0" borderId="0" xfId="0" applyFont="1"/>
    <xf numFmtId="41" fontId="7" fillId="0" borderId="1" xfId="0" applyNumberFormat="1" applyFont="1" applyBorder="1" applyAlignment="1">
      <alignment horizontal="right" vertical="center"/>
    </xf>
    <xf numFmtId="41" fontId="7" fillId="0" borderId="2" xfId="0" applyNumberFormat="1" applyFont="1" applyBorder="1" applyAlignment="1">
      <alignment horizontal="right" vertical="center"/>
    </xf>
    <xf numFmtId="41" fontId="7" fillId="0" borderId="1" xfId="0" applyNumberFormat="1" applyFont="1" applyBorder="1" applyAlignment="1">
      <alignment horizontal="right"/>
    </xf>
    <xf numFmtId="180" fontId="7" fillId="0" borderId="3" xfId="0" applyNumberFormat="1" applyFont="1" applyBorder="1" applyAlignment="1">
      <alignment horizontal="right" vertical="center"/>
    </xf>
    <xf numFmtId="181" fontId="7" fillId="0" borderId="4" xfId="0" applyNumberFormat="1" applyFont="1" applyBorder="1" applyAlignment="1">
      <alignment horizontal="right" vertical="center"/>
    </xf>
    <xf numFmtId="182" fontId="7" fillId="0" borderId="4" xfId="0" applyNumberFormat="1" applyFont="1" applyBorder="1" applyAlignment="1">
      <alignment horizontal="right"/>
    </xf>
    <xf numFmtId="0" fontId="3" fillId="0" borderId="0" xfId="0" applyFont="1" applyAlignment="1">
      <alignment horizontal="distributed"/>
    </xf>
    <xf numFmtId="0" fontId="5" fillId="0" borderId="0" xfId="0" applyFont="1" applyAlignment="1">
      <alignment horizontal="distributed" vertical="center"/>
    </xf>
    <xf numFmtId="0" fontId="0" fillId="0" borderId="5" xfId="0" applyBorder="1"/>
    <xf numFmtId="0" fontId="0" fillId="0" borderId="6" xfId="0" applyBorder="1"/>
    <xf numFmtId="0" fontId="0" fillId="0" borderId="7" xfId="0" applyBorder="1"/>
    <xf numFmtId="0" fontId="3" fillId="0" borderId="7" xfId="0" applyFont="1" applyBorder="1"/>
    <xf numFmtId="0" fontId="3" fillId="0" borderId="8" xfId="0" applyFont="1" applyBorder="1"/>
    <xf numFmtId="0" fontId="3" fillId="0" borderId="9" xfId="0" applyFont="1" applyBorder="1"/>
    <xf numFmtId="0" fontId="3" fillId="0" borderId="10" xfId="0" applyFont="1" applyBorder="1"/>
    <xf numFmtId="0" fontId="3" fillId="0" borderId="11" xfId="0" applyFont="1" applyBorder="1"/>
    <xf numFmtId="0" fontId="3" fillId="0" borderId="12" xfId="0" applyFont="1" applyBorder="1"/>
    <xf numFmtId="0" fontId="3" fillId="0" borderId="13" xfId="0" applyFont="1" applyBorder="1"/>
    <xf numFmtId="0" fontId="6" fillId="0" borderId="5" xfId="0" applyFont="1" applyBorder="1" applyAlignment="1">
      <alignment horizontal="distributed" vertical="center"/>
    </xf>
    <xf numFmtId="0" fontId="6" fillId="0" borderId="6" xfId="0" applyFont="1" applyBorder="1" applyAlignment="1">
      <alignment horizontal="distributed" vertical="center"/>
    </xf>
    <xf numFmtId="0" fontId="6" fillId="0" borderId="0" xfId="0" applyFont="1" applyAlignment="1">
      <alignment horizontal="distributed" vertical="center"/>
    </xf>
    <xf numFmtId="0" fontId="6" fillId="0" borderId="7" xfId="0" applyFont="1" applyBorder="1" applyAlignment="1">
      <alignment horizontal="distributed" vertical="center"/>
    </xf>
    <xf numFmtId="0" fontId="5" fillId="0" borderId="10" xfId="0" applyFont="1" applyBorder="1" applyAlignment="1">
      <alignment horizontal="distributed" vertical="center"/>
    </xf>
    <xf numFmtId="0" fontId="5" fillId="0" borderId="11" xfId="0" applyFont="1" applyBorder="1" applyAlignment="1">
      <alignment horizontal="distributed" vertical="center"/>
    </xf>
    <xf numFmtId="0" fontId="6" fillId="0" borderId="12" xfId="0" applyFont="1" applyBorder="1" applyAlignment="1">
      <alignment horizontal="distributed" vertical="center"/>
    </xf>
    <xf numFmtId="0" fontId="6" fillId="0" borderId="13" xfId="0" applyFont="1" applyBorder="1" applyAlignment="1">
      <alignment horizontal="distributed" vertical="center"/>
    </xf>
    <xf numFmtId="0" fontId="5" fillId="0" borderId="7" xfId="0" applyFont="1" applyBorder="1" applyAlignment="1">
      <alignment horizontal="distributed" vertical="center"/>
    </xf>
    <xf numFmtId="0" fontId="6" fillId="0" borderId="8" xfId="0" applyFont="1" applyBorder="1" applyAlignment="1">
      <alignment horizontal="distributed" vertical="center"/>
    </xf>
    <xf numFmtId="0" fontId="6" fillId="0" borderId="9" xfId="0" applyFont="1" applyBorder="1" applyAlignment="1">
      <alignment horizontal="distributed" vertical="center"/>
    </xf>
    <xf numFmtId="0" fontId="0" fillId="0" borderId="14" xfId="0" applyBorder="1"/>
    <xf numFmtId="0" fontId="3" fillId="0" borderId="15" xfId="0" applyFont="1" applyBorder="1"/>
    <xf numFmtId="0" fontId="3" fillId="0" borderId="16" xfId="0" applyFont="1" applyBorder="1"/>
    <xf numFmtId="0" fontId="3" fillId="0" borderId="17" xfId="0" applyFont="1" applyBorder="1"/>
    <xf numFmtId="0" fontId="3" fillId="0" borderId="18" xfId="0" applyFont="1" applyBorder="1"/>
    <xf numFmtId="38" fontId="9" fillId="0" borderId="0" xfId="1" applyFont="1" applyFill="1"/>
    <xf numFmtId="38" fontId="9" fillId="0" borderId="0" xfId="1" applyFont="1" applyFill="1" applyBorder="1"/>
    <xf numFmtId="38" fontId="9" fillId="0" borderId="19" xfId="1" applyFont="1" applyFill="1" applyBorder="1"/>
    <xf numFmtId="38" fontId="9" fillId="0" borderId="20" xfId="1" applyFont="1" applyFill="1" applyBorder="1"/>
    <xf numFmtId="38" fontId="9" fillId="0" borderId="21" xfId="1" applyFont="1" applyFill="1" applyBorder="1"/>
    <xf numFmtId="38" fontId="9" fillId="0" borderId="22" xfId="1" applyFont="1" applyFill="1" applyBorder="1"/>
    <xf numFmtId="0" fontId="9" fillId="0" borderId="23" xfId="0" applyFont="1" applyBorder="1" applyAlignment="1">
      <alignment horizontal="right"/>
    </xf>
    <xf numFmtId="38" fontId="9" fillId="0" borderId="24" xfId="1" applyFont="1" applyFill="1" applyBorder="1"/>
    <xf numFmtId="0" fontId="9" fillId="0" borderId="23" xfId="1" applyNumberFormat="1" applyFont="1" applyFill="1" applyBorder="1" applyAlignment="1">
      <alignment horizontal="right"/>
    </xf>
    <xf numFmtId="38" fontId="9" fillId="0" borderId="3" xfId="1" applyFont="1" applyFill="1" applyBorder="1"/>
    <xf numFmtId="0" fontId="9" fillId="0" borderId="25" xfId="0" applyFont="1" applyBorder="1" applyAlignment="1">
      <alignment horizontal="right"/>
    </xf>
    <xf numFmtId="38" fontId="9" fillId="0" borderId="26" xfId="1" applyFont="1" applyFill="1" applyBorder="1"/>
    <xf numFmtId="38" fontId="9" fillId="0" borderId="25" xfId="1" applyFont="1" applyFill="1" applyBorder="1" applyAlignment="1">
      <alignment horizontal="right"/>
    </xf>
    <xf numFmtId="38" fontId="9" fillId="0" borderId="27" xfId="1" applyFont="1" applyFill="1" applyBorder="1"/>
    <xf numFmtId="38" fontId="9" fillId="0" borderId="25" xfId="1" applyFont="1" applyFill="1" applyBorder="1"/>
    <xf numFmtId="0" fontId="9" fillId="0" borderId="28" xfId="0" applyFont="1" applyBorder="1" applyAlignment="1">
      <alignment horizontal="right"/>
    </xf>
    <xf numFmtId="38" fontId="9" fillId="0" borderId="29" xfId="1" applyFont="1" applyFill="1" applyBorder="1"/>
    <xf numFmtId="38" fontId="9" fillId="0" borderId="30" xfId="1" applyFont="1" applyFill="1" applyBorder="1"/>
    <xf numFmtId="38" fontId="9" fillId="0" borderId="1" xfId="1" applyFont="1" applyFill="1" applyBorder="1"/>
    <xf numFmtId="0" fontId="9" fillId="0" borderId="31" xfId="0" applyFont="1" applyBorder="1" applyAlignment="1">
      <alignment horizontal="right"/>
    </xf>
    <xf numFmtId="38" fontId="9" fillId="0" borderId="23" xfId="1" applyFont="1" applyFill="1" applyBorder="1" applyAlignment="1">
      <alignment horizontal="right"/>
    </xf>
    <xf numFmtId="38" fontId="9" fillId="0" borderId="0" xfId="1" applyFont="1" applyFill="1" applyAlignment="1">
      <alignment horizontal="right"/>
    </xf>
    <xf numFmtId="38" fontId="9" fillId="0" borderId="32" xfId="1" applyFont="1" applyFill="1" applyBorder="1" applyAlignment="1">
      <alignment horizontal="right"/>
    </xf>
    <xf numFmtId="38" fontId="9" fillId="0" borderId="33" xfId="1" applyFont="1" applyFill="1" applyBorder="1"/>
    <xf numFmtId="38" fontId="9" fillId="0" borderId="34" xfId="1" applyFont="1" applyFill="1" applyBorder="1"/>
    <xf numFmtId="38" fontId="9" fillId="0" borderId="35" xfId="1" applyFont="1" applyFill="1" applyBorder="1"/>
    <xf numFmtId="38" fontId="9" fillId="0" borderId="35" xfId="1" applyFont="1" applyFill="1" applyBorder="1" applyAlignment="1">
      <alignment horizontal="right"/>
    </xf>
    <xf numFmtId="38" fontId="9" fillId="0" borderId="36" xfId="1" applyFont="1" applyFill="1" applyBorder="1"/>
    <xf numFmtId="38" fontId="9" fillId="0" borderId="0" xfId="1" applyFont="1" applyFill="1" applyBorder="1" applyAlignment="1">
      <alignment horizontal="right"/>
    </xf>
    <xf numFmtId="38" fontId="9" fillId="0" borderId="37" xfId="1" applyFont="1" applyFill="1" applyBorder="1" applyAlignment="1">
      <alignment horizontal="right"/>
    </xf>
    <xf numFmtId="38" fontId="9" fillId="0" borderId="38" xfId="1" applyFont="1" applyFill="1" applyBorder="1"/>
    <xf numFmtId="38" fontId="9" fillId="0" borderId="31" xfId="1" applyFont="1" applyFill="1" applyBorder="1"/>
    <xf numFmtId="38" fontId="9" fillId="0" borderId="37" xfId="1" applyFont="1" applyFill="1" applyBorder="1"/>
    <xf numFmtId="38" fontId="9" fillId="0" borderId="28" xfId="1" applyFont="1" applyFill="1" applyBorder="1" applyAlignment="1">
      <alignment horizontal="right"/>
    </xf>
    <xf numFmtId="38" fontId="9" fillId="0" borderId="39" xfId="1" applyFont="1" applyFill="1" applyBorder="1" applyAlignment="1">
      <alignment horizontal="right"/>
    </xf>
    <xf numFmtId="38" fontId="9" fillId="0" borderId="0" xfId="1" applyFont="1" applyFill="1" applyBorder="1" applyAlignment="1">
      <alignment horizontal="distributed" vertical="center"/>
    </xf>
    <xf numFmtId="38" fontId="9" fillId="0" borderId="0" xfId="1" applyFont="1" applyFill="1" applyBorder="1" applyAlignment="1"/>
    <xf numFmtId="38" fontId="9" fillId="0" borderId="40" xfId="1" applyFont="1" applyFill="1" applyBorder="1" applyAlignment="1">
      <alignment horizontal="right"/>
    </xf>
    <xf numFmtId="38" fontId="9" fillId="0" borderId="41" xfId="1" applyFont="1" applyFill="1" applyBorder="1"/>
    <xf numFmtId="38" fontId="9" fillId="0" borderId="42" xfId="1" applyFont="1" applyFill="1" applyBorder="1"/>
    <xf numFmtId="38" fontId="9" fillId="0" borderId="43" xfId="1" applyFont="1" applyFill="1" applyBorder="1"/>
    <xf numFmtId="0" fontId="9" fillId="0" borderId="44" xfId="1" applyNumberFormat="1" applyFont="1" applyFill="1" applyBorder="1" applyAlignment="1">
      <alignment horizontal="right"/>
    </xf>
    <xf numFmtId="38" fontId="9" fillId="0" borderId="45" xfId="1" applyFont="1" applyFill="1" applyBorder="1"/>
    <xf numFmtId="0" fontId="9" fillId="0" borderId="46" xfId="0" applyFont="1" applyBorder="1" applyAlignment="1">
      <alignment horizontal="right"/>
    </xf>
    <xf numFmtId="0" fontId="9" fillId="0" borderId="47" xfId="0" applyFont="1" applyBorder="1" applyAlignment="1">
      <alignment horizontal="right"/>
    </xf>
    <xf numFmtId="38" fontId="9" fillId="0" borderId="48" xfId="1" applyFont="1" applyFill="1" applyBorder="1"/>
    <xf numFmtId="38" fontId="9" fillId="0" borderId="44" xfId="1" applyFont="1" applyFill="1" applyBorder="1" applyAlignment="1">
      <alignment horizontal="right"/>
    </xf>
    <xf numFmtId="0" fontId="12" fillId="0" borderId="0" xfId="0" applyFont="1" applyAlignment="1">
      <alignment vertical="center"/>
    </xf>
    <xf numFmtId="0" fontId="13" fillId="0" borderId="0" xfId="0" applyFont="1"/>
    <xf numFmtId="0" fontId="4" fillId="0" borderId="43" xfId="0" applyFont="1" applyBorder="1"/>
    <xf numFmtId="41" fontId="7" fillId="0" borderId="30" xfId="0" applyNumberFormat="1" applyFont="1" applyBorder="1" applyAlignment="1">
      <alignment horizontal="right"/>
    </xf>
    <xf numFmtId="0" fontId="4" fillId="0" borderId="46" xfId="0" applyFont="1" applyBorder="1" applyAlignment="1">
      <alignment horizontal="distributed" vertical="center"/>
    </xf>
    <xf numFmtId="0" fontId="4" fillId="0" borderId="49" xfId="0" applyFont="1" applyBorder="1" applyAlignment="1">
      <alignment horizontal="distributed" vertical="center"/>
    </xf>
    <xf numFmtId="0" fontId="4" fillId="0" borderId="50" xfId="0" applyFont="1" applyBorder="1" applyAlignment="1">
      <alignment horizontal="distributed" vertical="center"/>
    </xf>
    <xf numFmtId="0" fontId="4" fillId="0" borderId="51" xfId="0" applyFont="1" applyBorder="1" applyAlignment="1">
      <alignment horizontal="distributed" vertical="center"/>
    </xf>
    <xf numFmtId="0" fontId="4" fillId="0" borderId="52" xfId="0" applyFont="1" applyBorder="1" applyAlignment="1">
      <alignment horizontal="distributed" vertical="center"/>
    </xf>
    <xf numFmtId="0" fontId="4" fillId="0" borderId="51" xfId="0" applyFont="1" applyBorder="1" applyAlignment="1">
      <alignment horizontal="center"/>
    </xf>
    <xf numFmtId="0" fontId="4" fillId="0" borderId="46" xfId="0" applyFont="1" applyBorder="1" applyAlignment="1">
      <alignment horizontal="center"/>
    </xf>
    <xf numFmtId="0" fontId="4" fillId="0" borderId="49" xfId="0" applyFont="1" applyBorder="1" applyAlignment="1">
      <alignment horizontal="center"/>
    </xf>
    <xf numFmtId="0" fontId="4" fillId="0" borderId="50" xfId="0" applyFont="1" applyBorder="1" applyAlignment="1">
      <alignment horizontal="center"/>
    </xf>
    <xf numFmtId="0" fontId="4" fillId="0" borderId="47" xfId="0" applyFont="1" applyBorder="1" applyAlignment="1">
      <alignment horizontal="center"/>
    </xf>
    <xf numFmtId="0" fontId="14" fillId="0" borderId="0" xfId="0" applyFont="1"/>
    <xf numFmtId="0" fontId="9" fillId="0" borderId="32" xfId="0" applyFont="1" applyBorder="1" applyAlignment="1">
      <alignment horizontal="right"/>
    </xf>
    <xf numFmtId="0" fontId="9" fillId="0" borderId="53" xfId="0" applyFont="1" applyBorder="1" applyAlignment="1">
      <alignment horizontal="right"/>
    </xf>
    <xf numFmtId="180" fontId="7" fillId="0" borderId="33" xfId="0" applyNumberFormat="1" applyFont="1" applyBorder="1" applyAlignment="1">
      <alignment horizontal="right" vertical="center"/>
    </xf>
    <xf numFmtId="180" fontId="7" fillId="0" borderId="1" xfId="0" applyNumberFormat="1" applyFont="1" applyBorder="1" applyAlignment="1">
      <alignment horizontal="right" vertical="center"/>
    </xf>
    <xf numFmtId="38" fontId="4" fillId="0" borderId="54" xfId="1" applyFont="1" applyFill="1" applyBorder="1" applyAlignment="1"/>
    <xf numFmtId="0" fontId="14" fillId="0" borderId="54" xfId="0" applyFont="1" applyBorder="1" applyAlignment="1">
      <alignment vertical="center"/>
    </xf>
    <xf numFmtId="181" fontId="4" fillId="0" borderId="0" xfId="0" applyNumberFormat="1" applyFont="1"/>
    <xf numFmtId="38" fontId="13" fillId="0" borderId="0" xfId="1" applyFont="1" applyFill="1"/>
    <xf numFmtId="38" fontId="13" fillId="0" borderId="0" xfId="1" applyFont="1" applyFill="1" applyBorder="1"/>
    <xf numFmtId="0" fontId="0" fillId="0" borderId="54" xfId="0" applyBorder="1"/>
    <xf numFmtId="38" fontId="11" fillId="0" borderId="0" xfId="2" applyFont="1" applyAlignment="1">
      <alignment vertical="center"/>
    </xf>
    <xf numFmtId="38" fontId="0" fillId="0" borderId="0" xfId="2" applyFont="1" applyAlignment="1">
      <alignment vertical="center"/>
    </xf>
    <xf numFmtId="38" fontId="0" fillId="0" borderId="55" xfId="2" applyFont="1" applyBorder="1" applyAlignment="1">
      <alignment vertical="center"/>
    </xf>
    <xf numFmtId="38" fontId="0" fillId="0" borderId="56" xfId="2" applyFont="1" applyBorder="1" applyAlignment="1">
      <alignment vertical="center"/>
    </xf>
    <xf numFmtId="38" fontId="0" fillId="0" borderId="57" xfId="2" applyFont="1" applyBorder="1" applyAlignment="1">
      <alignment horizontal="center" vertical="center"/>
    </xf>
    <xf numFmtId="38" fontId="0" fillId="0" borderId="58" xfId="2" applyFont="1" applyBorder="1" applyAlignment="1">
      <alignment vertical="center"/>
    </xf>
    <xf numFmtId="38" fontId="0" fillId="0" borderId="59" xfId="2" applyFont="1" applyBorder="1" applyAlignment="1">
      <alignment vertical="center"/>
    </xf>
    <xf numFmtId="38" fontId="0" fillId="0" borderId="60" xfId="2" applyFont="1" applyBorder="1" applyAlignment="1">
      <alignment vertical="center"/>
    </xf>
    <xf numFmtId="38" fontId="0" fillId="0" borderId="61" xfId="2" applyFont="1" applyBorder="1" applyAlignment="1">
      <alignment vertical="center"/>
    </xf>
    <xf numFmtId="38" fontId="0" fillId="0" borderId="62" xfId="2" applyFont="1" applyBorder="1" applyAlignment="1">
      <alignment vertical="center"/>
    </xf>
    <xf numFmtId="38" fontId="0" fillId="0" borderId="63" xfId="2" applyFont="1" applyBorder="1" applyAlignment="1">
      <alignment vertical="center"/>
    </xf>
    <xf numFmtId="38" fontId="0" fillId="0" borderId="1" xfId="2" applyFont="1" applyBorder="1" applyAlignment="1">
      <alignment vertical="center"/>
    </xf>
    <xf numFmtId="38" fontId="0" fillId="0" borderId="31" xfId="2" applyFont="1" applyBorder="1" applyAlignment="1">
      <alignment vertical="center"/>
    </xf>
    <xf numFmtId="38" fontId="0" fillId="0" borderId="26" xfId="2" applyFont="1" applyBorder="1" applyAlignment="1">
      <alignment vertical="center"/>
    </xf>
    <xf numFmtId="38" fontId="0" fillId="0" borderId="3" xfId="2" applyFont="1" applyBorder="1" applyAlignment="1">
      <alignment vertical="center"/>
    </xf>
    <xf numFmtId="38" fontId="0" fillId="0" borderId="25" xfId="2" applyFont="1" applyBorder="1" applyAlignment="1">
      <alignment vertical="center"/>
    </xf>
    <xf numFmtId="38" fontId="0" fillId="0" borderId="64" xfId="2" applyFont="1" applyBorder="1" applyAlignment="1">
      <alignment vertical="center"/>
    </xf>
    <xf numFmtId="38" fontId="0" fillId="0" borderId="2" xfId="2" applyFont="1" applyBorder="1" applyAlignment="1">
      <alignment vertical="center"/>
    </xf>
    <xf numFmtId="38" fontId="0" fillId="0" borderId="65" xfId="2" applyFont="1" applyBorder="1" applyAlignment="1">
      <alignment vertical="center"/>
    </xf>
    <xf numFmtId="38" fontId="0" fillId="3" borderId="66" xfId="2" applyFont="1" applyFill="1" applyBorder="1" applyAlignment="1">
      <alignment vertical="center"/>
    </xf>
    <xf numFmtId="38" fontId="0" fillId="3" borderId="67" xfId="2" applyFont="1" applyFill="1" applyBorder="1" applyAlignment="1">
      <alignment vertical="center"/>
    </xf>
    <xf numFmtId="38" fontId="0" fillId="3" borderId="68" xfId="2" applyFont="1" applyFill="1" applyBorder="1" applyAlignment="1">
      <alignment vertical="center"/>
    </xf>
    <xf numFmtId="38" fontId="0" fillId="0" borderId="69" xfId="2" applyFont="1" applyBorder="1" applyAlignment="1">
      <alignment vertical="center"/>
    </xf>
    <xf numFmtId="38" fontId="0" fillId="3" borderId="61" xfId="2" applyFont="1" applyFill="1" applyBorder="1" applyAlignment="1">
      <alignment vertical="center"/>
    </xf>
    <xf numFmtId="38" fontId="0" fillId="3" borderId="59" xfId="2" applyFont="1" applyFill="1" applyBorder="1" applyAlignment="1">
      <alignment vertical="center"/>
    </xf>
    <xf numFmtId="38" fontId="0" fillId="3" borderId="60" xfId="2" applyFont="1" applyFill="1" applyBorder="1" applyAlignment="1">
      <alignment vertical="center"/>
    </xf>
    <xf numFmtId="38" fontId="15" fillId="0" borderId="0" xfId="2" applyFont="1" applyAlignment="1">
      <alignment vertical="center"/>
    </xf>
    <xf numFmtId="179" fontId="0" fillId="0" borderId="0" xfId="2" applyNumberFormat="1" applyFont="1" applyAlignment="1">
      <alignment vertical="center"/>
    </xf>
    <xf numFmtId="38" fontId="0" fillId="0" borderId="70" xfId="2" applyFont="1" applyBorder="1" applyAlignment="1">
      <alignment vertical="center"/>
    </xf>
    <xf numFmtId="38" fontId="0" fillId="0" borderId="71" xfId="2" applyFont="1" applyBorder="1" applyAlignment="1">
      <alignment vertical="center"/>
    </xf>
    <xf numFmtId="38" fontId="0" fillId="0" borderId="72" xfId="2" applyFont="1" applyBorder="1" applyAlignment="1">
      <alignment vertical="center"/>
    </xf>
    <xf numFmtId="38" fontId="0" fillId="3" borderId="73" xfId="2" applyFont="1" applyFill="1" applyBorder="1" applyAlignment="1">
      <alignment vertical="center"/>
    </xf>
    <xf numFmtId="0" fontId="18" fillId="0" borderId="0" xfId="0" applyFont="1" applyAlignment="1">
      <alignment horizontal="left" vertical="center"/>
    </xf>
    <xf numFmtId="0" fontId="16" fillId="0" borderId="0" xfId="0" applyFont="1" applyAlignment="1">
      <alignment horizontal="center" vertical="center"/>
    </xf>
    <xf numFmtId="0" fontId="16" fillId="0" borderId="0" xfId="0" applyFont="1" applyAlignment="1">
      <alignment horizontal="left" vertical="center"/>
    </xf>
    <xf numFmtId="0" fontId="16" fillId="0" borderId="0" xfId="0" applyFont="1" applyAlignment="1">
      <alignment horizontal="right" vertical="center"/>
    </xf>
    <xf numFmtId="0" fontId="16" fillId="0" borderId="74" xfId="0" applyFont="1" applyBorder="1" applyAlignment="1">
      <alignment horizontal="center" vertical="center"/>
    </xf>
    <xf numFmtId="0" fontId="16" fillId="0" borderId="75" xfId="0" applyFont="1" applyBorder="1" applyAlignment="1">
      <alignment horizontal="center" vertical="center"/>
    </xf>
    <xf numFmtId="0" fontId="16" fillId="0" borderId="72" xfId="0" applyFont="1" applyBorder="1" applyAlignment="1">
      <alignment horizontal="center" vertical="center"/>
    </xf>
    <xf numFmtId="0" fontId="16" fillId="0" borderId="71" xfId="0" applyFont="1" applyBorder="1" applyAlignment="1">
      <alignment horizontal="center" vertical="center"/>
    </xf>
    <xf numFmtId="0" fontId="16" fillId="0" borderId="76" xfId="0" applyFont="1" applyBorder="1" applyAlignment="1">
      <alignment horizontal="center" vertical="center"/>
    </xf>
    <xf numFmtId="0" fontId="16" fillId="0" borderId="77" xfId="0" applyFont="1" applyBorder="1" applyAlignment="1">
      <alignment horizontal="center" vertical="center"/>
    </xf>
    <xf numFmtId="0" fontId="16" fillId="0" borderId="78" xfId="0" applyFont="1" applyBorder="1" applyAlignment="1">
      <alignment horizontal="center" vertical="center"/>
    </xf>
    <xf numFmtId="0" fontId="16" fillId="0" borderId="79" xfId="0" applyFont="1" applyBorder="1" applyAlignment="1">
      <alignment horizontal="center" vertical="center"/>
    </xf>
    <xf numFmtId="0" fontId="16" fillId="0" borderId="80" xfId="0" applyFont="1" applyBorder="1" applyAlignment="1">
      <alignment horizontal="center" vertical="center"/>
    </xf>
    <xf numFmtId="0" fontId="16" fillId="0" borderId="81" xfId="0" applyFont="1" applyBorder="1" applyAlignment="1">
      <alignment horizontal="center" vertical="center"/>
    </xf>
    <xf numFmtId="0" fontId="16" fillId="0" borderId="82" xfId="0" applyFont="1" applyBorder="1" applyAlignment="1">
      <alignment horizontal="center" vertical="center"/>
    </xf>
    <xf numFmtId="0" fontId="16" fillId="0" borderId="83" xfId="0" applyFont="1" applyBorder="1" applyAlignment="1">
      <alignment horizontal="center" vertical="center"/>
    </xf>
    <xf numFmtId="0" fontId="16" fillId="0" borderId="84" xfId="0" applyFont="1" applyBorder="1" applyAlignment="1">
      <alignment horizontal="center" vertical="center"/>
    </xf>
    <xf numFmtId="0" fontId="16" fillId="0" borderId="85" xfId="0" applyFont="1" applyBorder="1" applyAlignment="1">
      <alignment horizontal="center" vertical="center"/>
    </xf>
    <xf numFmtId="0" fontId="16" fillId="0" borderId="86" xfId="0" applyFont="1" applyBorder="1" applyAlignment="1">
      <alignment horizontal="center" vertical="center"/>
    </xf>
    <xf numFmtId="0" fontId="16" fillId="0" borderId="87" xfId="0" applyFont="1" applyBorder="1" applyAlignment="1">
      <alignment horizontal="center" vertical="center"/>
    </xf>
    <xf numFmtId="38" fontId="16" fillId="0" borderId="87" xfId="2" applyFont="1" applyFill="1" applyBorder="1" applyAlignment="1">
      <alignment horizontal="center" vertical="center"/>
    </xf>
    <xf numFmtId="0" fontId="16" fillId="0" borderId="88" xfId="0" applyFont="1" applyBorder="1" applyAlignment="1">
      <alignment horizontal="left" vertical="center"/>
    </xf>
    <xf numFmtId="0" fontId="16" fillId="0" borderId="89" xfId="0" applyFont="1" applyBorder="1" applyAlignment="1">
      <alignment horizontal="center" vertical="center"/>
    </xf>
    <xf numFmtId="0" fontId="16" fillId="0" borderId="90" xfId="0" applyFont="1" applyBorder="1" applyAlignment="1">
      <alignment horizontal="center" vertical="center"/>
    </xf>
    <xf numFmtId="0" fontId="16" fillId="0" borderId="91" xfId="0" applyFont="1" applyBorder="1" applyAlignment="1">
      <alignment horizontal="center" vertical="center"/>
    </xf>
    <xf numFmtId="0" fontId="16" fillId="0" borderId="92" xfId="0" applyFont="1" applyBorder="1" applyAlignment="1">
      <alignment horizontal="center" vertical="center"/>
    </xf>
    <xf numFmtId="0" fontId="16" fillId="0" borderId="93" xfId="0" applyFont="1" applyBorder="1" applyAlignment="1">
      <alignment horizontal="center" vertical="center"/>
    </xf>
    <xf numFmtId="0" fontId="16" fillId="0" borderId="94" xfId="0" applyFont="1" applyBorder="1" applyAlignment="1">
      <alignment horizontal="center" vertical="center"/>
    </xf>
    <xf numFmtId="0" fontId="16" fillId="0" borderId="95" xfId="0" applyFont="1" applyBorder="1" applyAlignment="1">
      <alignment horizontal="center" vertical="center"/>
    </xf>
    <xf numFmtId="0" fontId="16" fillId="0" borderId="96" xfId="0" applyFont="1" applyBorder="1" applyAlignment="1">
      <alignment horizontal="center" vertical="center"/>
    </xf>
    <xf numFmtId="0" fontId="16" fillId="0" borderId="97" xfId="0" applyFont="1" applyBorder="1" applyAlignment="1">
      <alignment horizontal="center" vertical="center"/>
    </xf>
    <xf numFmtId="38" fontId="16" fillId="0" borderId="97" xfId="2" applyFont="1" applyFill="1" applyBorder="1" applyAlignment="1">
      <alignment horizontal="center" vertical="center"/>
    </xf>
    <xf numFmtId="0" fontId="16" fillId="0" borderId="98" xfId="0" applyFont="1" applyBorder="1" applyAlignment="1">
      <alignment horizontal="left" vertical="center"/>
    </xf>
    <xf numFmtId="0" fontId="16" fillId="0" borderId="99" xfId="0" applyFont="1" applyBorder="1" applyAlignment="1">
      <alignment horizontal="center" vertical="center"/>
    </xf>
    <xf numFmtId="0" fontId="16" fillId="0" borderId="100" xfId="0" applyFont="1" applyBorder="1" applyAlignment="1">
      <alignment horizontal="center" vertical="center"/>
    </xf>
    <xf numFmtId="0" fontId="16" fillId="0" borderId="101" xfId="0" applyFont="1" applyBorder="1" applyAlignment="1">
      <alignment horizontal="left" vertical="center"/>
    </xf>
    <xf numFmtId="0" fontId="16" fillId="0" borderId="102" xfId="0" applyFont="1" applyBorder="1" applyAlignment="1">
      <alignment horizontal="center" vertical="center"/>
    </xf>
    <xf numFmtId="0" fontId="16" fillId="0" borderId="103" xfId="0" applyFont="1" applyBorder="1" applyAlignment="1">
      <alignment horizontal="center" vertical="center"/>
    </xf>
    <xf numFmtId="0" fontId="16" fillId="0" borderId="104" xfId="0" applyFont="1" applyBorder="1" applyAlignment="1">
      <alignment horizontal="center" vertical="center"/>
    </xf>
    <xf numFmtId="0" fontId="16" fillId="0" borderId="105" xfId="0" applyFont="1" applyBorder="1" applyAlignment="1">
      <alignment horizontal="center" vertical="center"/>
    </xf>
    <xf numFmtId="0" fontId="16" fillId="0" borderId="106" xfId="0" applyFont="1" applyBorder="1" applyAlignment="1">
      <alignment horizontal="center" vertical="center"/>
    </xf>
    <xf numFmtId="0" fontId="16" fillId="0" borderId="107" xfId="0" applyFont="1" applyBorder="1" applyAlignment="1">
      <alignment horizontal="center" vertical="center"/>
    </xf>
    <xf numFmtId="0" fontId="16" fillId="0" borderId="108" xfId="0" applyFont="1" applyBorder="1" applyAlignment="1">
      <alignment horizontal="center" vertical="center"/>
    </xf>
    <xf numFmtId="38" fontId="16" fillId="0" borderId="108" xfId="2" applyFont="1" applyFill="1" applyBorder="1" applyAlignment="1">
      <alignment horizontal="center" vertical="center"/>
    </xf>
    <xf numFmtId="0" fontId="16" fillId="0" borderId="109" xfId="0" applyFont="1" applyBorder="1" applyAlignment="1">
      <alignment horizontal="left" vertical="center"/>
    </xf>
    <xf numFmtId="0" fontId="16" fillId="0" borderId="110" xfId="0" applyFont="1" applyBorder="1" applyAlignment="1">
      <alignment horizontal="center" vertical="center"/>
    </xf>
    <xf numFmtId="0" fontId="16" fillId="0" borderId="111" xfId="0" applyFont="1" applyBorder="1" applyAlignment="1">
      <alignment horizontal="center" vertical="center"/>
    </xf>
    <xf numFmtId="0" fontId="20" fillId="0" borderId="0" xfId="3" applyFont="1">
      <alignment vertical="center"/>
    </xf>
    <xf numFmtId="0" fontId="19" fillId="0" borderId="0" xfId="3">
      <alignment vertical="center"/>
    </xf>
    <xf numFmtId="0" fontId="19" fillId="0" borderId="0" xfId="3" applyAlignment="1">
      <alignment horizontal="center" vertical="center"/>
    </xf>
    <xf numFmtId="0" fontId="19" fillId="0" borderId="26" xfId="3" applyBorder="1" applyAlignment="1">
      <alignment horizontal="center" vertical="center"/>
    </xf>
    <xf numFmtId="0" fontId="19" fillId="0" borderId="3" xfId="3" applyBorder="1" applyAlignment="1">
      <alignment horizontal="center" vertical="center"/>
    </xf>
    <xf numFmtId="0" fontId="22" fillId="0" borderId="26" xfId="3" applyFont="1" applyBorder="1" applyAlignment="1">
      <alignment horizontal="center" vertical="center" wrapText="1"/>
    </xf>
    <xf numFmtId="0" fontId="19" fillId="0" borderId="25" xfId="3" applyBorder="1" applyAlignment="1">
      <alignment horizontal="center" vertical="center"/>
    </xf>
    <xf numFmtId="0" fontId="24" fillId="0" borderId="0" xfId="4" applyFont="1" applyAlignment="1"/>
    <xf numFmtId="0" fontId="25" fillId="0" borderId="0" xfId="4" applyFont="1" applyAlignment="1"/>
    <xf numFmtId="0" fontId="26" fillId="0" borderId="0" xfId="4" applyFont="1" applyAlignment="1">
      <alignment horizontal="right"/>
    </xf>
    <xf numFmtId="0" fontId="24" fillId="0" borderId="0" xfId="4" applyFont="1">
      <alignment vertical="center"/>
    </xf>
    <xf numFmtId="0" fontId="27" fillId="0" borderId="116" xfId="4" applyFont="1" applyBorder="1">
      <alignment vertical="center"/>
    </xf>
    <xf numFmtId="0" fontId="26" fillId="0" borderId="63" xfId="4" applyFont="1" applyBorder="1" applyAlignment="1">
      <alignment horizontal="center" vertical="top"/>
    </xf>
    <xf numFmtId="0" fontId="24" fillId="0" borderId="1" xfId="4" applyFont="1" applyBorder="1" applyAlignment="1"/>
    <xf numFmtId="0" fontId="24" fillId="0" borderId="38" xfId="4" applyFont="1" applyBorder="1" applyAlignment="1"/>
    <xf numFmtId="0" fontId="26" fillId="0" borderId="34" xfId="4" applyFont="1" applyBorder="1">
      <alignment vertical="center"/>
    </xf>
    <xf numFmtId="0" fontId="26" fillId="0" borderId="163" xfId="4" applyFont="1" applyBorder="1" applyAlignment="1">
      <alignment horizontal="center" vertical="center"/>
    </xf>
    <xf numFmtId="0" fontId="26" fillId="0" borderId="163" xfId="4" applyFont="1" applyBorder="1" applyAlignment="1">
      <alignment horizontal="left" vertical="center"/>
    </xf>
    <xf numFmtId="0" fontId="26" fillId="0" borderId="36" xfId="4" applyFont="1" applyBorder="1" applyAlignment="1">
      <alignment vertical="top"/>
    </xf>
    <xf numFmtId="0" fontId="26" fillId="0" borderId="1" xfId="4" applyFont="1" applyBorder="1" applyAlignment="1">
      <alignment vertical="top"/>
    </xf>
    <xf numFmtId="0" fontId="26" fillId="0" borderId="27" xfId="4" applyFont="1" applyBorder="1">
      <alignment vertical="center"/>
    </xf>
    <xf numFmtId="0" fontId="26" fillId="0" borderId="26" xfId="4" applyFont="1" applyBorder="1" applyAlignment="1">
      <alignment horizontal="center" vertical="center"/>
    </xf>
    <xf numFmtId="0" fontId="26" fillId="0" borderId="116" xfId="4" applyFont="1" applyBorder="1" applyAlignment="1">
      <alignment horizontal="center" vertical="center"/>
    </xf>
    <xf numFmtId="0" fontId="26" fillId="0" borderId="63" xfId="4" applyFont="1" applyBorder="1" applyAlignment="1">
      <alignment horizontal="center" vertical="center"/>
    </xf>
    <xf numFmtId="0" fontId="27" fillId="0" borderId="0" xfId="4" applyFont="1" applyAlignment="1">
      <alignment horizontal="left" vertical="center"/>
    </xf>
    <xf numFmtId="0" fontId="27" fillId="0" borderId="0" xfId="4" applyFont="1" applyAlignment="1">
      <alignment horizontal="left"/>
    </xf>
    <xf numFmtId="0" fontId="24" fillId="0" borderId="0" xfId="4" applyFont="1" applyAlignment="1">
      <alignment horizontal="left"/>
    </xf>
    <xf numFmtId="0" fontId="24" fillId="0" borderId="0" xfId="4" applyFont="1" applyAlignment="1">
      <alignment horizontal="left" vertical="center"/>
    </xf>
    <xf numFmtId="0" fontId="3" fillId="0" borderId="0" xfId="0" applyFont="1" applyAlignment="1">
      <alignment horizontal="left"/>
    </xf>
    <xf numFmtId="0" fontId="0" fillId="0" borderId="0" xfId="0" applyAlignment="1">
      <alignment horizontal="left"/>
    </xf>
    <xf numFmtId="0" fontId="3" fillId="0" borderId="15" xfId="0" applyFont="1" applyBorder="1" applyAlignment="1">
      <alignment horizontal="center"/>
    </xf>
    <xf numFmtId="0" fontId="0" fillId="0" borderId="0" xfId="0" applyAlignment="1">
      <alignment horizontal="center"/>
    </xf>
    <xf numFmtId="0" fontId="0" fillId="0" borderId="7" xfId="0" applyBorder="1" applyAlignment="1">
      <alignment horizontal="center"/>
    </xf>
    <xf numFmtId="0" fontId="3" fillId="0" borderId="0" xfId="0" applyFont="1" applyAlignment="1">
      <alignment horizontal="center" justifyLastLine="1"/>
    </xf>
    <xf numFmtId="0" fontId="6" fillId="0" borderId="0" xfId="0" applyFont="1" applyAlignment="1">
      <alignment horizontal="center" vertical="center"/>
    </xf>
    <xf numFmtId="0" fontId="11" fillId="0" borderId="0" xfId="0" applyFont="1" applyAlignment="1">
      <alignment horizontal="distributed" justifyLastLine="1"/>
    </xf>
    <xf numFmtId="0" fontId="3" fillId="0" borderId="0" xfId="0" applyFont="1" applyAlignment="1">
      <alignment horizontal="justify" vertical="center"/>
    </xf>
    <xf numFmtId="0" fontId="6" fillId="0" borderId="0" xfId="0" applyFont="1" applyAlignment="1">
      <alignment horizontal="left"/>
    </xf>
    <xf numFmtId="0" fontId="0" fillId="0" borderId="15" xfId="0" applyBorder="1" applyAlignment="1">
      <alignment horizontal="center"/>
    </xf>
    <xf numFmtId="38" fontId="9" fillId="0" borderId="0" xfId="1" applyFont="1" applyFill="1" applyBorder="1" applyAlignment="1">
      <alignment horizontal="distributed"/>
    </xf>
    <xf numFmtId="38" fontId="9" fillId="0" borderId="53" xfId="1" applyFont="1" applyFill="1" applyBorder="1" applyAlignment="1">
      <alignment horizontal="right"/>
    </xf>
    <xf numFmtId="41" fontId="9" fillId="0" borderId="0" xfId="1" applyNumberFormat="1" applyFont="1" applyFill="1" applyBorder="1" applyAlignment="1"/>
    <xf numFmtId="41" fontId="9" fillId="0" borderId="0" xfId="0" applyNumberFormat="1" applyFont="1"/>
    <xf numFmtId="38" fontId="9" fillId="0" borderId="0" xfId="1" applyFont="1" applyFill="1" applyBorder="1" applyAlignment="1">
      <alignment horizontal="right" vertical="center"/>
    </xf>
    <xf numFmtId="38" fontId="9" fillId="0" borderId="0" xfId="1" applyFont="1" applyFill="1" applyBorder="1" applyAlignment="1">
      <alignment horizontal="distributed" vertical="center" justifyLastLine="1"/>
    </xf>
    <xf numFmtId="38" fontId="9" fillId="0" borderId="0" xfId="1" applyFont="1" applyFill="1" applyBorder="1" applyAlignment="1">
      <alignment horizontal="distributed" vertical="center" wrapText="1"/>
    </xf>
    <xf numFmtId="38" fontId="9" fillId="0" borderId="73" xfId="1" applyFont="1" applyFill="1" applyBorder="1" applyAlignment="1">
      <alignment horizontal="right"/>
    </xf>
    <xf numFmtId="38" fontId="9" fillId="0" borderId="66" xfId="1" applyFont="1" applyFill="1" applyBorder="1" applyAlignment="1">
      <alignment horizontal="right"/>
    </xf>
    <xf numFmtId="38" fontId="9" fillId="0" borderId="3" xfId="1" applyFont="1" applyFill="1" applyBorder="1" applyAlignment="1">
      <alignment horizontal="right"/>
    </xf>
    <xf numFmtId="38" fontId="9" fillId="0" borderId="27" xfId="1" applyFont="1" applyFill="1" applyBorder="1" applyAlignment="1">
      <alignment horizontal="right"/>
    </xf>
    <xf numFmtId="38" fontId="9" fillId="0" borderId="112" xfId="1" applyFont="1" applyFill="1" applyBorder="1" applyAlignment="1">
      <alignment horizontal="distributed" vertical="center"/>
    </xf>
    <xf numFmtId="38" fontId="9" fillId="0" borderId="113" xfId="1" applyFont="1" applyFill="1" applyBorder="1" applyAlignment="1">
      <alignment horizontal="distributed" vertical="center"/>
    </xf>
    <xf numFmtId="38" fontId="9" fillId="0" borderId="28" xfId="1" applyFont="1" applyFill="1" applyBorder="1" applyAlignment="1">
      <alignment horizontal="distributed" vertical="center"/>
    </xf>
    <xf numFmtId="38" fontId="9" fillId="0" borderId="30" xfId="1" applyFont="1" applyFill="1" applyBorder="1" applyAlignment="1">
      <alignment horizontal="right"/>
    </xf>
    <xf numFmtId="38" fontId="9" fillId="0" borderId="113" xfId="1" applyFont="1" applyFill="1" applyBorder="1" applyAlignment="1">
      <alignment horizontal="right"/>
    </xf>
    <xf numFmtId="38" fontId="9" fillId="0" borderId="3" xfId="1" applyFont="1" applyFill="1" applyBorder="1" applyAlignment="1">
      <alignment horizontal="distributed" vertical="center"/>
    </xf>
    <xf numFmtId="38" fontId="9" fillId="0" borderId="27" xfId="1" applyFont="1" applyFill="1" applyBorder="1" applyAlignment="1">
      <alignment horizontal="distributed" vertical="center"/>
    </xf>
    <xf numFmtId="38" fontId="9" fillId="0" borderId="25" xfId="1" applyFont="1" applyFill="1" applyBorder="1" applyAlignment="1">
      <alignment horizontal="distributed" vertical="center"/>
    </xf>
    <xf numFmtId="38" fontId="9" fillId="0" borderId="0" xfId="1" applyFont="1" applyFill="1" applyBorder="1" applyAlignment="1">
      <alignment horizontal="right"/>
    </xf>
    <xf numFmtId="0" fontId="9" fillId="0" borderId="0" xfId="0" applyFont="1" applyAlignment="1">
      <alignment horizontal="right"/>
    </xf>
    <xf numFmtId="38" fontId="9" fillId="0" borderId="0" xfId="1" applyFont="1" applyFill="1" applyBorder="1" applyAlignment="1">
      <alignment horizontal="center" vertical="distributed" textRotation="255" justifyLastLine="1"/>
    </xf>
    <xf numFmtId="38" fontId="9" fillId="0" borderId="0" xfId="1" applyFont="1" applyFill="1" applyBorder="1" applyAlignment="1"/>
    <xf numFmtId="0" fontId="9" fillId="0" borderId="0" xfId="0" applyFont="1"/>
    <xf numFmtId="177" fontId="9" fillId="0" borderId="0" xfId="1" applyNumberFormat="1" applyFont="1" applyFill="1" applyBorder="1" applyAlignment="1">
      <alignment horizontal="right"/>
    </xf>
    <xf numFmtId="38" fontId="9" fillId="0" borderId="73" xfId="1" applyFont="1" applyFill="1" applyBorder="1" applyAlignment="1">
      <alignment horizontal="right" shrinkToFit="1"/>
    </xf>
    <xf numFmtId="38" fontId="9" fillId="0" borderId="66" xfId="1" applyFont="1" applyFill="1" applyBorder="1" applyAlignment="1">
      <alignment horizontal="right" shrinkToFit="1"/>
    </xf>
    <xf numFmtId="38" fontId="9" fillId="0" borderId="73" xfId="1" applyFont="1" applyFill="1" applyBorder="1" applyAlignment="1">
      <alignment horizontal="distributed" vertical="center"/>
    </xf>
    <xf numFmtId="38" fontId="9" fillId="0" borderId="66" xfId="1" applyFont="1" applyFill="1" applyBorder="1" applyAlignment="1">
      <alignment horizontal="distributed" vertical="center"/>
    </xf>
    <xf numFmtId="38" fontId="9" fillId="0" borderId="32" xfId="1" applyFont="1" applyFill="1" applyBorder="1" applyAlignment="1">
      <alignment horizontal="distributed" vertical="center"/>
    </xf>
    <xf numFmtId="38" fontId="9" fillId="0" borderId="114" xfId="1" applyFont="1" applyFill="1" applyBorder="1" applyAlignment="1">
      <alignment vertical="top" textRotation="255"/>
    </xf>
    <xf numFmtId="0" fontId="9" fillId="0" borderId="42" xfId="0" applyFont="1" applyBorder="1" applyAlignment="1">
      <alignment vertical="top" textRotation="255"/>
    </xf>
    <xf numFmtId="0" fontId="9" fillId="0" borderId="115" xfId="0" applyFont="1" applyBorder="1" applyAlignment="1">
      <alignment vertical="top" textRotation="255"/>
    </xf>
    <xf numFmtId="0" fontId="9" fillId="0" borderId="27" xfId="0" applyFont="1" applyBorder="1" applyAlignment="1">
      <alignment horizontal="distributed" vertical="center"/>
    </xf>
    <xf numFmtId="0" fontId="9" fillId="0" borderId="25" xfId="0" applyFont="1" applyBorder="1" applyAlignment="1">
      <alignment horizontal="distributed" vertical="center"/>
    </xf>
    <xf numFmtId="38" fontId="9" fillId="0" borderId="3" xfId="1" applyFont="1" applyFill="1" applyBorder="1" applyAlignment="1">
      <alignment horizontal="distributed" justifyLastLine="1"/>
    </xf>
    <xf numFmtId="0" fontId="9" fillId="0" borderId="27" xfId="0" applyFont="1" applyBorder="1" applyAlignment="1">
      <alignment horizontal="distributed" justifyLastLine="1"/>
    </xf>
    <xf numFmtId="0" fontId="9" fillId="0" borderId="25" xfId="0" applyFont="1" applyBorder="1" applyAlignment="1">
      <alignment horizontal="distributed" justifyLastLine="1"/>
    </xf>
    <xf numFmtId="38" fontId="9" fillId="0" borderId="22" xfId="1" applyFont="1" applyFill="1" applyBorder="1" applyAlignment="1">
      <alignment horizontal="right"/>
    </xf>
    <xf numFmtId="38" fontId="9" fillId="0" borderId="29" xfId="1" applyFont="1" applyFill="1" applyBorder="1" applyAlignment="1">
      <alignment horizontal="right"/>
    </xf>
    <xf numFmtId="38" fontId="9" fillId="0" borderId="1" xfId="1" applyFont="1" applyFill="1" applyBorder="1" applyAlignment="1">
      <alignment horizontal="distributed" justifyLastLine="1"/>
    </xf>
    <xf numFmtId="0" fontId="9" fillId="0" borderId="38" xfId="0" applyFont="1" applyBorder="1" applyAlignment="1">
      <alignment horizontal="distributed" justifyLastLine="1"/>
    </xf>
    <xf numFmtId="0" fontId="9" fillId="0" borderId="31" xfId="0" applyFont="1" applyBorder="1" applyAlignment="1">
      <alignment horizontal="distributed" justifyLastLine="1"/>
    </xf>
    <xf numFmtId="38" fontId="9" fillId="0" borderId="30" xfId="1" applyFont="1" applyFill="1" applyBorder="1" applyAlignment="1">
      <alignment horizontal="distributed" justifyLastLine="1"/>
    </xf>
    <xf numFmtId="0" fontId="9" fillId="0" borderId="113" xfId="0" applyFont="1" applyBorder="1" applyAlignment="1">
      <alignment horizontal="distributed" justifyLastLine="1"/>
    </xf>
    <xf numFmtId="0" fontId="9" fillId="0" borderId="28" xfId="0" applyFont="1" applyBorder="1" applyAlignment="1">
      <alignment horizontal="distributed" justifyLastLine="1"/>
    </xf>
    <xf numFmtId="38" fontId="9" fillId="0" borderId="113" xfId="1" applyFont="1" applyFill="1" applyBorder="1" applyAlignment="1">
      <alignment horizontal="distributed" justifyLastLine="1"/>
    </xf>
    <xf numFmtId="38" fontId="9" fillId="0" borderId="28" xfId="1" applyFont="1" applyFill="1" applyBorder="1" applyAlignment="1">
      <alignment horizontal="distributed" justifyLastLine="1"/>
    </xf>
    <xf numFmtId="38" fontId="9" fillId="0" borderId="47" xfId="1" applyFont="1" applyFill="1" applyBorder="1" applyAlignment="1">
      <alignment horizontal="distributed" justifyLastLine="1"/>
    </xf>
    <xf numFmtId="38" fontId="9" fillId="0" borderId="29" xfId="1" applyFont="1" applyFill="1" applyBorder="1" applyAlignment="1">
      <alignment horizontal="center"/>
    </xf>
    <xf numFmtId="38" fontId="9" fillId="0" borderId="112" xfId="1" applyFont="1" applyFill="1" applyBorder="1" applyAlignment="1">
      <alignment horizontal="distributed" vertical="center" justifyLastLine="1"/>
    </xf>
    <xf numFmtId="0" fontId="8" fillId="0" borderId="113" xfId="0" applyFont="1" applyBorder="1" applyAlignment="1">
      <alignment horizontal="distributed" vertical="center" justifyLastLine="1"/>
    </xf>
    <xf numFmtId="0" fontId="8" fillId="0" borderId="28" xfId="0" applyFont="1" applyBorder="1" applyAlignment="1">
      <alignment horizontal="distributed" vertical="center" justifyLastLine="1"/>
    </xf>
    <xf numFmtId="38" fontId="9" fillId="0" borderId="44" xfId="1" applyFont="1" applyFill="1" applyBorder="1" applyAlignment="1">
      <alignment horizontal="center"/>
    </xf>
    <xf numFmtId="38" fontId="9" fillId="0" borderId="3" xfId="1" applyFont="1" applyFill="1" applyBorder="1" applyAlignment="1">
      <alignment horizontal="distributed"/>
    </xf>
    <xf numFmtId="0" fontId="9" fillId="0" borderId="27" xfId="0" applyFont="1" applyBorder="1" applyAlignment="1">
      <alignment horizontal="distributed"/>
    </xf>
    <xf numFmtId="0" fontId="9" fillId="0" borderId="25" xfId="0" applyFont="1" applyBorder="1" applyAlignment="1">
      <alignment horizontal="distributed"/>
    </xf>
    <xf numFmtId="38" fontId="9" fillId="0" borderId="30" xfId="1" applyFont="1" applyFill="1" applyBorder="1" applyAlignment="1">
      <alignment horizontal="center"/>
    </xf>
    <xf numFmtId="38" fontId="9" fillId="0" borderId="113" xfId="1" applyFont="1" applyFill="1" applyBorder="1" applyAlignment="1">
      <alignment horizontal="center"/>
    </xf>
    <xf numFmtId="38" fontId="9" fillId="0" borderId="28" xfId="1" applyFont="1" applyFill="1" applyBorder="1" applyAlignment="1">
      <alignment horizontal="center"/>
    </xf>
    <xf numFmtId="38" fontId="9" fillId="0" borderId="47" xfId="1" applyFont="1" applyFill="1" applyBorder="1" applyAlignment="1">
      <alignment horizontal="center"/>
    </xf>
    <xf numFmtId="38" fontId="9" fillId="0" borderId="22" xfId="1" applyFont="1" applyFill="1" applyBorder="1" applyAlignment="1">
      <alignment horizontal="distributed" justifyLastLine="1"/>
    </xf>
    <xf numFmtId="0" fontId="9" fillId="0" borderId="29" xfId="0" applyFont="1" applyBorder="1" applyAlignment="1">
      <alignment horizontal="distributed" justifyLastLine="1"/>
    </xf>
    <xf numFmtId="0" fontId="9" fillId="0" borderId="23" xfId="0" applyFont="1" applyBorder="1" applyAlignment="1">
      <alignment horizontal="distributed" justifyLastLine="1"/>
    </xf>
    <xf numFmtId="0" fontId="9" fillId="0" borderId="22" xfId="1" applyNumberFormat="1" applyFont="1" applyFill="1" applyBorder="1" applyAlignment="1">
      <alignment horizontal="right"/>
    </xf>
    <xf numFmtId="0" fontId="9" fillId="0" borderId="29" xfId="1" applyNumberFormat="1" applyFont="1" applyFill="1" applyBorder="1" applyAlignment="1">
      <alignment horizontal="right"/>
    </xf>
    <xf numFmtId="38" fontId="9" fillId="0" borderId="73" xfId="1" applyFont="1" applyFill="1" applyBorder="1" applyAlignment="1">
      <alignment horizontal="distributed" vertical="center" justifyLastLine="1"/>
    </xf>
    <xf numFmtId="38" fontId="9" fillId="0" borderId="66" xfId="1" applyFont="1" applyFill="1" applyBorder="1" applyAlignment="1">
      <alignment horizontal="distributed" vertical="center" justifyLastLine="1"/>
    </xf>
    <xf numFmtId="38" fontId="9" fillId="0" borderId="32" xfId="1" applyFont="1" applyFill="1" applyBorder="1" applyAlignment="1">
      <alignment horizontal="distributed" vertical="center" justifyLastLine="1"/>
    </xf>
    <xf numFmtId="38" fontId="9" fillId="0" borderId="0" xfId="1" applyFont="1" applyFill="1" applyBorder="1" applyAlignment="1">
      <alignment horizontal="distributed" justifyLastLine="1"/>
    </xf>
    <xf numFmtId="38" fontId="9" fillId="0" borderId="22" xfId="1" applyFont="1" applyFill="1" applyBorder="1" applyAlignment="1">
      <alignment horizontal="center"/>
    </xf>
    <xf numFmtId="38" fontId="9" fillId="0" borderId="23" xfId="1" applyFont="1" applyFill="1" applyBorder="1" applyAlignment="1">
      <alignment horizontal="center"/>
    </xf>
    <xf numFmtId="38" fontId="13" fillId="0" borderId="0" xfId="1" applyFont="1" applyFill="1" applyBorder="1" applyAlignment="1">
      <alignment horizontal="left"/>
    </xf>
    <xf numFmtId="38" fontId="9" fillId="0" borderId="30" xfId="1" applyFont="1" applyFill="1" applyBorder="1" applyAlignment="1">
      <alignment horizontal="distributed" vertical="center" justifyLastLine="1"/>
    </xf>
    <xf numFmtId="38" fontId="9" fillId="0" borderId="113" xfId="1" applyFont="1" applyFill="1" applyBorder="1" applyAlignment="1">
      <alignment horizontal="distributed" vertical="center" justifyLastLine="1"/>
    </xf>
    <xf numFmtId="38" fontId="9" fillId="0" borderId="28" xfId="1" applyFont="1" applyFill="1" applyBorder="1" applyAlignment="1">
      <alignment horizontal="distributed" vertical="center" justifyLastLine="1"/>
    </xf>
    <xf numFmtId="38" fontId="9" fillId="0" borderId="116" xfId="1" applyFont="1" applyFill="1" applyBorder="1" applyAlignment="1">
      <alignment vertical="top" textRotation="255"/>
    </xf>
    <xf numFmtId="0" fontId="9" fillId="0" borderId="21" xfId="0" applyFont="1" applyBorder="1" applyAlignment="1">
      <alignment vertical="top" textRotation="255"/>
    </xf>
    <xf numFmtId="0" fontId="9" fillId="0" borderId="63" xfId="0" applyFont="1" applyBorder="1" applyAlignment="1">
      <alignment vertical="top" textRotation="255"/>
    </xf>
    <xf numFmtId="0" fontId="0" fillId="0" borderId="29" xfId="0" applyBorder="1" applyAlignment="1">
      <alignment horizontal="center"/>
    </xf>
    <xf numFmtId="0" fontId="0" fillId="0" borderId="23" xfId="0" applyBorder="1" applyAlignment="1">
      <alignment horizontal="center"/>
    </xf>
    <xf numFmtId="38" fontId="9" fillId="0" borderId="39" xfId="1" applyFont="1" applyFill="1" applyBorder="1" applyAlignment="1">
      <alignment horizontal="distributed" vertical="center"/>
    </xf>
    <xf numFmtId="38" fontId="9" fillId="0" borderId="39" xfId="1" applyFont="1" applyFill="1" applyBorder="1" applyAlignment="1"/>
    <xf numFmtId="38" fontId="9" fillId="0" borderId="36" xfId="1" applyFont="1" applyFill="1" applyBorder="1" applyAlignment="1">
      <alignment horizontal="distributed" vertical="center" justifyLastLine="1"/>
    </xf>
    <xf numFmtId="38" fontId="9" fillId="0" borderId="37" xfId="1" applyFont="1" applyFill="1" applyBorder="1" applyAlignment="1">
      <alignment horizontal="distributed" vertical="center" justifyLastLine="1"/>
    </xf>
    <xf numFmtId="185" fontId="9" fillId="0" borderId="36" xfId="1" applyNumberFormat="1" applyFont="1" applyFill="1" applyBorder="1" applyAlignment="1">
      <alignment horizontal="right"/>
    </xf>
    <xf numFmtId="185" fontId="9" fillId="0" borderId="0" xfId="0" applyNumberFormat="1" applyFont="1" applyAlignment="1">
      <alignment horizontal="right"/>
    </xf>
    <xf numFmtId="185" fontId="9" fillId="0" borderId="37" xfId="0" applyNumberFormat="1" applyFont="1" applyBorder="1" applyAlignment="1">
      <alignment horizontal="right"/>
    </xf>
    <xf numFmtId="38" fontId="9" fillId="0" borderId="30" xfId="1" applyFont="1" applyFill="1" applyBorder="1" applyAlignment="1">
      <alignment horizontal="distributed" vertical="center"/>
    </xf>
    <xf numFmtId="176" fontId="9" fillId="0" borderId="36" xfId="1" applyNumberFormat="1" applyFont="1" applyFill="1" applyBorder="1" applyAlignment="1"/>
    <xf numFmtId="176" fontId="9" fillId="0" borderId="0" xfId="0" applyNumberFormat="1" applyFont="1"/>
    <xf numFmtId="176" fontId="9" fillId="0" borderId="37" xfId="0" applyNumberFormat="1" applyFont="1" applyBorder="1"/>
    <xf numFmtId="185" fontId="9" fillId="0" borderId="36" xfId="1" applyNumberFormat="1" applyFont="1" applyFill="1" applyBorder="1" applyAlignment="1">
      <alignment horizontal="right" vertical="center"/>
    </xf>
    <xf numFmtId="185" fontId="9" fillId="0" borderId="0" xfId="1" applyNumberFormat="1" applyFont="1" applyFill="1" applyBorder="1" applyAlignment="1">
      <alignment horizontal="right" vertical="center"/>
    </xf>
    <xf numFmtId="185" fontId="9" fillId="0" borderId="37" xfId="1" applyNumberFormat="1" applyFont="1" applyFill="1" applyBorder="1" applyAlignment="1">
      <alignment horizontal="right" vertical="center"/>
    </xf>
    <xf numFmtId="38" fontId="9" fillId="0" borderId="1" xfId="1" applyFont="1" applyFill="1" applyBorder="1" applyAlignment="1">
      <alignment horizontal="distributed" vertical="center" wrapText="1"/>
    </xf>
    <xf numFmtId="38" fontId="9" fillId="0" borderId="38" xfId="1" applyFont="1" applyFill="1" applyBorder="1" applyAlignment="1">
      <alignment horizontal="distributed" vertical="center" wrapText="1"/>
    </xf>
    <xf numFmtId="38" fontId="9" fillId="0" borderId="31" xfId="1" applyFont="1" applyFill="1" applyBorder="1" applyAlignment="1">
      <alignment horizontal="distributed" vertical="center" wrapText="1"/>
    </xf>
    <xf numFmtId="38" fontId="9" fillId="0" borderId="119" xfId="1" applyFont="1" applyFill="1" applyBorder="1" applyAlignment="1">
      <alignment horizontal="distributed" vertical="center"/>
    </xf>
    <xf numFmtId="38" fontId="9" fillId="0" borderId="120" xfId="1" applyFont="1" applyFill="1" applyBorder="1" applyAlignment="1">
      <alignment horizontal="distributed" vertical="center"/>
    </xf>
    <xf numFmtId="38" fontId="9" fillId="0" borderId="33" xfId="1" applyFont="1" applyFill="1" applyBorder="1" applyAlignment="1">
      <alignment horizontal="distributed" vertical="center" justifyLastLine="1"/>
    </xf>
    <xf numFmtId="38" fontId="9" fillId="0" borderId="34" xfId="1" applyFont="1" applyFill="1" applyBorder="1" applyAlignment="1">
      <alignment horizontal="distributed" vertical="center" justifyLastLine="1"/>
    </xf>
    <xf numFmtId="38" fontId="9" fillId="0" borderId="35" xfId="1" applyFont="1" applyFill="1" applyBorder="1" applyAlignment="1">
      <alignment horizontal="distributed" vertical="center" justifyLastLine="1"/>
    </xf>
    <xf numFmtId="185" fontId="9" fillId="0" borderId="36" xfId="1" applyNumberFormat="1" applyFont="1" applyFill="1" applyBorder="1" applyAlignment="1"/>
    <xf numFmtId="185" fontId="9" fillId="0" borderId="0" xfId="0" applyNumberFormat="1" applyFont="1"/>
    <xf numFmtId="185" fontId="9" fillId="0" borderId="37" xfId="0" applyNumberFormat="1" applyFont="1" applyBorder="1"/>
    <xf numFmtId="38" fontId="9" fillId="0" borderId="36" xfId="1" applyFont="1" applyFill="1" applyBorder="1" applyAlignment="1">
      <alignment horizontal="right"/>
    </xf>
    <xf numFmtId="38" fontId="9" fillId="0" borderId="37" xfId="1" applyFont="1" applyFill="1" applyBorder="1" applyAlignment="1">
      <alignment horizontal="right"/>
    </xf>
    <xf numFmtId="38" fontId="9" fillId="0" borderId="38" xfId="1" applyFont="1" applyFill="1" applyBorder="1" applyAlignment="1">
      <alignment horizontal="distributed"/>
    </xf>
    <xf numFmtId="38" fontId="10" fillId="0" borderId="3" xfId="1" applyFont="1" applyFill="1" applyBorder="1" applyAlignment="1">
      <alignment horizontal="distributed" vertical="center"/>
    </xf>
    <xf numFmtId="38" fontId="10" fillId="0" borderId="27" xfId="1" applyFont="1" applyFill="1" applyBorder="1" applyAlignment="1">
      <alignment horizontal="distributed" vertical="center"/>
    </xf>
    <xf numFmtId="38" fontId="10" fillId="0" borderId="25" xfId="1" applyFont="1" applyFill="1" applyBorder="1" applyAlignment="1">
      <alignment horizontal="distributed" vertical="center"/>
    </xf>
    <xf numFmtId="38" fontId="9" fillId="0" borderId="116" xfId="1" applyFont="1" applyFill="1" applyBorder="1" applyAlignment="1">
      <alignment horizontal="center" vertical="distributed" textRotation="255" justifyLastLine="1"/>
    </xf>
    <xf numFmtId="38" fontId="9" fillId="0" borderId="21" xfId="1" applyFont="1" applyFill="1" applyBorder="1" applyAlignment="1">
      <alignment horizontal="center" vertical="distributed" textRotation="255" justifyLastLine="1"/>
    </xf>
    <xf numFmtId="38" fontId="9" fillId="0" borderId="63" xfId="1" applyFont="1" applyFill="1" applyBorder="1" applyAlignment="1">
      <alignment horizontal="center" vertical="distributed" textRotation="255" justifyLastLine="1"/>
    </xf>
    <xf numFmtId="38" fontId="9" fillId="0" borderId="19" xfId="1" applyFont="1" applyFill="1" applyBorder="1" applyAlignment="1">
      <alignment vertical="top" textRotation="255" shrinkToFit="1"/>
    </xf>
    <xf numFmtId="38" fontId="9" fillId="0" borderId="21" xfId="1" applyFont="1" applyFill="1" applyBorder="1" applyAlignment="1">
      <alignment vertical="top" textRotation="255" shrinkToFit="1"/>
    </xf>
    <xf numFmtId="38" fontId="9" fillId="0" borderId="63" xfId="1" applyFont="1" applyFill="1" applyBorder="1" applyAlignment="1">
      <alignment vertical="top" textRotation="255" shrinkToFit="1"/>
    </xf>
    <xf numFmtId="38" fontId="9" fillId="0" borderId="22" xfId="1" applyFont="1" applyFill="1" applyBorder="1" applyAlignment="1">
      <alignment horizontal="distributed" vertical="center"/>
    </xf>
    <xf numFmtId="38" fontId="9" fillId="0" borderId="29" xfId="1" applyFont="1" applyFill="1" applyBorder="1" applyAlignment="1">
      <alignment horizontal="distributed" vertical="center"/>
    </xf>
    <xf numFmtId="38" fontId="9" fillId="0" borderId="23" xfId="1" applyFont="1" applyFill="1" applyBorder="1" applyAlignment="1">
      <alignment horizontal="distributed" vertical="center"/>
    </xf>
    <xf numFmtId="38" fontId="9" fillId="0" borderId="1" xfId="1" applyFont="1" applyFill="1" applyBorder="1" applyAlignment="1">
      <alignment horizontal="right"/>
    </xf>
    <xf numFmtId="38" fontId="9" fillId="0" borderId="38" xfId="1" applyFont="1" applyFill="1" applyBorder="1" applyAlignment="1">
      <alignment horizontal="right"/>
    </xf>
    <xf numFmtId="38" fontId="9" fillId="0" borderId="3" xfId="1" applyFont="1" applyFill="1" applyBorder="1" applyAlignment="1">
      <alignment vertical="top" textRotation="255"/>
    </xf>
    <xf numFmtId="38" fontId="9" fillId="0" borderId="30" xfId="1" applyFont="1" applyFill="1" applyBorder="1" applyAlignment="1">
      <alignment vertical="top" textRotation="255"/>
    </xf>
    <xf numFmtId="38" fontId="9" fillId="0" borderId="30" xfId="1" applyFont="1" applyFill="1" applyBorder="1" applyAlignment="1">
      <alignment horizontal="right" shrinkToFit="1"/>
    </xf>
    <xf numFmtId="38" fontId="9" fillId="0" borderId="113" xfId="1" applyFont="1" applyFill="1" applyBorder="1" applyAlignment="1">
      <alignment horizontal="right" shrinkToFit="1"/>
    </xf>
    <xf numFmtId="38" fontId="9" fillId="0" borderId="30" xfId="1" applyFont="1" applyFill="1" applyBorder="1" applyAlignment="1">
      <alignment horizontal="distributed"/>
    </xf>
    <xf numFmtId="38" fontId="9" fillId="0" borderId="113" xfId="1" applyFont="1" applyFill="1" applyBorder="1" applyAlignment="1">
      <alignment horizontal="distributed"/>
    </xf>
    <xf numFmtId="38" fontId="9" fillId="0" borderId="28" xfId="1" applyFont="1" applyFill="1" applyBorder="1" applyAlignment="1">
      <alignment horizontal="distributed"/>
    </xf>
    <xf numFmtId="41" fontId="9" fillId="0" borderId="3" xfId="1" applyNumberFormat="1" applyFont="1" applyFill="1" applyBorder="1" applyAlignment="1">
      <alignment horizontal="center" vertical="center"/>
    </xf>
    <xf numFmtId="41" fontId="9" fillId="0" borderId="27" xfId="1" applyNumberFormat="1" applyFont="1" applyFill="1" applyBorder="1" applyAlignment="1">
      <alignment horizontal="center" vertical="center"/>
    </xf>
    <xf numFmtId="41" fontId="9" fillId="0" borderId="25" xfId="1" applyNumberFormat="1" applyFont="1" applyFill="1" applyBorder="1" applyAlignment="1">
      <alignment horizontal="center" vertical="center"/>
    </xf>
    <xf numFmtId="38" fontId="9" fillId="0" borderId="33" xfId="1" applyFont="1" applyFill="1" applyBorder="1" applyAlignment="1">
      <alignment horizontal="right"/>
    </xf>
    <xf numFmtId="38" fontId="9" fillId="0" borderId="34" xfId="1" applyFont="1" applyFill="1" applyBorder="1" applyAlignment="1">
      <alignment horizontal="right"/>
    </xf>
    <xf numFmtId="38" fontId="9" fillId="0" borderId="3" xfId="1" applyFont="1" applyFill="1" applyBorder="1" applyAlignment="1">
      <alignment horizontal="right" shrinkToFit="1"/>
    </xf>
    <xf numFmtId="38" fontId="9" fillId="0" borderId="27" xfId="1" applyFont="1" applyFill="1" applyBorder="1" applyAlignment="1">
      <alignment horizontal="right" shrinkToFit="1"/>
    </xf>
    <xf numFmtId="38" fontId="13" fillId="0" borderId="0" xfId="1" applyFont="1" applyFill="1" applyAlignment="1">
      <alignment horizontal="distributed"/>
    </xf>
    <xf numFmtId="38" fontId="13" fillId="0" borderId="38" xfId="1" applyFont="1" applyFill="1" applyBorder="1" applyAlignment="1">
      <alignment horizontal="distributed"/>
    </xf>
    <xf numFmtId="38" fontId="9" fillId="0" borderId="73" xfId="1" applyFont="1" applyFill="1" applyBorder="1" applyAlignment="1">
      <alignment horizontal="distributed" justifyLastLine="1"/>
    </xf>
    <xf numFmtId="0" fontId="9" fillId="0" borderId="66" xfId="0" applyFont="1" applyBorder="1" applyAlignment="1">
      <alignment horizontal="distributed" justifyLastLine="1"/>
    </xf>
    <xf numFmtId="0" fontId="9" fillId="0" borderId="32" xfId="0" applyFont="1" applyBorder="1" applyAlignment="1">
      <alignment horizontal="distributed" justifyLastLine="1"/>
    </xf>
    <xf numFmtId="38" fontId="9" fillId="0" borderId="66" xfId="1" applyFont="1" applyFill="1" applyBorder="1" applyAlignment="1">
      <alignment horizontal="distributed" justifyLastLine="1"/>
    </xf>
    <xf numFmtId="38" fontId="9" fillId="0" borderId="32" xfId="1" applyFont="1" applyFill="1" applyBorder="1" applyAlignment="1">
      <alignment horizontal="distributed" justifyLastLine="1"/>
    </xf>
    <xf numFmtId="38" fontId="9" fillId="0" borderId="22" xfId="1" applyFont="1" applyFill="1" applyBorder="1" applyAlignment="1">
      <alignment horizontal="distributed"/>
    </xf>
    <xf numFmtId="38" fontId="9" fillId="0" borderId="29" xfId="1" applyFont="1" applyFill="1" applyBorder="1" applyAlignment="1">
      <alignment horizontal="distributed"/>
    </xf>
    <xf numFmtId="38" fontId="9" fillId="0" borderId="23" xfId="1" applyFont="1" applyFill="1" applyBorder="1" applyAlignment="1">
      <alignment horizontal="distributed"/>
    </xf>
    <xf numFmtId="38" fontId="12" fillId="0" borderId="0" xfId="1" applyFont="1" applyFill="1" applyAlignment="1">
      <alignment horizontal="distributed" justifyLastLine="1"/>
    </xf>
    <xf numFmtId="0" fontId="12" fillId="0" borderId="0" xfId="0" applyFont="1" applyAlignment="1">
      <alignment horizontal="distributed" justifyLastLine="1"/>
    </xf>
    <xf numFmtId="38" fontId="9" fillId="0" borderId="117" xfId="1" applyFont="1" applyFill="1" applyBorder="1" applyAlignment="1">
      <alignment horizontal="distributed"/>
    </xf>
    <xf numFmtId="38" fontId="9" fillId="0" borderId="53" xfId="1" applyFont="1" applyFill="1" applyBorder="1" applyAlignment="1">
      <alignment horizontal="distributed"/>
    </xf>
    <xf numFmtId="38" fontId="9" fillId="0" borderId="118" xfId="1" applyFont="1" applyFill="1" applyBorder="1" applyAlignment="1">
      <alignment horizontal="distributed"/>
    </xf>
    <xf numFmtId="183" fontId="9" fillId="0" borderId="36" xfId="1" applyNumberFormat="1" applyFont="1" applyFill="1" applyBorder="1" applyAlignment="1">
      <alignment horizontal="right" vertical="center"/>
    </xf>
    <xf numFmtId="183" fontId="9" fillId="0" borderId="0" xfId="1" applyNumberFormat="1" applyFont="1" applyFill="1" applyBorder="1" applyAlignment="1">
      <alignment horizontal="right" vertical="center"/>
    </xf>
    <xf numFmtId="183" fontId="9" fillId="0" borderId="37" xfId="1" applyNumberFormat="1" applyFont="1" applyFill="1" applyBorder="1" applyAlignment="1">
      <alignment horizontal="right" vertical="center"/>
    </xf>
    <xf numFmtId="38" fontId="9" fillId="0" borderId="1" xfId="1" applyFont="1" applyFill="1" applyBorder="1" applyAlignment="1">
      <alignment horizontal="distributed" vertical="center" justifyLastLine="1"/>
    </xf>
    <xf numFmtId="38" fontId="9" fillId="0" borderId="38" xfId="1" applyFont="1" applyFill="1" applyBorder="1" applyAlignment="1">
      <alignment horizontal="distributed" vertical="center" justifyLastLine="1"/>
    </xf>
    <xf numFmtId="38" fontId="9" fillId="0" borderId="31" xfId="1" applyFont="1" applyFill="1" applyBorder="1" applyAlignment="1">
      <alignment horizontal="distributed" vertical="center" justifyLastLine="1"/>
    </xf>
    <xf numFmtId="183" fontId="9" fillId="0" borderId="36" xfId="1" applyNumberFormat="1" applyFont="1" applyFill="1" applyBorder="1" applyAlignment="1"/>
    <xf numFmtId="183" fontId="9" fillId="0" borderId="0" xfId="0" applyNumberFormat="1" applyFont="1"/>
    <xf numFmtId="183" fontId="9" fillId="0" borderId="37" xfId="0" applyNumberFormat="1" applyFont="1" applyBorder="1"/>
    <xf numFmtId="177" fontId="9" fillId="0" borderId="36" xfId="1" applyNumberFormat="1" applyFont="1" applyFill="1" applyBorder="1" applyAlignment="1">
      <alignment horizontal="right"/>
    </xf>
    <xf numFmtId="177" fontId="9" fillId="0" borderId="37" xfId="1" applyNumberFormat="1" applyFont="1" applyFill="1" applyBorder="1" applyAlignment="1">
      <alignment horizontal="right"/>
    </xf>
    <xf numFmtId="38" fontId="9" fillId="0" borderId="1" xfId="1" applyFont="1" applyFill="1" applyBorder="1" applyAlignment="1">
      <alignment horizontal="center"/>
    </xf>
    <xf numFmtId="38" fontId="9" fillId="0" borderId="38" xfId="1" applyFont="1" applyFill="1" applyBorder="1" applyAlignment="1">
      <alignment horizontal="center"/>
    </xf>
    <xf numFmtId="38" fontId="9" fillId="0" borderId="31" xfId="1" applyFont="1" applyFill="1" applyBorder="1" applyAlignment="1">
      <alignment horizontal="center"/>
    </xf>
    <xf numFmtId="41" fontId="9" fillId="0" borderId="22" xfId="1" applyNumberFormat="1" applyFont="1" applyFill="1" applyBorder="1" applyAlignment="1">
      <alignment horizontal="center" vertical="center"/>
    </xf>
    <xf numFmtId="41" fontId="9" fillId="0" borderId="29" xfId="1" applyNumberFormat="1" applyFont="1" applyFill="1" applyBorder="1" applyAlignment="1">
      <alignment horizontal="center" vertical="center"/>
    </xf>
    <xf numFmtId="41" fontId="9" fillId="0" borderId="23" xfId="1" applyNumberFormat="1" applyFont="1" applyFill="1" applyBorder="1" applyAlignment="1">
      <alignment horizontal="center" vertical="center"/>
    </xf>
    <xf numFmtId="38" fontId="9" fillId="0" borderId="73" xfId="1" applyFont="1" applyFill="1" applyBorder="1" applyAlignment="1"/>
    <xf numFmtId="38" fontId="9" fillId="0" borderId="66" xfId="1" applyFont="1" applyFill="1" applyBorder="1" applyAlignment="1"/>
    <xf numFmtId="0" fontId="4" fillId="0" borderId="26" xfId="0" applyFont="1" applyBorder="1" applyAlignment="1">
      <alignment horizontal="center" vertical="center"/>
    </xf>
    <xf numFmtId="0" fontId="4" fillId="0" borderId="3" xfId="0" applyFont="1" applyBorder="1" applyAlignment="1">
      <alignment horizontal="distributed" vertical="center" justifyLastLine="1"/>
    </xf>
    <xf numFmtId="0" fontId="4" fillId="0" borderId="27" xfId="0" applyFont="1" applyBorder="1" applyAlignment="1">
      <alignment horizontal="distributed" vertical="center" justifyLastLine="1"/>
    </xf>
    <xf numFmtId="183" fontId="9" fillId="0" borderId="31" xfId="1" applyNumberFormat="1" applyFont="1" applyFill="1" applyBorder="1" applyAlignment="1">
      <alignment horizontal="right"/>
    </xf>
    <xf numFmtId="183" fontId="9" fillId="0" borderId="63" xfId="1" applyNumberFormat="1" applyFont="1" applyFill="1" applyBorder="1" applyAlignment="1">
      <alignment horizontal="right"/>
    </xf>
    <xf numFmtId="181" fontId="4" fillId="0" borderId="69" xfId="0" applyNumberFormat="1" applyFont="1" applyBorder="1" applyAlignment="1">
      <alignment horizontal="right"/>
    </xf>
    <xf numFmtId="181" fontId="4" fillId="0" borderId="63" xfId="0" applyNumberFormat="1" applyFont="1" applyBorder="1" applyAlignment="1">
      <alignment horizontal="right"/>
    </xf>
    <xf numFmtId="38" fontId="4" fillId="0" borderId="3" xfId="0" applyNumberFormat="1" applyFont="1" applyBorder="1" applyAlignment="1">
      <alignment horizontal="distributed" vertical="center"/>
    </xf>
    <xf numFmtId="0" fontId="4" fillId="0" borderId="27" xfId="0" applyFont="1" applyBorder="1" applyAlignment="1">
      <alignment horizontal="distributed" vertical="center"/>
    </xf>
    <xf numFmtId="178" fontId="4" fillId="0" borderId="26" xfId="1" applyNumberFormat="1" applyFont="1" applyFill="1" applyBorder="1" applyAlignment="1">
      <alignment horizontal="right" vertical="center"/>
    </xf>
    <xf numFmtId="178" fontId="4" fillId="0" borderId="123" xfId="1" applyNumberFormat="1" applyFont="1" applyFill="1" applyBorder="1" applyAlignment="1">
      <alignment horizontal="right" vertical="center"/>
    </xf>
    <xf numFmtId="179" fontId="9" fillId="0" borderId="26" xfId="1" applyNumberFormat="1" applyFont="1" applyFill="1" applyBorder="1" applyAlignment="1">
      <alignment horizontal="right"/>
    </xf>
    <xf numFmtId="178" fontId="4" fillId="0" borderId="63" xfId="0" applyNumberFormat="1" applyFont="1" applyBorder="1" applyAlignment="1">
      <alignment horizontal="right"/>
    </xf>
    <xf numFmtId="178" fontId="4" fillId="0" borderId="122" xfId="0" applyNumberFormat="1" applyFont="1" applyBorder="1" applyAlignment="1">
      <alignment horizontal="right"/>
    </xf>
    <xf numFmtId="181" fontId="4" fillId="0" borderId="127" xfId="0" applyNumberFormat="1" applyFont="1" applyBorder="1" applyAlignment="1">
      <alignment horizontal="right" vertical="center"/>
    </xf>
    <xf numFmtId="181" fontId="4" fillId="0" borderId="128" xfId="0" applyNumberFormat="1" applyFont="1" applyBorder="1" applyAlignment="1">
      <alignment horizontal="right" vertical="center"/>
    </xf>
    <xf numFmtId="179" fontId="9" fillId="0" borderId="116" xfId="1" applyNumberFormat="1" applyFont="1" applyFill="1" applyBorder="1" applyAlignment="1">
      <alignment horizontal="right"/>
    </xf>
    <xf numFmtId="181" fontId="4" fillId="0" borderId="3" xfId="0" applyNumberFormat="1" applyFont="1" applyBorder="1" applyAlignment="1">
      <alignment horizontal="right"/>
    </xf>
    <xf numFmtId="181" fontId="4" fillId="0" borderId="25" xfId="0" applyNumberFormat="1" applyFont="1" applyBorder="1" applyAlignment="1">
      <alignment horizontal="right"/>
    </xf>
    <xf numFmtId="179" fontId="4" fillId="0" borderId="20" xfId="0" applyNumberFormat="1" applyFont="1" applyBorder="1" applyAlignment="1">
      <alignment horizontal="right"/>
    </xf>
    <xf numFmtId="179" fontId="4" fillId="0" borderId="63" xfId="0" applyNumberFormat="1" applyFont="1" applyBorder="1" applyAlignment="1">
      <alignment horizontal="right"/>
    </xf>
    <xf numFmtId="178" fontId="4" fillId="0" borderId="70" xfId="1" applyNumberFormat="1" applyFont="1" applyFill="1" applyBorder="1" applyAlignment="1">
      <alignment horizontal="right"/>
    </xf>
    <xf numFmtId="178" fontId="4" fillId="0" borderId="134" xfId="1" applyNumberFormat="1" applyFont="1" applyFill="1" applyBorder="1" applyAlignment="1">
      <alignment horizontal="right"/>
    </xf>
    <xf numFmtId="178" fontId="4" fillId="0" borderId="63" xfId="1" applyNumberFormat="1" applyFont="1" applyFill="1" applyBorder="1" applyAlignment="1">
      <alignment horizontal="right"/>
    </xf>
    <xf numFmtId="178" fontId="4" fillId="0" borderId="122" xfId="1" applyNumberFormat="1" applyFont="1" applyFill="1" applyBorder="1" applyAlignment="1">
      <alignment horizontal="right"/>
    </xf>
    <xf numFmtId="178" fontId="4" fillId="0" borderId="128" xfId="0" applyNumberFormat="1" applyFont="1" applyBorder="1" applyAlignment="1">
      <alignment horizontal="right" vertical="center"/>
    </xf>
    <xf numFmtId="178" fontId="4" fillId="0" borderId="129" xfId="0" applyNumberFormat="1" applyFont="1" applyBorder="1" applyAlignment="1">
      <alignment horizontal="right" vertical="center"/>
    </xf>
    <xf numFmtId="41" fontId="4" fillId="0" borderId="20" xfId="0" applyNumberFormat="1" applyFont="1" applyBorder="1" applyAlignment="1">
      <alignment horizontal="right" vertical="center"/>
    </xf>
    <xf numFmtId="184" fontId="4" fillId="0" borderId="20" xfId="0" applyNumberFormat="1" applyFont="1" applyBorder="1" applyAlignment="1">
      <alignment horizontal="right"/>
    </xf>
    <xf numFmtId="184" fontId="4" fillId="0" borderId="121" xfId="0" applyNumberFormat="1" applyFont="1" applyBorder="1" applyAlignment="1">
      <alignment horizontal="right"/>
    </xf>
    <xf numFmtId="41" fontId="4" fillId="0" borderId="121" xfId="0" applyNumberFormat="1" applyFont="1" applyBorder="1" applyAlignment="1">
      <alignment horizontal="right" vertical="center"/>
    </xf>
    <xf numFmtId="41" fontId="4" fillId="0" borderId="26" xfId="1" applyNumberFormat="1" applyFont="1" applyFill="1" applyBorder="1" applyAlignment="1">
      <alignment horizontal="right" vertical="center"/>
    </xf>
    <xf numFmtId="41" fontId="4" fillId="0" borderId="123" xfId="1" applyNumberFormat="1" applyFont="1" applyFill="1" applyBorder="1" applyAlignment="1">
      <alignment horizontal="right" vertical="center"/>
    </xf>
    <xf numFmtId="41" fontId="4" fillId="0" borderId="20" xfId="0" applyNumberFormat="1" applyFont="1" applyBorder="1" applyAlignment="1">
      <alignment vertical="center"/>
    </xf>
    <xf numFmtId="41" fontId="4" fillId="0" borderId="121" xfId="0" applyNumberFormat="1" applyFont="1" applyBorder="1" applyAlignment="1">
      <alignment vertical="center"/>
    </xf>
    <xf numFmtId="178" fontId="4" fillId="0" borderId="130" xfId="1" applyNumberFormat="1" applyFont="1" applyFill="1" applyBorder="1" applyAlignment="1">
      <alignment horizontal="right"/>
    </xf>
    <xf numFmtId="178" fontId="4" fillId="0" borderId="131" xfId="1" applyNumberFormat="1" applyFont="1" applyFill="1" applyBorder="1" applyAlignment="1">
      <alignment horizontal="right"/>
    </xf>
    <xf numFmtId="184" fontId="4" fillId="0" borderId="69" xfId="0" applyNumberFormat="1" applyFont="1" applyBorder="1" applyAlignment="1">
      <alignment horizontal="right" vertical="center"/>
    </xf>
    <xf numFmtId="184" fontId="4" fillId="0" borderId="133" xfId="0" applyNumberFormat="1" applyFont="1" applyBorder="1" applyAlignment="1">
      <alignment horizontal="right" vertical="center"/>
    </xf>
    <xf numFmtId="0" fontId="4" fillId="0" borderId="3" xfId="0" applyFont="1" applyBorder="1" applyAlignment="1">
      <alignment horizontal="distributed" vertical="center"/>
    </xf>
    <xf numFmtId="0" fontId="4" fillId="0" borderId="25" xfId="0" applyFont="1" applyBorder="1" applyAlignment="1">
      <alignment horizontal="distributed" vertical="center"/>
    </xf>
    <xf numFmtId="41" fontId="4" fillId="0" borderId="26" xfId="0" applyNumberFormat="1" applyFont="1" applyBorder="1" applyAlignment="1">
      <alignment horizontal="right" vertical="center"/>
    </xf>
    <xf numFmtId="41" fontId="4" fillId="0" borderId="123" xfId="0" applyNumberFormat="1" applyFont="1" applyBorder="1" applyAlignment="1">
      <alignment horizontal="right" vertical="center"/>
    </xf>
    <xf numFmtId="182" fontId="4" fillId="0" borderId="25" xfId="0" applyNumberFormat="1" applyFont="1" applyBorder="1" applyAlignment="1">
      <alignment horizontal="right" vertical="center"/>
    </xf>
    <xf numFmtId="182" fontId="4" fillId="0" borderId="26" xfId="0" applyNumberFormat="1" applyFont="1" applyBorder="1" applyAlignment="1">
      <alignment horizontal="right" vertical="center"/>
    </xf>
    <xf numFmtId="182" fontId="4" fillId="0" borderId="26" xfId="1" applyNumberFormat="1" applyFont="1" applyFill="1" applyBorder="1" applyAlignment="1">
      <alignment horizontal="right" vertical="center"/>
    </xf>
    <xf numFmtId="0" fontId="10" fillId="0" borderId="41" xfId="0" applyFont="1" applyBorder="1" applyAlignment="1">
      <alignment horizontal="center" vertical="distributed" textRotation="255" justifyLastLine="1"/>
    </xf>
    <xf numFmtId="0" fontId="10" fillId="0" borderId="42" xfId="0" applyFont="1" applyBorder="1" applyAlignment="1">
      <alignment horizontal="center" vertical="distributed" textRotation="255" justifyLastLine="1"/>
    </xf>
    <xf numFmtId="0" fontId="10" fillId="0" borderId="124" xfId="0" applyFont="1" applyBorder="1" applyAlignment="1">
      <alignment horizontal="center" vertical="distributed" textRotation="255" justifyLastLine="1"/>
    </xf>
    <xf numFmtId="0" fontId="4" fillId="0" borderId="22" xfId="0" applyFont="1" applyBorder="1" applyAlignment="1">
      <alignment horizontal="distributed" vertical="center" justifyLastLine="1"/>
    </xf>
    <xf numFmtId="0" fontId="4" fillId="0" borderId="29" xfId="0" applyFont="1" applyBorder="1" applyAlignment="1">
      <alignment horizontal="distributed" vertical="center" justifyLastLine="1"/>
    </xf>
    <xf numFmtId="0" fontId="4" fillId="0" borderId="23" xfId="0" applyFont="1" applyBorder="1" applyAlignment="1">
      <alignment horizontal="distributed" vertical="center" justifyLastLine="1"/>
    </xf>
    <xf numFmtId="182" fontId="4" fillId="0" borderId="25" xfId="1" applyNumberFormat="1" applyFont="1" applyFill="1" applyBorder="1" applyAlignment="1">
      <alignment horizontal="right" vertical="center"/>
    </xf>
    <xf numFmtId="0" fontId="4" fillId="0" borderId="30" xfId="0" applyFont="1" applyBorder="1" applyAlignment="1">
      <alignment horizontal="distributed" vertical="center"/>
    </xf>
    <xf numFmtId="0" fontId="4" fillId="0" borderId="113" xfId="0" applyFont="1" applyBorder="1" applyAlignment="1">
      <alignment horizontal="distributed" vertical="center"/>
    </xf>
    <xf numFmtId="0" fontId="4" fillId="0" borderId="28" xfId="0" applyFont="1" applyBorder="1" applyAlignment="1">
      <alignment horizontal="distributed" vertical="center"/>
    </xf>
    <xf numFmtId="41" fontId="4" fillId="0" borderId="28" xfId="0" applyNumberFormat="1" applyFont="1" applyBorder="1" applyAlignment="1">
      <alignment horizontal="right" vertical="center"/>
    </xf>
    <xf numFmtId="182" fontId="4" fillId="0" borderId="3" xfId="1" applyNumberFormat="1" applyFont="1" applyFill="1" applyBorder="1" applyAlignment="1">
      <alignment horizontal="right" vertical="center"/>
    </xf>
    <xf numFmtId="41" fontId="4" fillId="0" borderId="28" xfId="0" applyNumberFormat="1" applyFont="1" applyBorder="1" applyAlignment="1">
      <alignment vertical="center"/>
    </xf>
    <xf numFmtId="0" fontId="4" fillId="0" borderId="24" xfId="0" applyFont="1" applyBorder="1" applyAlignment="1">
      <alignment horizontal="distributed" vertical="center"/>
    </xf>
    <xf numFmtId="0" fontId="4" fillId="0" borderId="125" xfId="0" applyFont="1" applyBorder="1" applyAlignment="1">
      <alignment horizontal="distributed" vertical="center"/>
    </xf>
    <xf numFmtId="0" fontId="4" fillId="0" borderId="24" xfId="0" applyFont="1" applyBorder="1" applyAlignment="1">
      <alignment horizontal="center" vertical="center"/>
    </xf>
    <xf numFmtId="0" fontId="4" fillId="0" borderId="22" xfId="0" applyFont="1" applyBorder="1" applyAlignment="1">
      <alignment horizontal="center" vertical="center"/>
    </xf>
    <xf numFmtId="0" fontId="4" fillId="0" borderId="23" xfId="0" applyFont="1" applyBorder="1" applyAlignment="1">
      <alignment horizontal="center" vertical="center"/>
    </xf>
    <xf numFmtId="182" fontId="4" fillId="0" borderId="3" xfId="0" applyNumberFormat="1" applyFont="1" applyBorder="1" applyAlignment="1">
      <alignment horizontal="right" vertical="center"/>
    </xf>
    <xf numFmtId="0" fontId="4" fillId="0" borderId="30" xfId="0" applyFont="1" applyBorder="1" applyAlignment="1">
      <alignment horizontal="distributed" vertical="center" justifyLastLine="1"/>
    </xf>
    <xf numFmtId="0" fontId="4" fillId="0" borderId="113" xfId="0" applyFont="1" applyBorder="1" applyAlignment="1">
      <alignment horizontal="distributed" vertical="center" justifyLastLine="1"/>
    </xf>
    <xf numFmtId="0" fontId="4" fillId="0" borderId="28" xfId="0" applyFont="1" applyBorder="1" applyAlignment="1">
      <alignment horizontal="distributed" vertical="center" justifyLastLine="1"/>
    </xf>
    <xf numFmtId="179" fontId="4" fillId="0" borderId="28" xfId="0" applyNumberFormat="1" applyFont="1" applyBorder="1" applyAlignment="1">
      <alignment horizontal="right"/>
    </xf>
    <xf numFmtId="0" fontId="4" fillId="0" borderId="117" xfId="0" applyFont="1" applyBorder="1" applyAlignment="1">
      <alignment horizontal="distributed" vertical="center" justifyLastLine="1"/>
    </xf>
    <xf numFmtId="0" fontId="4" fillId="0" borderId="126" xfId="0" applyFont="1" applyBorder="1" applyAlignment="1">
      <alignment horizontal="distributed" vertical="center" justifyLastLine="1"/>
    </xf>
    <xf numFmtId="0" fontId="4" fillId="0" borderId="29" xfId="0" applyFont="1" applyBorder="1" applyAlignment="1">
      <alignment horizontal="center" vertical="center"/>
    </xf>
    <xf numFmtId="0" fontId="4" fillId="0" borderId="114" xfId="0" applyFont="1" applyBorder="1" applyAlignment="1">
      <alignment horizontal="center" vertical="distributed" textRotation="255" justifyLastLine="1"/>
    </xf>
    <xf numFmtId="0" fontId="4" fillId="0" borderId="42" xfId="0" applyFont="1" applyBorder="1" applyAlignment="1">
      <alignment horizontal="center" vertical="distributed" textRotation="255" justifyLastLine="1"/>
    </xf>
    <xf numFmtId="0" fontId="4" fillId="0" borderId="124" xfId="0" applyFont="1" applyBorder="1" applyAlignment="1">
      <alignment horizontal="center" vertical="distributed" textRotation="255" justifyLastLine="1"/>
    </xf>
    <xf numFmtId="41" fontId="4" fillId="0" borderId="24" xfId="0" applyNumberFormat="1" applyFont="1" applyBorder="1" applyAlignment="1">
      <alignment horizontal="right" vertical="center"/>
    </xf>
    <xf numFmtId="41" fontId="4" fillId="0" borderId="125" xfId="0" applyNumberFormat="1" applyFont="1" applyBorder="1" applyAlignment="1">
      <alignment horizontal="right" vertical="center"/>
    </xf>
    <xf numFmtId="179" fontId="4" fillId="0" borderId="31" xfId="0" applyNumberFormat="1" applyFont="1" applyBorder="1" applyAlignment="1">
      <alignment horizontal="right"/>
    </xf>
    <xf numFmtId="179" fontId="4" fillId="0" borderId="127" xfId="0" applyNumberFormat="1" applyFont="1" applyBorder="1" applyAlignment="1">
      <alignment horizontal="right"/>
    </xf>
    <xf numFmtId="179" fontId="4" fillId="0" borderId="128" xfId="0" applyNumberFormat="1" applyFont="1" applyBorder="1" applyAlignment="1">
      <alignment horizontal="right"/>
    </xf>
    <xf numFmtId="0" fontId="4" fillId="0" borderId="4" xfId="0" applyFont="1" applyBorder="1" applyAlignment="1">
      <alignment horizontal="distributed" vertical="center"/>
    </xf>
    <xf numFmtId="0" fontId="4" fillId="0" borderId="132" xfId="0" applyFont="1" applyBorder="1" applyAlignment="1">
      <alignment horizontal="distributed" vertical="center"/>
    </xf>
    <xf numFmtId="0" fontId="4" fillId="0" borderId="127" xfId="0" applyFont="1" applyBorder="1" applyAlignment="1">
      <alignment horizontal="distributed" vertical="center"/>
    </xf>
    <xf numFmtId="38" fontId="4" fillId="0" borderId="30" xfId="0" applyNumberFormat="1" applyFont="1" applyBorder="1" applyAlignment="1">
      <alignment horizontal="distributed" vertical="center"/>
    </xf>
    <xf numFmtId="0" fontId="10" fillId="0" borderId="42" xfId="0" applyFont="1" applyBorder="1" applyAlignment="1">
      <alignment vertical="distributed" textRotation="255" justifyLastLine="1"/>
    </xf>
    <xf numFmtId="0" fontId="8" fillId="0" borderId="42" xfId="0" applyFont="1" applyBorder="1" applyAlignment="1">
      <alignment vertical="distributed" textRotation="255" justifyLastLine="1"/>
    </xf>
    <xf numFmtId="0" fontId="8" fillId="0" borderId="124" xfId="0" applyFont="1" applyBorder="1" applyAlignment="1">
      <alignment vertical="distributed" textRotation="255" justifyLastLine="1"/>
    </xf>
    <xf numFmtId="49" fontId="4" fillId="0" borderId="1" xfId="0" applyNumberFormat="1" applyFont="1" applyBorder="1" applyAlignment="1">
      <alignment horizontal="distributed" vertical="center"/>
    </xf>
    <xf numFmtId="49" fontId="4" fillId="0" borderId="38" xfId="0" applyNumberFormat="1" applyFont="1" applyBorder="1" applyAlignment="1">
      <alignment horizontal="distributed" vertical="center"/>
    </xf>
    <xf numFmtId="49" fontId="4" fillId="0" borderId="31" xfId="0" applyNumberFormat="1" applyFont="1" applyBorder="1" applyAlignment="1">
      <alignment horizontal="distributed" vertical="center"/>
    </xf>
    <xf numFmtId="181" fontId="4" fillId="0" borderId="31" xfId="0" applyNumberFormat="1" applyFont="1" applyBorder="1" applyAlignment="1">
      <alignment horizontal="right"/>
    </xf>
    <xf numFmtId="0" fontId="4" fillId="0" borderId="2" xfId="0" applyFont="1" applyBorder="1" applyAlignment="1">
      <alignment horizontal="distributed" vertical="center" justifyLastLine="1"/>
    </xf>
    <xf numFmtId="0" fontId="4" fillId="0" borderId="135" xfId="0" applyFont="1" applyBorder="1" applyAlignment="1">
      <alignment horizontal="distributed" vertical="center" justifyLastLine="1"/>
    </xf>
    <xf numFmtId="0" fontId="4" fillId="0" borderId="65" xfId="0" applyFont="1" applyBorder="1" applyAlignment="1">
      <alignment horizontal="distributed" vertical="center" justifyLastLine="1"/>
    </xf>
    <xf numFmtId="181" fontId="4" fillId="0" borderId="65" xfId="0" applyNumberFormat="1" applyFont="1" applyBorder="1" applyAlignment="1">
      <alignment horizontal="right"/>
    </xf>
    <xf numFmtId="179" fontId="9" fillId="0" borderId="35" xfId="1" applyNumberFormat="1" applyFont="1" applyFill="1" applyBorder="1" applyAlignment="1">
      <alignment horizontal="right"/>
    </xf>
    <xf numFmtId="179" fontId="9" fillId="0" borderId="25" xfId="1" applyNumberFormat="1" applyFont="1" applyFill="1" applyBorder="1" applyAlignment="1">
      <alignment horizontal="right"/>
    </xf>
    <xf numFmtId="0" fontId="4" fillId="0" borderId="114" xfId="0" applyFont="1" applyBorder="1" applyAlignment="1">
      <alignment vertical="distributed" textRotation="255" justifyLastLine="1"/>
    </xf>
    <xf numFmtId="0" fontId="4" fillId="0" borderId="42" xfId="0" applyFont="1" applyBorder="1" applyAlignment="1">
      <alignment vertical="distributed" textRotation="255" justifyLastLine="1"/>
    </xf>
    <xf numFmtId="0" fontId="0" fillId="0" borderId="42" xfId="0" applyBorder="1" applyAlignment="1">
      <alignment vertical="distributed" textRotation="255" justifyLastLine="1"/>
    </xf>
    <xf numFmtId="0" fontId="0" fillId="0" borderId="136" xfId="0" applyBorder="1" applyAlignment="1">
      <alignment vertical="distributed" textRotation="255" justifyLastLine="1"/>
    </xf>
    <xf numFmtId="38" fontId="4" fillId="0" borderId="3" xfId="0" applyNumberFormat="1" applyFont="1" applyBorder="1" applyAlignment="1">
      <alignment horizontal="center" vertical="center"/>
    </xf>
    <xf numFmtId="0" fontId="4" fillId="0" borderId="27" xfId="0" applyFont="1" applyBorder="1" applyAlignment="1">
      <alignment horizontal="center" vertical="center"/>
    </xf>
    <xf numFmtId="0" fontId="4" fillId="0" borderId="25" xfId="0" applyFont="1" applyBorder="1" applyAlignment="1">
      <alignment horizontal="center" vertical="center"/>
    </xf>
    <xf numFmtId="179" fontId="9" fillId="0" borderId="137" xfId="1" applyNumberFormat="1" applyFont="1" applyFill="1" applyBorder="1" applyAlignment="1">
      <alignment horizontal="right"/>
    </xf>
    <xf numFmtId="0" fontId="4" fillId="0" borderId="44" xfId="0" applyFont="1" applyBorder="1" applyAlignment="1">
      <alignment horizontal="distributed" vertical="center" justifyLastLine="1"/>
    </xf>
    <xf numFmtId="0" fontId="12" fillId="0" borderId="0" xfId="0" applyFont="1" applyAlignment="1">
      <alignment horizontal="left" vertical="center"/>
    </xf>
    <xf numFmtId="38" fontId="4" fillId="0" borderId="54" xfId="1" applyFont="1" applyFill="1" applyBorder="1" applyAlignment="1">
      <alignment horizontal="center"/>
    </xf>
    <xf numFmtId="178" fontId="4" fillId="0" borderId="128" xfId="0" applyNumberFormat="1" applyFont="1" applyBorder="1" applyAlignment="1">
      <alignment horizontal="right"/>
    </xf>
    <xf numFmtId="178" fontId="4" fillId="0" borderId="129" xfId="0" applyNumberFormat="1" applyFont="1" applyBorder="1" applyAlignment="1">
      <alignment horizontal="right"/>
    </xf>
    <xf numFmtId="38" fontId="4" fillId="0" borderId="0" xfId="1" applyFont="1" applyFill="1" applyAlignment="1">
      <alignment horizontal="center"/>
    </xf>
    <xf numFmtId="38" fontId="0" fillId="0" borderId="57" xfId="2" applyFont="1" applyBorder="1" applyAlignment="1">
      <alignment horizontal="center" vertical="center"/>
    </xf>
    <xf numFmtId="38" fontId="0" fillId="0" borderId="138" xfId="2" applyFont="1" applyBorder="1" applyAlignment="1">
      <alignment horizontal="center" vertical="center"/>
    </xf>
    <xf numFmtId="38" fontId="0" fillId="0" borderId="139" xfId="2" applyFont="1" applyBorder="1" applyAlignment="1">
      <alignment horizontal="center" vertical="center"/>
    </xf>
    <xf numFmtId="38" fontId="0" fillId="0" borderId="60" xfId="2" applyFont="1" applyBorder="1" applyAlignment="1">
      <alignment horizontal="center" vertical="center"/>
    </xf>
    <xf numFmtId="38" fontId="0" fillId="0" borderId="59" xfId="2" applyFont="1" applyBorder="1" applyAlignment="1">
      <alignment horizontal="center" vertical="center"/>
    </xf>
    <xf numFmtId="38" fontId="0" fillId="4" borderId="140" xfId="2" applyFont="1" applyFill="1" applyBorder="1" applyAlignment="1">
      <alignment horizontal="center" vertical="center" textRotation="255"/>
    </xf>
    <xf numFmtId="38" fontId="0" fillId="4" borderId="58" xfId="2" applyFont="1" applyFill="1" applyBorder="1" applyAlignment="1">
      <alignment horizontal="center" vertical="center" textRotation="255"/>
    </xf>
    <xf numFmtId="38" fontId="0" fillId="0" borderId="141" xfId="2" applyFont="1" applyBorder="1" applyAlignment="1">
      <alignment horizontal="center" vertical="center" textRotation="255"/>
    </xf>
    <xf numFmtId="38" fontId="0" fillId="0" borderId="141" xfId="2" applyFont="1" applyBorder="1" applyAlignment="1">
      <alignment vertical="center"/>
    </xf>
    <xf numFmtId="38" fontId="0" fillId="0" borderId="142" xfId="2" applyFont="1" applyBorder="1" applyAlignment="1">
      <alignment vertical="center"/>
    </xf>
    <xf numFmtId="38" fontId="0" fillId="0" borderId="1" xfId="2" applyFont="1" applyBorder="1" applyAlignment="1">
      <alignment vertical="center"/>
    </xf>
    <xf numFmtId="38" fontId="0" fillId="0" borderId="31" xfId="2" applyFont="1" applyBorder="1" applyAlignment="1">
      <alignment vertical="center"/>
    </xf>
    <xf numFmtId="38" fontId="0" fillId="0" borderId="1" xfId="2" applyFont="1" applyFill="1" applyBorder="1" applyAlignment="1">
      <alignment vertical="center"/>
    </xf>
    <xf numFmtId="38" fontId="0" fillId="0" borderId="31" xfId="2" applyFont="1" applyFill="1" applyBorder="1" applyAlignment="1">
      <alignment vertical="center"/>
    </xf>
    <xf numFmtId="38" fontId="0" fillId="0" borderId="1" xfId="2" applyFont="1" applyBorder="1" applyAlignment="1">
      <alignment horizontal="right" vertical="center"/>
    </xf>
    <xf numFmtId="38" fontId="0" fillId="0" borderId="31" xfId="2" applyFont="1" applyBorder="1" applyAlignment="1">
      <alignment horizontal="right" vertical="center"/>
    </xf>
    <xf numFmtId="38" fontId="15" fillId="0" borderId="1" xfId="2" applyFont="1" applyBorder="1" applyAlignment="1">
      <alignment vertical="center"/>
    </xf>
    <xf numFmtId="38" fontId="15" fillId="0" borderId="31" xfId="2" applyFont="1" applyBorder="1" applyAlignment="1">
      <alignment vertical="center"/>
    </xf>
    <xf numFmtId="179" fontId="0" fillId="0" borderId="1" xfId="2" applyNumberFormat="1" applyFont="1" applyBorder="1" applyAlignment="1">
      <alignment vertical="center"/>
    </xf>
    <xf numFmtId="179" fontId="0" fillId="0" borderId="31" xfId="2" applyNumberFormat="1" applyFont="1" applyBorder="1" applyAlignment="1">
      <alignment vertical="center"/>
    </xf>
    <xf numFmtId="38" fontId="0" fillId="0" borderId="143" xfId="2" applyFont="1" applyBorder="1" applyAlignment="1">
      <alignment vertical="center"/>
    </xf>
    <xf numFmtId="38" fontId="0" fillId="0" borderId="3" xfId="2" applyFont="1" applyBorder="1" applyAlignment="1">
      <alignment vertical="center"/>
    </xf>
    <xf numFmtId="38" fontId="0" fillId="0" borderId="25" xfId="2" applyFont="1" applyBorder="1" applyAlignment="1">
      <alignment vertical="center"/>
    </xf>
    <xf numFmtId="38" fontId="0" fillId="0" borderId="3" xfId="2" applyFont="1" applyFill="1" applyBorder="1" applyAlignment="1">
      <alignment vertical="center"/>
    </xf>
    <xf numFmtId="38" fontId="0" fillId="0" borderId="25" xfId="2" applyFont="1" applyFill="1" applyBorder="1" applyAlignment="1">
      <alignment vertical="center"/>
    </xf>
    <xf numFmtId="38" fontId="0" fillId="0" borderId="3" xfId="2" applyFont="1" applyBorder="1" applyAlignment="1">
      <alignment horizontal="right" vertical="center"/>
    </xf>
    <xf numFmtId="38" fontId="0" fillId="0" borderId="25" xfId="2" applyFont="1" applyBorder="1" applyAlignment="1">
      <alignment horizontal="right" vertical="center"/>
    </xf>
    <xf numFmtId="38" fontId="15" fillId="0" borderId="3" xfId="2" applyFont="1" applyBorder="1" applyAlignment="1">
      <alignment vertical="center"/>
    </xf>
    <xf numFmtId="38" fontId="15" fillId="0" borderId="25" xfId="2" applyFont="1" applyBorder="1" applyAlignment="1">
      <alignment vertical="center"/>
    </xf>
    <xf numFmtId="179" fontId="0" fillId="0" borderId="3" xfId="2" applyNumberFormat="1" applyFont="1" applyBorder="1" applyAlignment="1">
      <alignment vertical="center"/>
    </xf>
    <xf numFmtId="179" fontId="0" fillId="0" borderId="25" xfId="2" applyNumberFormat="1" applyFont="1" applyBorder="1" applyAlignment="1">
      <alignment vertical="center"/>
    </xf>
    <xf numFmtId="38" fontId="0" fillId="0" borderId="144" xfId="2" applyFont="1" applyBorder="1" applyAlignment="1">
      <alignment vertical="center"/>
    </xf>
    <xf numFmtId="38" fontId="0" fillId="0" borderId="2" xfId="2" applyFont="1" applyBorder="1" applyAlignment="1">
      <alignment horizontal="center" vertical="center"/>
    </xf>
    <xf numFmtId="38" fontId="0" fillId="0" borderId="65" xfId="2" applyFont="1" applyBorder="1" applyAlignment="1">
      <alignment horizontal="center" vertical="center"/>
    </xf>
    <xf numFmtId="38" fontId="0" fillId="0" borderId="2" xfId="2" applyFont="1" applyFill="1" applyBorder="1" applyAlignment="1">
      <alignment vertical="center"/>
    </xf>
    <xf numFmtId="38" fontId="0" fillId="0" borderId="65" xfId="2" applyFont="1" applyFill="1" applyBorder="1" applyAlignment="1">
      <alignment vertical="center"/>
    </xf>
    <xf numFmtId="38" fontId="0" fillId="0" borderId="2" xfId="2" applyFont="1" applyBorder="1" applyAlignment="1">
      <alignment vertical="center"/>
    </xf>
    <xf numFmtId="38" fontId="0" fillId="0" borderId="65" xfId="2" applyFont="1" applyBorder="1" applyAlignment="1">
      <alignment vertical="center"/>
    </xf>
    <xf numFmtId="38" fontId="15" fillId="0" borderId="2" xfId="2" applyFont="1" applyBorder="1" applyAlignment="1">
      <alignment vertical="center"/>
    </xf>
    <xf numFmtId="38" fontId="15" fillId="0" borderId="65" xfId="2" applyFont="1" applyBorder="1" applyAlignment="1">
      <alignment vertical="center"/>
    </xf>
    <xf numFmtId="38" fontId="0" fillId="0" borderId="145" xfId="2" applyFont="1" applyBorder="1" applyAlignment="1">
      <alignment vertical="center"/>
    </xf>
    <xf numFmtId="38" fontId="0" fillId="3" borderId="68" xfId="2" applyFont="1" applyFill="1" applyBorder="1" applyAlignment="1">
      <alignment horizontal="center" vertical="center"/>
    </xf>
    <xf numFmtId="38" fontId="0" fillId="3" borderId="67" xfId="2" applyFont="1" applyFill="1" applyBorder="1" applyAlignment="1">
      <alignment horizontal="center" vertical="center"/>
    </xf>
    <xf numFmtId="38" fontId="0" fillId="3" borderId="68" xfId="2" applyFont="1" applyFill="1" applyBorder="1" applyAlignment="1">
      <alignment horizontal="right" vertical="center"/>
    </xf>
    <xf numFmtId="38" fontId="0" fillId="3" borderId="67" xfId="2" applyFont="1" applyFill="1" applyBorder="1" applyAlignment="1">
      <alignment horizontal="right" vertical="center"/>
    </xf>
    <xf numFmtId="38" fontId="15" fillId="3" borderId="68" xfId="2" applyFont="1" applyFill="1" applyBorder="1" applyAlignment="1">
      <alignment vertical="center"/>
    </xf>
    <xf numFmtId="38" fontId="15" fillId="3" borderId="67" xfId="2" applyFont="1" applyFill="1" applyBorder="1" applyAlignment="1">
      <alignment vertical="center"/>
    </xf>
    <xf numFmtId="179" fontId="0" fillId="3" borderId="68" xfId="2" applyNumberFormat="1" applyFont="1" applyFill="1" applyBorder="1" applyAlignment="1">
      <alignment horizontal="center" vertical="center"/>
    </xf>
    <xf numFmtId="179" fontId="0" fillId="3" borderId="67" xfId="2" applyNumberFormat="1" applyFont="1" applyFill="1" applyBorder="1" applyAlignment="1">
      <alignment horizontal="center" vertical="center"/>
    </xf>
    <xf numFmtId="38" fontId="0" fillId="3" borderId="68" xfId="2" applyFont="1" applyFill="1" applyBorder="1" applyAlignment="1">
      <alignment vertical="center"/>
    </xf>
    <xf numFmtId="38" fontId="0" fillId="3" borderId="67" xfId="2" applyFont="1" applyFill="1" applyBorder="1" applyAlignment="1">
      <alignment vertical="center"/>
    </xf>
    <xf numFmtId="38" fontId="0" fillId="3" borderId="32" xfId="2" applyFont="1" applyFill="1" applyBorder="1" applyAlignment="1">
      <alignment vertical="center"/>
    </xf>
    <xf numFmtId="38" fontId="0" fillId="0" borderId="146" xfId="2" applyFont="1" applyBorder="1" applyAlignment="1">
      <alignment horizontal="center" vertical="center" textRotation="255"/>
    </xf>
    <xf numFmtId="38" fontId="0" fillId="0" borderId="142" xfId="2" applyFont="1" applyBorder="1" applyAlignment="1">
      <alignment horizontal="center" vertical="center" textRotation="255"/>
    </xf>
    <xf numFmtId="38" fontId="0" fillId="0" borderId="3" xfId="2" applyFont="1" applyBorder="1" applyAlignment="1">
      <alignment horizontal="center" vertical="center"/>
    </xf>
    <xf numFmtId="38" fontId="0" fillId="0" borderId="25" xfId="2" applyFont="1" applyBorder="1" applyAlignment="1">
      <alignment horizontal="center" vertical="center"/>
    </xf>
    <xf numFmtId="38" fontId="15" fillId="0" borderId="144" xfId="2" applyFont="1" applyBorder="1" applyAlignment="1">
      <alignment vertical="center"/>
    </xf>
    <xf numFmtId="179" fontId="0" fillId="0" borderId="2" xfId="2" applyNumberFormat="1" applyFont="1" applyBorder="1" applyAlignment="1">
      <alignment vertical="center"/>
    </xf>
    <xf numFmtId="179" fontId="0" fillId="0" borderId="65" xfId="2" applyNumberFormat="1" applyFont="1" applyBorder="1" applyAlignment="1">
      <alignment vertical="center"/>
    </xf>
    <xf numFmtId="38" fontId="0" fillId="3" borderId="60" xfId="2" applyFont="1" applyFill="1" applyBorder="1" applyAlignment="1">
      <alignment horizontal="center" vertical="center"/>
    </xf>
    <xf numFmtId="38" fontId="0" fillId="3" borderId="59" xfId="2" applyFont="1" applyFill="1" applyBorder="1" applyAlignment="1">
      <alignment horizontal="center" vertical="center"/>
    </xf>
    <xf numFmtId="38" fontId="0" fillId="3" borderId="60" xfId="2" applyFont="1" applyFill="1" applyBorder="1" applyAlignment="1">
      <alignment horizontal="right" vertical="center"/>
    </xf>
    <xf numFmtId="38" fontId="0" fillId="3" borderId="59" xfId="2" applyFont="1" applyFill="1" applyBorder="1" applyAlignment="1">
      <alignment horizontal="right" vertical="center"/>
    </xf>
    <xf numFmtId="38" fontId="15" fillId="3" borderId="60" xfId="2" applyFont="1" applyFill="1" applyBorder="1" applyAlignment="1">
      <alignment vertical="center"/>
    </xf>
    <xf numFmtId="38" fontId="15" fillId="3" borderId="59" xfId="2" applyFont="1" applyFill="1" applyBorder="1" applyAlignment="1">
      <alignment vertical="center"/>
    </xf>
    <xf numFmtId="179" fontId="0" fillId="3" borderId="60" xfId="2" applyNumberFormat="1" applyFont="1" applyFill="1" applyBorder="1" applyAlignment="1">
      <alignment horizontal="center" vertical="center"/>
    </xf>
    <xf numFmtId="179" fontId="0" fillId="3" borderId="59" xfId="2" applyNumberFormat="1" applyFont="1" applyFill="1" applyBorder="1" applyAlignment="1">
      <alignment horizontal="center" vertical="center"/>
    </xf>
    <xf numFmtId="38" fontId="0" fillId="3" borderId="60" xfId="2" applyFont="1" applyFill="1" applyBorder="1" applyAlignment="1">
      <alignment vertical="center"/>
    </xf>
    <xf numFmtId="38" fontId="0" fillId="3" borderId="59" xfId="2" applyFont="1" applyFill="1" applyBorder="1" applyAlignment="1">
      <alignment vertical="center"/>
    </xf>
    <xf numFmtId="38" fontId="0" fillId="3" borderId="62" xfId="2" applyFont="1" applyFill="1" applyBorder="1" applyAlignment="1">
      <alignment vertical="center"/>
    </xf>
    <xf numFmtId="38" fontId="0" fillId="4" borderId="55" xfId="2" applyFont="1" applyFill="1" applyBorder="1" applyAlignment="1">
      <alignment horizontal="center" vertical="center" textRotation="255"/>
    </xf>
    <xf numFmtId="38" fontId="0" fillId="0" borderId="71" xfId="2" applyFont="1" applyBorder="1" applyAlignment="1">
      <alignment horizontal="center" vertical="center"/>
    </xf>
    <xf numFmtId="38" fontId="0" fillId="0" borderId="72" xfId="2" applyFont="1" applyBorder="1" applyAlignment="1">
      <alignment horizontal="center" vertical="center"/>
    </xf>
    <xf numFmtId="38" fontId="0" fillId="0" borderId="71" xfId="2" applyFont="1" applyBorder="1" applyAlignment="1">
      <alignment vertical="center"/>
    </xf>
    <xf numFmtId="38" fontId="0" fillId="0" borderId="72" xfId="2" applyFont="1" applyBorder="1" applyAlignment="1">
      <alignment vertical="center"/>
    </xf>
    <xf numFmtId="38" fontId="15" fillId="0" borderId="71" xfId="2" applyFont="1" applyBorder="1" applyAlignment="1">
      <alignment vertical="center"/>
    </xf>
    <xf numFmtId="38" fontId="15" fillId="0" borderId="72" xfId="2" applyFont="1" applyBorder="1" applyAlignment="1">
      <alignment vertical="center"/>
    </xf>
    <xf numFmtId="179" fontId="0" fillId="0" borderId="71" xfId="2" applyNumberFormat="1" applyFont="1" applyBorder="1" applyAlignment="1">
      <alignment vertical="center"/>
    </xf>
    <xf numFmtId="179" fontId="0" fillId="0" borderId="72" xfId="2" applyNumberFormat="1" applyFont="1" applyBorder="1" applyAlignment="1">
      <alignment vertical="center"/>
    </xf>
    <xf numFmtId="38" fontId="0" fillId="0" borderId="71" xfId="2" applyFont="1" applyBorder="1" applyAlignment="1">
      <alignment horizontal="right" vertical="center"/>
    </xf>
    <xf numFmtId="38" fontId="0" fillId="0" borderId="72" xfId="2" applyFont="1" applyBorder="1" applyAlignment="1">
      <alignment horizontal="right" vertical="center"/>
    </xf>
    <xf numFmtId="38" fontId="0" fillId="0" borderId="76" xfId="2" applyFont="1" applyBorder="1" applyAlignment="1">
      <alignment vertical="center"/>
    </xf>
    <xf numFmtId="38" fontId="15" fillId="0" borderId="2" xfId="2" applyFont="1" applyBorder="1" applyAlignment="1">
      <alignment horizontal="center" vertical="center"/>
    </xf>
    <xf numFmtId="38" fontId="15" fillId="0" borderId="65" xfId="2" applyFont="1" applyBorder="1" applyAlignment="1">
      <alignment horizontal="center" vertical="center"/>
    </xf>
    <xf numFmtId="38" fontId="0" fillId="0" borderId="1" xfId="2" applyFont="1" applyBorder="1" applyAlignment="1">
      <alignment horizontal="center" vertical="center"/>
    </xf>
    <xf numFmtId="38" fontId="0" fillId="0" borderId="31" xfId="2" applyFont="1" applyBorder="1" applyAlignment="1">
      <alignment horizontal="center" vertical="center"/>
    </xf>
    <xf numFmtId="38" fontId="17" fillId="0" borderId="0" xfId="2" applyFont="1" applyAlignment="1">
      <alignment horizontal="center" vertical="center"/>
    </xf>
    <xf numFmtId="0" fontId="16" fillId="0" borderId="147" xfId="0" applyFont="1" applyBorder="1" applyAlignment="1">
      <alignment horizontal="center" vertical="center"/>
    </xf>
    <xf numFmtId="0" fontId="16" fillId="0" borderId="149" xfId="0" applyFont="1" applyBorder="1" applyAlignment="1">
      <alignment horizontal="center" vertical="center"/>
    </xf>
    <xf numFmtId="0" fontId="16" fillId="0" borderId="55" xfId="0" applyFont="1" applyBorder="1" applyAlignment="1">
      <alignment horizontal="center" vertical="center"/>
    </xf>
    <xf numFmtId="0" fontId="16" fillId="0" borderId="58" xfId="0" applyFont="1" applyBorder="1" applyAlignment="1">
      <alignment horizontal="center" vertical="center"/>
    </xf>
    <xf numFmtId="0" fontId="16" fillId="0" borderId="147" xfId="0" applyFont="1" applyBorder="1" applyAlignment="1">
      <alignment horizontal="center" vertical="center" wrapText="1"/>
    </xf>
    <xf numFmtId="0" fontId="16" fillId="0" borderId="148" xfId="0" applyFont="1" applyBorder="1" applyAlignment="1">
      <alignment horizontal="center" vertical="center"/>
    </xf>
    <xf numFmtId="0" fontId="16" fillId="0" borderId="74" xfId="0" applyFont="1" applyBorder="1" applyAlignment="1">
      <alignment horizontal="center" vertical="center" wrapText="1"/>
    </xf>
    <xf numFmtId="0" fontId="16" fillId="0" borderId="21" xfId="0" applyFont="1" applyBorder="1" applyAlignment="1">
      <alignment horizontal="center" vertical="center"/>
    </xf>
    <xf numFmtId="0" fontId="16" fillId="0" borderId="64" xfId="0" applyFont="1" applyBorder="1" applyAlignment="1">
      <alignment horizontal="center" vertical="center"/>
    </xf>
    <xf numFmtId="0" fontId="16" fillId="0" borderId="74" xfId="0" applyFont="1" applyBorder="1" applyAlignment="1">
      <alignment horizontal="center" vertical="center"/>
    </xf>
    <xf numFmtId="0" fontId="16" fillId="0" borderId="55" xfId="0" applyFont="1" applyBorder="1" applyAlignment="1">
      <alignment horizontal="left" vertical="center" wrapText="1"/>
    </xf>
    <xf numFmtId="0" fontId="16" fillId="0" borderId="140" xfId="0" applyFont="1" applyBorder="1" applyAlignment="1">
      <alignment horizontal="left" vertical="center" wrapText="1"/>
    </xf>
    <xf numFmtId="0" fontId="16" fillId="0" borderId="58" xfId="0" applyFont="1" applyBorder="1" applyAlignment="1">
      <alignment horizontal="left" vertical="center" wrapText="1"/>
    </xf>
    <xf numFmtId="0" fontId="16" fillId="0" borderId="150" xfId="0" applyFont="1" applyBorder="1" applyAlignment="1">
      <alignment horizontal="center" vertical="center"/>
    </xf>
    <xf numFmtId="0" fontId="16" fillId="0" borderId="151" xfId="0" applyFont="1" applyBorder="1" applyAlignment="1">
      <alignment horizontal="center" vertical="center" wrapText="1"/>
    </xf>
    <xf numFmtId="0" fontId="16" fillId="0" borderId="152" xfId="0" applyFont="1" applyBorder="1" applyAlignment="1">
      <alignment horizontal="center" vertical="center"/>
    </xf>
    <xf numFmtId="0" fontId="16" fillId="0" borderId="55" xfId="0" applyFont="1" applyBorder="1" applyAlignment="1">
      <alignment horizontal="center" vertical="center" wrapText="1"/>
    </xf>
    <xf numFmtId="0" fontId="19" fillId="0" borderId="3" xfId="3" applyBorder="1" applyAlignment="1">
      <alignment horizontal="center" vertical="center"/>
    </xf>
    <xf numFmtId="0" fontId="19" fillId="0" borderId="25" xfId="3" applyBorder="1" applyAlignment="1">
      <alignment horizontal="center" vertical="center"/>
    </xf>
    <xf numFmtId="0" fontId="21" fillId="0" borderId="0" xfId="3" applyFont="1" applyAlignment="1">
      <alignment horizontal="center" vertical="center"/>
    </xf>
    <xf numFmtId="0" fontId="19" fillId="0" borderId="27" xfId="3" applyBorder="1" applyAlignment="1">
      <alignment horizontal="center" vertical="center"/>
    </xf>
    <xf numFmtId="58" fontId="19" fillId="0" borderId="3" xfId="3" applyNumberFormat="1" applyBorder="1" applyAlignment="1">
      <alignment horizontal="center" vertical="center"/>
    </xf>
    <xf numFmtId="58" fontId="19" fillId="0" borderId="27" xfId="3" applyNumberFormat="1" applyBorder="1" applyAlignment="1">
      <alignment horizontal="center" vertical="center"/>
    </xf>
    <xf numFmtId="58" fontId="19" fillId="0" borderId="25" xfId="3" applyNumberFormat="1" applyBorder="1" applyAlignment="1">
      <alignment horizontal="center" vertical="center"/>
    </xf>
    <xf numFmtId="0" fontId="19" fillId="0" borderId="26" xfId="3" applyBorder="1" applyAlignment="1">
      <alignment horizontal="center" vertical="center"/>
    </xf>
    <xf numFmtId="176" fontId="19" fillId="0" borderId="26" xfId="3" applyNumberFormat="1" applyBorder="1" applyAlignment="1">
      <alignment horizontal="center" vertical="center"/>
    </xf>
    <xf numFmtId="0" fontId="26" fillId="0" borderId="153" xfId="4" applyFont="1" applyBorder="1" applyAlignment="1">
      <alignment horizontal="center" vertical="center"/>
    </xf>
    <xf numFmtId="0" fontId="26" fillId="0" borderId="154" xfId="4" applyFont="1" applyBorder="1" applyAlignment="1">
      <alignment horizontal="center" vertical="center"/>
    </xf>
    <xf numFmtId="0" fontId="26" fillId="0" borderId="26" xfId="4" applyFont="1" applyBorder="1" applyAlignment="1">
      <alignment horizontal="center" vertical="center"/>
    </xf>
    <xf numFmtId="0" fontId="26" fillId="0" borderId="33" xfId="4" applyFont="1" applyBorder="1" applyAlignment="1">
      <alignment horizontal="center" vertical="center"/>
    </xf>
    <xf numFmtId="0" fontId="26" fillId="0" borderId="156" xfId="4" applyFont="1" applyBorder="1" applyAlignment="1">
      <alignment horizontal="center" vertical="center"/>
    </xf>
    <xf numFmtId="0" fontId="26" fillId="0" borderId="34" xfId="4" applyFont="1" applyBorder="1" applyAlignment="1">
      <alignment horizontal="left" vertical="center"/>
    </xf>
    <xf numFmtId="0" fontId="26" fillId="0" borderId="35" xfId="4" applyFont="1" applyBorder="1" applyAlignment="1">
      <alignment horizontal="left" vertical="center"/>
    </xf>
    <xf numFmtId="0" fontId="26" fillId="0" borderId="157" xfId="4" applyFont="1" applyBorder="1" applyAlignment="1">
      <alignment horizontal="left" vertical="center"/>
    </xf>
    <xf numFmtId="0" fontId="26" fillId="0" borderId="158" xfId="4" applyFont="1" applyBorder="1" applyAlignment="1">
      <alignment horizontal="left" vertical="center"/>
    </xf>
    <xf numFmtId="0" fontId="26" fillId="0" borderId="93" xfId="4" applyFont="1" applyBorder="1" applyAlignment="1">
      <alignment horizontal="center" vertical="center"/>
    </xf>
    <xf numFmtId="0" fontId="26" fillId="0" borderId="159" xfId="4" applyFont="1" applyBorder="1" applyAlignment="1">
      <alignment horizontal="center" vertical="center"/>
    </xf>
    <xf numFmtId="0" fontId="26" fillId="0" borderId="92" xfId="4" applyFont="1" applyBorder="1" applyAlignment="1">
      <alignment horizontal="center" vertical="center"/>
    </xf>
    <xf numFmtId="0" fontId="26" fillId="0" borderId="160" xfId="4" applyFont="1" applyBorder="1" applyAlignment="1">
      <alignment horizontal="center" vertical="center"/>
    </xf>
    <xf numFmtId="0" fontId="26" fillId="0" borderId="155" xfId="4" applyFont="1" applyBorder="1" applyAlignment="1">
      <alignment horizontal="left" vertical="center"/>
    </xf>
    <xf numFmtId="0" fontId="26" fillId="0" borderId="161" xfId="4" applyFont="1" applyBorder="1" applyAlignment="1">
      <alignment horizontal="left" vertical="center"/>
    </xf>
    <xf numFmtId="0" fontId="26" fillId="0" borderId="162" xfId="4" applyFont="1" applyBorder="1" applyAlignment="1">
      <alignment horizontal="center" vertical="center"/>
    </xf>
    <xf numFmtId="0" fontId="26" fillId="0" borderId="36" xfId="4" applyFont="1" applyBorder="1" applyAlignment="1">
      <alignment horizontal="center" vertical="center"/>
    </xf>
    <xf numFmtId="0" fontId="26" fillId="0" borderId="1" xfId="4" applyFont="1" applyBorder="1" applyAlignment="1">
      <alignment horizontal="center" vertical="center"/>
    </xf>
    <xf numFmtId="0" fontId="26" fillId="0" borderId="163" xfId="4" applyFont="1" applyBorder="1" applyAlignment="1">
      <alignment horizontal="center" vertical="center"/>
    </xf>
    <xf numFmtId="0" fontId="26" fillId="0" borderId="164" xfId="4" applyFont="1" applyBorder="1" applyAlignment="1">
      <alignment horizontal="center" vertical="center"/>
    </xf>
    <xf numFmtId="0" fontId="26" fillId="0" borderId="0" xfId="4" applyFont="1" applyAlignment="1">
      <alignment horizontal="center" vertical="center"/>
    </xf>
    <xf numFmtId="0" fontId="26" fillId="0" borderId="37" xfId="4" applyFont="1" applyBorder="1" applyAlignment="1">
      <alignment horizontal="center" vertical="center"/>
    </xf>
    <xf numFmtId="0" fontId="26" fillId="0" borderId="38" xfId="4" applyFont="1" applyBorder="1" applyAlignment="1">
      <alignment horizontal="center" vertical="center"/>
    </xf>
    <xf numFmtId="0" fontId="26" fillId="0" borderId="31" xfId="4" applyFont="1" applyBorder="1" applyAlignment="1">
      <alignment horizontal="center" vertical="center"/>
    </xf>
    <xf numFmtId="0" fontId="26" fillId="0" borderId="26" xfId="4" applyFont="1" applyBorder="1" applyAlignment="1">
      <alignment horizontal="right" vertical="center"/>
    </xf>
    <xf numFmtId="0" fontId="26" fillId="0" borderId="21" xfId="4" applyFont="1" applyBorder="1" applyAlignment="1">
      <alignment horizontal="left" vertical="center"/>
    </xf>
    <xf numFmtId="0" fontId="23" fillId="0" borderId="165" xfId="4" applyBorder="1" applyAlignment="1"/>
    <xf numFmtId="0" fontId="26" fillId="0" borderId="163" xfId="4" applyFont="1" applyBorder="1" applyAlignment="1">
      <alignment horizontal="left" vertical="center"/>
    </xf>
    <xf numFmtId="0" fontId="26" fillId="0" borderId="0" xfId="4" applyFont="1" applyAlignment="1">
      <alignment horizontal="left" vertical="center"/>
    </xf>
    <xf numFmtId="0" fontId="26" fillId="0" borderId="34" xfId="4" applyFont="1" applyBorder="1" applyAlignment="1">
      <alignment horizontal="center" vertical="center"/>
    </xf>
    <xf numFmtId="0" fontId="26" fillId="0" borderId="35" xfId="4" applyFont="1" applyBorder="1" applyAlignment="1">
      <alignment horizontal="center" vertical="center"/>
    </xf>
    <xf numFmtId="0" fontId="26" fillId="0" borderId="164" xfId="4" applyFont="1" applyBorder="1" applyAlignment="1">
      <alignment horizontal="left" vertical="center"/>
    </xf>
    <xf numFmtId="0" fontId="26" fillId="0" borderId="37" xfId="4" applyFont="1" applyBorder="1" applyAlignment="1">
      <alignment horizontal="left" vertical="center"/>
    </xf>
    <xf numFmtId="0" fontId="26" fillId="0" borderId="150" xfId="4" applyFont="1" applyBorder="1" applyAlignment="1">
      <alignment horizontal="left" vertical="center"/>
    </xf>
    <xf numFmtId="0" fontId="26" fillId="0" borderId="166" xfId="4" applyFont="1" applyBorder="1" applyAlignment="1">
      <alignment horizontal="center" vertical="center"/>
    </xf>
    <xf numFmtId="0" fontId="26" fillId="0" borderId="167" xfId="4" applyFont="1" applyBorder="1" applyAlignment="1">
      <alignment horizontal="center" vertical="center"/>
    </xf>
    <xf numFmtId="0" fontId="26" fillId="0" borderId="116" xfId="4" applyFont="1" applyBorder="1" applyAlignment="1">
      <alignment horizontal="left" vertical="center"/>
    </xf>
    <xf numFmtId="0" fontId="26" fillId="0" borderId="36" xfId="4" applyFont="1" applyBorder="1" applyAlignment="1">
      <alignment horizontal="left" vertical="center"/>
    </xf>
    <xf numFmtId="0" fontId="26" fillId="0" borderId="1" xfId="4" applyFont="1" applyBorder="1" applyAlignment="1">
      <alignment horizontal="left" vertical="center"/>
    </xf>
    <xf numFmtId="0" fontId="26" fillId="0" borderId="38" xfId="4" applyFont="1" applyBorder="1" applyAlignment="1">
      <alignment horizontal="left" vertical="center"/>
    </xf>
    <xf numFmtId="0" fontId="26" fillId="0" borderId="31" xfId="4" applyFont="1" applyBorder="1" applyAlignment="1">
      <alignment horizontal="left" vertical="center"/>
    </xf>
    <xf numFmtId="0" fontId="26" fillId="0" borderId="63" xfId="4" applyFont="1" applyBorder="1" applyAlignment="1">
      <alignment horizontal="left" vertical="center"/>
    </xf>
    <xf numFmtId="0" fontId="28" fillId="0" borderId="163" xfId="4" applyFont="1" applyBorder="1" applyAlignment="1">
      <alignment horizontal="right" vertical="center"/>
    </xf>
    <xf numFmtId="0" fontId="28" fillId="0" borderId="164" xfId="4" applyFont="1" applyBorder="1" applyAlignment="1">
      <alignment horizontal="right" vertical="center"/>
    </xf>
    <xf numFmtId="0" fontId="23" fillId="0" borderId="0" xfId="4" applyAlignment="1">
      <alignment horizontal="left" vertical="center"/>
    </xf>
    <xf numFmtId="0" fontId="23" fillId="0" borderId="38" xfId="4" applyBorder="1" applyAlignment="1">
      <alignment horizontal="left" vertical="center"/>
    </xf>
    <xf numFmtId="0" fontId="23" fillId="0" borderId="37" xfId="4" applyBorder="1" applyAlignment="1">
      <alignment horizontal="center" vertical="center"/>
    </xf>
    <xf numFmtId="0" fontId="23" fillId="0" borderId="31" xfId="4" applyBorder="1" applyAlignment="1">
      <alignment horizontal="center" vertical="center"/>
    </xf>
    <xf numFmtId="0" fontId="26" fillId="0" borderId="168" xfId="4" applyFont="1" applyBorder="1" applyAlignment="1">
      <alignment horizontal="center" vertical="center"/>
    </xf>
    <xf numFmtId="0" fontId="26" fillId="0" borderId="173" xfId="4" applyFont="1" applyBorder="1" applyAlignment="1">
      <alignment horizontal="center" vertical="center"/>
    </xf>
    <xf numFmtId="0" fontId="26" fillId="0" borderId="174" xfId="4" applyFont="1" applyBorder="1" applyAlignment="1">
      <alignment horizontal="center" vertical="center"/>
    </xf>
    <xf numFmtId="0" fontId="26" fillId="0" borderId="26" xfId="4" applyFont="1" applyBorder="1" applyAlignment="1">
      <alignment horizontal="left" vertical="center"/>
    </xf>
    <xf numFmtId="0" fontId="26" fillId="0" borderId="171" xfId="4" applyFont="1" applyBorder="1" applyAlignment="1">
      <alignment horizontal="center" vertical="center"/>
    </xf>
    <xf numFmtId="0" fontId="26" fillId="0" borderId="172" xfId="4" applyFont="1" applyBorder="1" applyAlignment="1">
      <alignment horizontal="center" vertical="center"/>
    </xf>
    <xf numFmtId="0" fontId="26" fillId="0" borderId="162" xfId="4" applyFont="1" applyBorder="1" applyAlignment="1">
      <alignment horizontal="left" vertical="center"/>
    </xf>
    <xf numFmtId="0" fontId="26" fillId="0" borderId="156" xfId="4" applyFont="1" applyBorder="1" applyAlignment="1">
      <alignment horizontal="left" vertical="center"/>
    </xf>
    <xf numFmtId="0" fontId="26" fillId="0" borderId="169" xfId="4" applyFont="1" applyBorder="1" applyAlignment="1">
      <alignment horizontal="center" vertical="center"/>
    </xf>
    <xf numFmtId="0" fontId="26" fillId="0" borderId="170" xfId="4" applyFont="1" applyBorder="1" applyAlignment="1">
      <alignment horizontal="center" vertical="center"/>
    </xf>
    <xf numFmtId="0" fontId="26" fillId="0" borderId="116" xfId="4" applyFont="1" applyBorder="1" applyAlignment="1">
      <alignment horizontal="center" vertical="center"/>
    </xf>
    <xf numFmtId="0" fontId="26" fillId="0" borderId="63" xfId="4" applyFont="1" applyBorder="1" applyAlignment="1">
      <alignment horizontal="center" vertical="center"/>
    </xf>
    <xf numFmtId="0" fontId="26" fillId="0" borderId="3" xfId="4" applyFont="1" applyBorder="1" applyAlignment="1">
      <alignment horizontal="center" vertical="center"/>
    </xf>
    <xf numFmtId="0" fontId="26" fillId="0" borderId="27" xfId="4" applyFont="1" applyBorder="1" applyAlignment="1">
      <alignment horizontal="center" vertical="center"/>
    </xf>
    <xf numFmtId="0" fontId="26" fillId="0" borderId="25" xfId="4" applyFont="1" applyBorder="1" applyAlignment="1">
      <alignment horizontal="center" vertical="center"/>
    </xf>
    <xf numFmtId="0" fontId="26" fillId="0" borderId="33" xfId="4" applyFont="1" applyBorder="1" applyAlignment="1">
      <alignment horizontal="left" vertical="center" indent="1"/>
    </xf>
    <xf numFmtId="0" fontId="26" fillId="0" borderId="34" xfId="4" applyFont="1" applyBorder="1" applyAlignment="1">
      <alignment horizontal="left" vertical="center" indent="1"/>
    </xf>
    <xf numFmtId="0" fontId="26" fillId="0" borderId="35" xfId="4" applyFont="1" applyBorder="1" applyAlignment="1">
      <alignment horizontal="left" vertical="center" indent="1"/>
    </xf>
    <xf numFmtId="0" fontId="26" fillId="0" borderId="1" xfId="4" applyFont="1" applyBorder="1" applyAlignment="1">
      <alignment horizontal="left" vertical="center" indent="1"/>
    </xf>
    <xf numFmtId="0" fontId="26" fillId="0" borderId="38" xfId="4" applyFont="1" applyBorder="1" applyAlignment="1">
      <alignment horizontal="left" vertical="center" indent="1"/>
    </xf>
    <xf numFmtId="0" fontId="26" fillId="0" borderId="31" xfId="4" applyFont="1" applyBorder="1" applyAlignment="1">
      <alignment horizontal="left" vertical="center" indent="1"/>
    </xf>
    <xf numFmtId="0" fontId="26" fillId="0" borderId="175" xfId="4" applyFont="1" applyBorder="1" applyAlignment="1">
      <alignment horizontal="left" vertical="center"/>
    </xf>
    <xf numFmtId="0" fontId="26" fillId="0" borderId="176" xfId="4" applyFont="1" applyBorder="1" applyAlignment="1">
      <alignment horizontal="center" vertical="center"/>
    </xf>
    <xf numFmtId="0" fontId="26" fillId="0" borderId="177" xfId="4" applyFont="1" applyBorder="1" applyAlignment="1">
      <alignment horizontal="center" vertical="center"/>
    </xf>
  </cellXfs>
  <cellStyles count="5">
    <cellStyle name="桁区切り" xfId="1" builtinId="6"/>
    <cellStyle name="桁区切り 2" xfId="2"/>
    <cellStyle name="標準" xfId="0" builtinId="0"/>
    <cellStyle name="標準 2" xfId="3"/>
    <cellStyle name="標準 3"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drawing1.xml><?xml version="1.0" encoding="utf-8"?>
<xdr:wsDr xmlns:xdr="http://schemas.openxmlformats.org/drawingml/2006/spreadsheetDrawing" xmlns:a="http://schemas.openxmlformats.org/drawingml/2006/main">
  <xdr:twoCellAnchor>
    <xdr:from>
      <xdr:col>4</xdr:col>
      <xdr:colOff>0</xdr:colOff>
      <xdr:row>9</xdr:row>
      <xdr:rowOff>0</xdr:rowOff>
    </xdr:from>
    <xdr:to>
      <xdr:col>6</xdr:col>
      <xdr:colOff>0</xdr:colOff>
      <xdr:row>10</xdr:row>
      <xdr:rowOff>180975</xdr:rowOff>
    </xdr:to>
    <xdr:sp macro="" textlink="">
      <xdr:nvSpPr>
        <xdr:cNvPr id="5149" name="Line 1">
          <a:extLst>
            <a:ext uri="{FF2B5EF4-FFF2-40B4-BE49-F238E27FC236}">
              <a16:creationId xmlns:a16="http://schemas.microsoft.com/office/drawing/2014/main" id="{4B789928-A56A-44D2-9A6A-F3D7F55B2E4B}"/>
            </a:ext>
          </a:extLst>
        </xdr:cNvPr>
        <xdr:cNvSpPr>
          <a:spLocks noChangeShapeType="1"/>
        </xdr:cNvSpPr>
      </xdr:nvSpPr>
      <xdr:spPr bwMode="auto">
        <a:xfrm>
          <a:off x="1371600" y="1885950"/>
          <a:ext cx="781050" cy="4095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0</xdr:colOff>
      <xdr:row>18</xdr:row>
      <xdr:rowOff>0</xdr:rowOff>
    </xdr:from>
    <xdr:to>
      <xdr:col>6</xdr:col>
      <xdr:colOff>0</xdr:colOff>
      <xdr:row>20</xdr:row>
      <xdr:rowOff>0</xdr:rowOff>
    </xdr:to>
    <xdr:sp macro="" textlink="">
      <xdr:nvSpPr>
        <xdr:cNvPr id="5150" name="Line 2">
          <a:extLst>
            <a:ext uri="{FF2B5EF4-FFF2-40B4-BE49-F238E27FC236}">
              <a16:creationId xmlns:a16="http://schemas.microsoft.com/office/drawing/2014/main" id="{7E451314-B6C4-41EC-95E1-2E85E6B5E4A1}"/>
            </a:ext>
          </a:extLst>
        </xdr:cNvPr>
        <xdr:cNvSpPr>
          <a:spLocks noChangeShapeType="1"/>
        </xdr:cNvSpPr>
      </xdr:nvSpPr>
      <xdr:spPr bwMode="auto">
        <a:xfrm>
          <a:off x="1371600" y="3752850"/>
          <a:ext cx="781050" cy="3810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32</xdr:col>
      <xdr:colOff>190500</xdr:colOff>
      <xdr:row>4</xdr:row>
      <xdr:rowOff>190500</xdr:rowOff>
    </xdr:from>
    <xdr:to>
      <xdr:col>38</xdr:col>
      <xdr:colOff>47625</xdr:colOff>
      <xdr:row>4</xdr:row>
      <xdr:rowOff>190500</xdr:rowOff>
    </xdr:to>
    <xdr:sp macro="" textlink="">
      <xdr:nvSpPr>
        <xdr:cNvPr id="10357" name="Line 24">
          <a:extLst>
            <a:ext uri="{FF2B5EF4-FFF2-40B4-BE49-F238E27FC236}">
              <a16:creationId xmlns:a16="http://schemas.microsoft.com/office/drawing/2014/main" id="{013DEE22-44BF-460F-93CD-270A773CC549}"/>
            </a:ext>
          </a:extLst>
        </xdr:cNvPr>
        <xdr:cNvSpPr>
          <a:spLocks noChangeShapeType="1"/>
        </xdr:cNvSpPr>
      </xdr:nvSpPr>
      <xdr:spPr bwMode="auto">
        <a:xfrm>
          <a:off x="10877550" y="1228725"/>
          <a:ext cx="1447800"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4</xdr:col>
      <xdr:colOff>9525</xdr:colOff>
      <xdr:row>5</xdr:row>
      <xdr:rowOff>161925</xdr:rowOff>
    </xdr:from>
    <xdr:to>
      <xdr:col>20</xdr:col>
      <xdr:colOff>66675</xdr:colOff>
      <xdr:row>5</xdr:row>
      <xdr:rowOff>161925</xdr:rowOff>
    </xdr:to>
    <xdr:sp macro="" textlink="">
      <xdr:nvSpPr>
        <xdr:cNvPr id="10358" name="Line 25">
          <a:extLst>
            <a:ext uri="{FF2B5EF4-FFF2-40B4-BE49-F238E27FC236}">
              <a16:creationId xmlns:a16="http://schemas.microsoft.com/office/drawing/2014/main" id="{FD34413D-0613-4555-B00F-4D1FCD21C9C7}"/>
            </a:ext>
          </a:extLst>
        </xdr:cNvPr>
        <xdr:cNvSpPr>
          <a:spLocks noChangeShapeType="1"/>
        </xdr:cNvSpPr>
      </xdr:nvSpPr>
      <xdr:spPr bwMode="auto">
        <a:xfrm>
          <a:off x="3409950" y="1552575"/>
          <a:ext cx="4219575"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39</xdr:col>
      <xdr:colOff>0</xdr:colOff>
      <xdr:row>4</xdr:row>
      <xdr:rowOff>200025</xdr:rowOff>
    </xdr:from>
    <xdr:to>
      <xdr:col>39</xdr:col>
      <xdr:colOff>238125</xdr:colOff>
      <xdr:row>4</xdr:row>
      <xdr:rowOff>200025</xdr:rowOff>
    </xdr:to>
    <xdr:sp macro="" textlink="">
      <xdr:nvSpPr>
        <xdr:cNvPr id="10359" name="Line 26">
          <a:extLst>
            <a:ext uri="{FF2B5EF4-FFF2-40B4-BE49-F238E27FC236}">
              <a16:creationId xmlns:a16="http://schemas.microsoft.com/office/drawing/2014/main" id="{29D2E660-C990-46A6-8B8E-005E000D269F}"/>
            </a:ext>
          </a:extLst>
        </xdr:cNvPr>
        <xdr:cNvSpPr>
          <a:spLocks noChangeShapeType="1"/>
        </xdr:cNvSpPr>
      </xdr:nvSpPr>
      <xdr:spPr bwMode="auto">
        <a:xfrm>
          <a:off x="12582525" y="1238250"/>
          <a:ext cx="238125"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32</xdr:col>
      <xdr:colOff>190500</xdr:colOff>
      <xdr:row>6</xdr:row>
      <xdr:rowOff>190500</xdr:rowOff>
    </xdr:from>
    <xdr:to>
      <xdr:col>38</xdr:col>
      <xdr:colOff>47625</xdr:colOff>
      <xdr:row>6</xdr:row>
      <xdr:rowOff>190500</xdr:rowOff>
    </xdr:to>
    <xdr:sp macro="" textlink="">
      <xdr:nvSpPr>
        <xdr:cNvPr id="10360" name="Line 27">
          <a:extLst>
            <a:ext uri="{FF2B5EF4-FFF2-40B4-BE49-F238E27FC236}">
              <a16:creationId xmlns:a16="http://schemas.microsoft.com/office/drawing/2014/main" id="{A26B75F0-DEEA-4E48-91A6-EDDA7A4C25AF}"/>
            </a:ext>
          </a:extLst>
        </xdr:cNvPr>
        <xdr:cNvSpPr>
          <a:spLocks noChangeShapeType="1"/>
        </xdr:cNvSpPr>
      </xdr:nvSpPr>
      <xdr:spPr bwMode="auto">
        <a:xfrm>
          <a:off x="10877550" y="1933575"/>
          <a:ext cx="1447800"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4</xdr:col>
      <xdr:colOff>9525</xdr:colOff>
      <xdr:row>7</xdr:row>
      <xdr:rowOff>161925</xdr:rowOff>
    </xdr:from>
    <xdr:to>
      <xdr:col>20</xdr:col>
      <xdr:colOff>66675</xdr:colOff>
      <xdr:row>7</xdr:row>
      <xdr:rowOff>161925</xdr:rowOff>
    </xdr:to>
    <xdr:sp macro="" textlink="">
      <xdr:nvSpPr>
        <xdr:cNvPr id="10361" name="Line 28">
          <a:extLst>
            <a:ext uri="{FF2B5EF4-FFF2-40B4-BE49-F238E27FC236}">
              <a16:creationId xmlns:a16="http://schemas.microsoft.com/office/drawing/2014/main" id="{2BBA40DC-4826-44C5-9B9B-4BDE323CE030}"/>
            </a:ext>
          </a:extLst>
        </xdr:cNvPr>
        <xdr:cNvSpPr>
          <a:spLocks noChangeShapeType="1"/>
        </xdr:cNvSpPr>
      </xdr:nvSpPr>
      <xdr:spPr bwMode="auto">
        <a:xfrm>
          <a:off x="3409950" y="2257425"/>
          <a:ext cx="4219575"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39</xdr:col>
      <xdr:colOff>0</xdr:colOff>
      <xdr:row>6</xdr:row>
      <xdr:rowOff>200025</xdr:rowOff>
    </xdr:from>
    <xdr:to>
      <xdr:col>39</xdr:col>
      <xdr:colOff>238125</xdr:colOff>
      <xdr:row>6</xdr:row>
      <xdr:rowOff>200025</xdr:rowOff>
    </xdr:to>
    <xdr:sp macro="" textlink="">
      <xdr:nvSpPr>
        <xdr:cNvPr id="10362" name="Line 29">
          <a:extLst>
            <a:ext uri="{FF2B5EF4-FFF2-40B4-BE49-F238E27FC236}">
              <a16:creationId xmlns:a16="http://schemas.microsoft.com/office/drawing/2014/main" id="{C4565164-163B-4CC5-972D-AAEBEDFCFF97}"/>
            </a:ext>
          </a:extLst>
        </xdr:cNvPr>
        <xdr:cNvSpPr>
          <a:spLocks noChangeShapeType="1"/>
        </xdr:cNvSpPr>
      </xdr:nvSpPr>
      <xdr:spPr bwMode="auto">
        <a:xfrm>
          <a:off x="12582525" y="1943100"/>
          <a:ext cx="238125"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32</xdr:col>
      <xdr:colOff>190500</xdr:colOff>
      <xdr:row>7</xdr:row>
      <xdr:rowOff>190500</xdr:rowOff>
    </xdr:from>
    <xdr:to>
      <xdr:col>38</xdr:col>
      <xdr:colOff>47625</xdr:colOff>
      <xdr:row>7</xdr:row>
      <xdr:rowOff>190500</xdr:rowOff>
    </xdr:to>
    <xdr:sp macro="" textlink="">
      <xdr:nvSpPr>
        <xdr:cNvPr id="10363" name="Line 30">
          <a:extLst>
            <a:ext uri="{FF2B5EF4-FFF2-40B4-BE49-F238E27FC236}">
              <a16:creationId xmlns:a16="http://schemas.microsoft.com/office/drawing/2014/main" id="{1E870080-EA86-4C6A-AF6A-416FC4A20325}"/>
            </a:ext>
          </a:extLst>
        </xdr:cNvPr>
        <xdr:cNvSpPr>
          <a:spLocks noChangeShapeType="1"/>
        </xdr:cNvSpPr>
      </xdr:nvSpPr>
      <xdr:spPr bwMode="auto">
        <a:xfrm>
          <a:off x="10877550" y="2286000"/>
          <a:ext cx="1447800"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39</xdr:col>
      <xdr:colOff>0</xdr:colOff>
      <xdr:row>7</xdr:row>
      <xdr:rowOff>200025</xdr:rowOff>
    </xdr:from>
    <xdr:to>
      <xdr:col>39</xdr:col>
      <xdr:colOff>238125</xdr:colOff>
      <xdr:row>7</xdr:row>
      <xdr:rowOff>200025</xdr:rowOff>
    </xdr:to>
    <xdr:sp macro="" textlink="">
      <xdr:nvSpPr>
        <xdr:cNvPr id="10364" name="Line 31">
          <a:extLst>
            <a:ext uri="{FF2B5EF4-FFF2-40B4-BE49-F238E27FC236}">
              <a16:creationId xmlns:a16="http://schemas.microsoft.com/office/drawing/2014/main" id="{7ED83F33-D74A-4EAA-A7AE-33AF721159C2}"/>
            </a:ext>
          </a:extLst>
        </xdr:cNvPr>
        <xdr:cNvSpPr>
          <a:spLocks noChangeShapeType="1"/>
        </xdr:cNvSpPr>
      </xdr:nvSpPr>
      <xdr:spPr bwMode="auto">
        <a:xfrm>
          <a:off x="12582525" y="2295525"/>
          <a:ext cx="238125"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4</xdr:col>
      <xdr:colOff>9525</xdr:colOff>
      <xdr:row>8</xdr:row>
      <xdr:rowOff>161925</xdr:rowOff>
    </xdr:from>
    <xdr:to>
      <xdr:col>20</xdr:col>
      <xdr:colOff>66675</xdr:colOff>
      <xdr:row>8</xdr:row>
      <xdr:rowOff>161925</xdr:rowOff>
    </xdr:to>
    <xdr:sp macro="" textlink="">
      <xdr:nvSpPr>
        <xdr:cNvPr id="10365" name="Line 32">
          <a:extLst>
            <a:ext uri="{FF2B5EF4-FFF2-40B4-BE49-F238E27FC236}">
              <a16:creationId xmlns:a16="http://schemas.microsoft.com/office/drawing/2014/main" id="{149F2A7E-D033-44C8-8484-1C1009411BE3}"/>
            </a:ext>
          </a:extLst>
        </xdr:cNvPr>
        <xdr:cNvSpPr>
          <a:spLocks noChangeShapeType="1"/>
        </xdr:cNvSpPr>
      </xdr:nvSpPr>
      <xdr:spPr bwMode="auto">
        <a:xfrm>
          <a:off x="3409950" y="2609850"/>
          <a:ext cx="4219575"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32</xdr:col>
      <xdr:colOff>190500</xdr:colOff>
      <xdr:row>8</xdr:row>
      <xdr:rowOff>190500</xdr:rowOff>
    </xdr:from>
    <xdr:to>
      <xdr:col>38</xdr:col>
      <xdr:colOff>47625</xdr:colOff>
      <xdr:row>8</xdr:row>
      <xdr:rowOff>190500</xdr:rowOff>
    </xdr:to>
    <xdr:sp macro="" textlink="">
      <xdr:nvSpPr>
        <xdr:cNvPr id="10366" name="Line 33">
          <a:extLst>
            <a:ext uri="{FF2B5EF4-FFF2-40B4-BE49-F238E27FC236}">
              <a16:creationId xmlns:a16="http://schemas.microsoft.com/office/drawing/2014/main" id="{7AE6994B-B0A8-42C9-A157-B7BF8CC0DC6C}"/>
            </a:ext>
          </a:extLst>
        </xdr:cNvPr>
        <xdr:cNvSpPr>
          <a:spLocks noChangeShapeType="1"/>
        </xdr:cNvSpPr>
      </xdr:nvSpPr>
      <xdr:spPr bwMode="auto">
        <a:xfrm>
          <a:off x="10877550" y="2638425"/>
          <a:ext cx="1447800"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39</xdr:col>
      <xdr:colOff>0</xdr:colOff>
      <xdr:row>8</xdr:row>
      <xdr:rowOff>200025</xdr:rowOff>
    </xdr:from>
    <xdr:to>
      <xdr:col>39</xdr:col>
      <xdr:colOff>238125</xdr:colOff>
      <xdr:row>8</xdr:row>
      <xdr:rowOff>200025</xdr:rowOff>
    </xdr:to>
    <xdr:sp macro="" textlink="">
      <xdr:nvSpPr>
        <xdr:cNvPr id="10367" name="Line 34">
          <a:extLst>
            <a:ext uri="{FF2B5EF4-FFF2-40B4-BE49-F238E27FC236}">
              <a16:creationId xmlns:a16="http://schemas.microsoft.com/office/drawing/2014/main" id="{6692C535-33CB-44C6-BD26-18CCA45A96C0}"/>
            </a:ext>
          </a:extLst>
        </xdr:cNvPr>
        <xdr:cNvSpPr>
          <a:spLocks noChangeShapeType="1"/>
        </xdr:cNvSpPr>
      </xdr:nvSpPr>
      <xdr:spPr bwMode="auto">
        <a:xfrm>
          <a:off x="12582525" y="2647950"/>
          <a:ext cx="238125"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31</xdr:col>
      <xdr:colOff>200025</xdr:colOff>
      <xdr:row>12</xdr:row>
      <xdr:rowOff>200025</xdr:rowOff>
    </xdr:from>
    <xdr:to>
      <xdr:col>39</xdr:col>
      <xdr:colOff>228600</xdr:colOff>
      <xdr:row>12</xdr:row>
      <xdr:rowOff>200025</xdr:rowOff>
    </xdr:to>
    <xdr:sp macro="" textlink="">
      <xdr:nvSpPr>
        <xdr:cNvPr id="10368" name="Line 35">
          <a:extLst>
            <a:ext uri="{FF2B5EF4-FFF2-40B4-BE49-F238E27FC236}">
              <a16:creationId xmlns:a16="http://schemas.microsoft.com/office/drawing/2014/main" id="{8B2882D1-BD83-498F-97B6-11E251F2EF8F}"/>
            </a:ext>
          </a:extLst>
        </xdr:cNvPr>
        <xdr:cNvSpPr>
          <a:spLocks noChangeShapeType="1"/>
        </xdr:cNvSpPr>
      </xdr:nvSpPr>
      <xdr:spPr bwMode="auto">
        <a:xfrm>
          <a:off x="10629900" y="3771900"/>
          <a:ext cx="2181225"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4</xdr:col>
      <xdr:colOff>28575</xdr:colOff>
      <xdr:row>13</xdr:row>
      <xdr:rowOff>190500</xdr:rowOff>
    </xdr:from>
    <xdr:to>
      <xdr:col>40</xdr:col>
      <xdr:colOff>9525</xdr:colOff>
      <xdr:row>13</xdr:row>
      <xdr:rowOff>190500</xdr:rowOff>
    </xdr:to>
    <xdr:sp macro="" textlink="">
      <xdr:nvSpPr>
        <xdr:cNvPr id="10369" name="Line 36">
          <a:extLst>
            <a:ext uri="{FF2B5EF4-FFF2-40B4-BE49-F238E27FC236}">
              <a16:creationId xmlns:a16="http://schemas.microsoft.com/office/drawing/2014/main" id="{C3BD24C0-5C62-473B-8E4E-82F9ADBBE47C}"/>
            </a:ext>
          </a:extLst>
        </xdr:cNvPr>
        <xdr:cNvSpPr>
          <a:spLocks noChangeShapeType="1"/>
        </xdr:cNvSpPr>
      </xdr:nvSpPr>
      <xdr:spPr bwMode="auto">
        <a:xfrm flipV="1">
          <a:off x="3429000" y="4114800"/>
          <a:ext cx="9420225"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xdr:col>
      <xdr:colOff>1409700</xdr:colOff>
      <xdr:row>14</xdr:row>
      <xdr:rowOff>180975</xdr:rowOff>
    </xdr:from>
    <xdr:to>
      <xdr:col>6</xdr:col>
      <xdr:colOff>57150</xdr:colOff>
      <xdr:row>14</xdr:row>
      <xdr:rowOff>180975</xdr:rowOff>
    </xdr:to>
    <xdr:sp macro="" textlink="">
      <xdr:nvSpPr>
        <xdr:cNvPr id="10370" name="Line 37">
          <a:extLst>
            <a:ext uri="{FF2B5EF4-FFF2-40B4-BE49-F238E27FC236}">
              <a16:creationId xmlns:a16="http://schemas.microsoft.com/office/drawing/2014/main" id="{1E350308-D049-4762-84D2-21E3CA0E972E}"/>
            </a:ext>
          </a:extLst>
        </xdr:cNvPr>
        <xdr:cNvSpPr>
          <a:spLocks noChangeShapeType="1"/>
        </xdr:cNvSpPr>
      </xdr:nvSpPr>
      <xdr:spPr bwMode="auto">
        <a:xfrm>
          <a:off x="3381375" y="4457700"/>
          <a:ext cx="600075"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4</xdr:col>
      <xdr:colOff>9525</xdr:colOff>
      <xdr:row>6</xdr:row>
      <xdr:rowOff>161925</xdr:rowOff>
    </xdr:from>
    <xdr:to>
      <xdr:col>20</xdr:col>
      <xdr:colOff>66675</xdr:colOff>
      <xdr:row>6</xdr:row>
      <xdr:rowOff>161925</xdr:rowOff>
    </xdr:to>
    <xdr:sp macro="" textlink="">
      <xdr:nvSpPr>
        <xdr:cNvPr id="10371" name="Line 38">
          <a:extLst>
            <a:ext uri="{FF2B5EF4-FFF2-40B4-BE49-F238E27FC236}">
              <a16:creationId xmlns:a16="http://schemas.microsoft.com/office/drawing/2014/main" id="{A07F510C-DE31-4954-9E10-DCC7D97DDB49}"/>
            </a:ext>
          </a:extLst>
        </xdr:cNvPr>
        <xdr:cNvSpPr>
          <a:spLocks noChangeShapeType="1"/>
        </xdr:cNvSpPr>
      </xdr:nvSpPr>
      <xdr:spPr bwMode="auto">
        <a:xfrm>
          <a:off x="3409950" y="1905000"/>
          <a:ext cx="4219575"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32</xdr:col>
      <xdr:colOff>190500</xdr:colOff>
      <xdr:row>5</xdr:row>
      <xdr:rowOff>190500</xdr:rowOff>
    </xdr:from>
    <xdr:to>
      <xdr:col>38</xdr:col>
      <xdr:colOff>47625</xdr:colOff>
      <xdr:row>5</xdr:row>
      <xdr:rowOff>190500</xdr:rowOff>
    </xdr:to>
    <xdr:sp macro="" textlink="">
      <xdr:nvSpPr>
        <xdr:cNvPr id="10372" name="Line 39">
          <a:extLst>
            <a:ext uri="{FF2B5EF4-FFF2-40B4-BE49-F238E27FC236}">
              <a16:creationId xmlns:a16="http://schemas.microsoft.com/office/drawing/2014/main" id="{3F73AE13-6387-421B-8DC4-7A2291D5B3A5}"/>
            </a:ext>
          </a:extLst>
        </xdr:cNvPr>
        <xdr:cNvSpPr>
          <a:spLocks noChangeShapeType="1"/>
        </xdr:cNvSpPr>
      </xdr:nvSpPr>
      <xdr:spPr bwMode="auto">
        <a:xfrm>
          <a:off x="10877550" y="1581150"/>
          <a:ext cx="1447800"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39</xdr:col>
      <xdr:colOff>0</xdr:colOff>
      <xdr:row>5</xdr:row>
      <xdr:rowOff>200025</xdr:rowOff>
    </xdr:from>
    <xdr:to>
      <xdr:col>39</xdr:col>
      <xdr:colOff>238125</xdr:colOff>
      <xdr:row>5</xdr:row>
      <xdr:rowOff>200025</xdr:rowOff>
    </xdr:to>
    <xdr:sp macro="" textlink="">
      <xdr:nvSpPr>
        <xdr:cNvPr id="10373" name="Line 40">
          <a:extLst>
            <a:ext uri="{FF2B5EF4-FFF2-40B4-BE49-F238E27FC236}">
              <a16:creationId xmlns:a16="http://schemas.microsoft.com/office/drawing/2014/main" id="{299E1025-3915-490A-B76C-79F5ABE8C5DA}"/>
            </a:ext>
          </a:extLst>
        </xdr:cNvPr>
        <xdr:cNvSpPr>
          <a:spLocks noChangeShapeType="1"/>
        </xdr:cNvSpPr>
      </xdr:nvSpPr>
      <xdr:spPr bwMode="auto">
        <a:xfrm>
          <a:off x="12582525" y="1590675"/>
          <a:ext cx="238125"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4</xdr:col>
      <xdr:colOff>28575</xdr:colOff>
      <xdr:row>16</xdr:row>
      <xdr:rowOff>180975</xdr:rowOff>
    </xdr:from>
    <xdr:to>
      <xdr:col>6</xdr:col>
      <xdr:colOff>28575</xdr:colOff>
      <xdr:row>16</xdr:row>
      <xdr:rowOff>180975</xdr:rowOff>
    </xdr:to>
    <xdr:sp macro="" textlink="">
      <xdr:nvSpPr>
        <xdr:cNvPr id="10374" name="Line 42">
          <a:extLst>
            <a:ext uri="{FF2B5EF4-FFF2-40B4-BE49-F238E27FC236}">
              <a16:creationId xmlns:a16="http://schemas.microsoft.com/office/drawing/2014/main" id="{168FFA6E-6EB4-4640-90ED-1382F08B58DC}"/>
            </a:ext>
          </a:extLst>
        </xdr:cNvPr>
        <xdr:cNvSpPr>
          <a:spLocks noChangeShapeType="1"/>
        </xdr:cNvSpPr>
      </xdr:nvSpPr>
      <xdr:spPr bwMode="auto">
        <a:xfrm>
          <a:off x="3429000" y="5162550"/>
          <a:ext cx="523875"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4</xdr:col>
      <xdr:colOff>28575</xdr:colOff>
      <xdr:row>15</xdr:row>
      <xdr:rowOff>200025</xdr:rowOff>
    </xdr:from>
    <xdr:to>
      <xdr:col>39</xdr:col>
      <xdr:colOff>238125</xdr:colOff>
      <xdr:row>15</xdr:row>
      <xdr:rowOff>200025</xdr:rowOff>
    </xdr:to>
    <xdr:sp macro="" textlink="">
      <xdr:nvSpPr>
        <xdr:cNvPr id="10375" name="Line 43">
          <a:extLst>
            <a:ext uri="{FF2B5EF4-FFF2-40B4-BE49-F238E27FC236}">
              <a16:creationId xmlns:a16="http://schemas.microsoft.com/office/drawing/2014/main" id="{36F9CD09-F87E-4FF6-A9BF-7A94E5536CB2}"/>
            </a:ext>
          </a:extLst>
        </xdr:cNvPr>
        <xdr:cNvSpPr>
          <a:spLocks noChangeShapeType="1"/>
        </xdr:cNvSpPr>
      </xdr:nvSpPr>
      <xdr:spPr bwMode="auto">
        <a:xfrm>
          <a:off x="3429000" y="4829175"/>
          <a:ext cx="9391650"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31</xdr:col>
      <xdr:colOff>200025</xdr:colOff>
      <xdr:row>14</xdr:row>
      <xdr:rowOff>180975</xdr:rowOff>
    </xdr:from>
    <xdr:to>
      <xdr:col>39</xdr:col>
      <xdr:colOff>238125</xdr:colOff>
      <xdr:row>14</xdr:row>
      <xdr:rowOff>180975</xdr:rowOff>
    </xdr:to>
    <xdr:sp macro="" textlink="">
      <xdr:nvSpPr>
        <xdr:cNvPr id="10376" name="Line 44">
          <a:extLst>
            <a:ext uri="{FF2B5EF4-FFF2-40B4-BE49-F238E27FC236}">
              <a16:creationId xmlns:a16="http://schemas.microsoft.com/office/drawing/2014/main" id="{B2D773A1-83B1-4A9C-AFA0-7217036E0DDC}"/>
            </a:ext>
          </a:extLst>
        </xdr:cNvPr>
        <xdr:cNvSpPr>
          <a:spLocks noChangeShapeType="1"/>
        </xdr:cNvSpPr>
      </xdr:nvSpPr>
      <xdr:spPr bwMode="auto">
        <a:xfrm>
          <a:off x="10629900" y="4457700"/>
          <a:ext cx="2190750" cy="0"/>
        </a:xfrm>
        <a:prstGeom prst="line">
          <a:avLst/>
        </a:prstGeom>
        <a:noFill/>
        <a:ln w="9525">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6</xdr:col>
      <xdr:colOff>200025</xdr:colOff>
      <xdr:row>14</xdr:row>
      <xdr:rowOff>190500</xdr:rowOff>
    </xdr:from>
    <xdr:to>
      <xdr:col>12</xdr:col>
      <xdr:colOff>66675</xdr:colOff>
      <xdr:row>14</xdr:row>
      <xdr:rowOff>190500</xdr:rowOff>
    </xdr:to>
    <xdr:sp macro="" textlink="">
      <xdr:nvSpPr>
        <xdr:cNvPr id="10377" name="Line 45">
          <a:extLst>
            <a:ext uri="{FF2B5EF4-FFF2-40B4-BE49-F238E27FC236}">
              <a16:creationId xmlns:a16="http://schemas.microsoft.com/office/drawing/2014/main" id="{7270F290-26BA-45EB-9BF7-6A55984AAF96}"/>
            </a:ext>
          </a:extLst>
        </xdr:cNvPr>
        <xdr:cNvSpPr>
          <a:spLocks noChangeShapeType="1"/>
        </xdr:cNvSpPr>
      </xdr:nvSpPr>
      <xdr:spPr bwMode="auto">
        <a:xfrm flipV="1">
          <a:off x="4124325" y="4467225"/>
          <a:ext cx="1428750"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twoCellAnchor>
    <xdr:from>
      <xdr:col>6</xdr:col>
      <xdr:colOff>190500</xdr:colOff>
      <xdr:row>16</xdr:row>
      <xdr:rowOff>180975</xdr:rowOff>
    </xdr:from>
    <xdr:to>
      <xdr:col>12</xdr:col>
      <xdr:colOff>28575</xdr:colOff>
      <xdr:row>16</xdr:row>
      <xdr:rowOff>180975</xdr:rowOff>
    </xdr:to>
    <xdr:sp macro="" textlink="">
      <xdr:nvSpPr>
        <xdr:cNvPr id="10378" name="Line 46">
          <a:extLst>
            <a:ext uri="{FF2B5EF4-FFF2-40B4-BE49-F238E27FC236}">
              <a16:creationId xmlns:a16="http://schemas.microsoft.com/office/drawing/2014/main" id="{2D98FC81-420E-4F30-812B-66C767ACE0F5}"/>
            </a:ext>
          </a:extLst>
        </xdr:cNvPr>
        <xdr:cNvSpPr>
          <a:spLocks noChangeShapeType="1"/>
        </xdr:cNvSpPr>
      </xdr:nvSpPr>
      <xdr:spPr bwMode="auto">
        <a:xfrm>
          <a:off x="4114800" y="5162550"/>
          <a:ext cx="1400175" cy="0"/>
        </a:xfrm>
        <a:prstGeom prst="line">
          <a:avLst/>
        </a:prstGeom>
        <a:noFill/>
        <a:ln w="9525">
          <a:solidFill>
            <a:srgbClr val="000000"/>
          </a:solidFill>
          <a:round/>
          <a:headEnd/>
          <a:tailEnd type="triangle" w="med" len="me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000000"/>
                </a:outerShdw>
              </a:effectLst>
            </a14:hiddenEffects>
          </a:ext>
          <a:ext uri="{53640926-AAD7-44D8-BBD7-CCE9431645EC}">
            <a14:shadowObscured xmlns:a14="http://schemas.microsoft.com/office/drawing/2010/main" val="1"/>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6</xdr:col>
      <xdr:colOff>628464</xdr:colOff>
      <xdr:row>1</xdr:row>
      <xdr:rowOff>238348</xdr:rowOff>
    </xdr:from>
    <xdr:to>
      <xdr:col>7</xdr:col>
      <xdr:colOff>1218930</xdr:colOff>
      <xdr:row>9</xdr:row>
      <xdr:rowOff>47331</xdr:rowOff>
    </xdr:to>
    <xdr:sp macro="" textlink="">
      <xdr:nvSpPr>
        <xdr:cNvPr id="2" name="テキスト ボックス 1">
          <a:extLst>
            <a:ext uri="{FF2B5EF4-FFF2-40B4-BE49-F238E27FC236}">
              <a16:creationId xmlns:a16="http://schemas.microsoft.com/office/drawing/2014/main" id="{1AB017C5-8185-4B18-A657-F01F2B80FE46}"/>
            </a:ext>
          </a:extLst>
        </xdr:cNvPr>
        <xdr:cNvSpPr txBox="1"/>
      </xdr:nvSpPr>
      <xdr:spPr>
        <a:xfrm>
          <a:off x="5429064" y="409798"/>
          <a:ext cx="1314366" cy="1399658"/>
        </a:xfrm>
        <a:prstGeom prst="rect">
          <a:avLst/>
        </a:prstGeom>
        <a:solidFill>
          <a:schemeClr val="bg1"/>
        </a:solidFill>
        <a:ln w="9525" cmpd="sng">
          <a:solidFill>
            <a:schemeClr val="bg1">
              <a:shade val="50000"/>
            </a:schemeClr>
          </a:solidFill>
        </a:ln>
      </xdr:spPr>
      <xdr:style>
        <a:lnRef idx="0">
          <a:srgbClr val="000000"/>
        </a:lnRef>
        <a:fillRef idx="0">
          <a:srgbClr val="000000"/>
        </a:fillRef>
        <a:effectRef idx="0">
          <a:srgbClr val="000000"/>
        </a:effectRef>
        <a:fontRef idx="minor">
          <a:schemeClr val="tx1"/>
        </a:fontRef>
      </xdr:style>
      <xdr:txBody>
        <a:bodyPr vertOverflow="clip" horzOverflow="clip" wrap="square" lIns="91440" tIns="45720" rIns="91440" bIns="45720" anchor="ctr"/>
        <a:lstStyle/>
        <a:p>
          <a:pPr algn="ctr">
            <a:lnSpc>
              <a:spcPts val="900"/>
            </a:lnSpc>
          </a:pPr>
          <a:r>
            <a:rPr lang="ja-JP" altLang="ja-JP" sz="900">
              <a:solidFill>
                <a:schemeClr val="tx1"/>
              </a:solidFill>
              <a:latin typeface="ＭＳ Ｐ明朝" panose="02020600040205080304" pitchFamily="18" charset="-128"/>
              <a:ea typeface="ＭＳ Ｐ明朝" panose="02020600040205080304" pitchFamily="18" charset="-128"/>
              <a:cs typeface="+mn-cs"/>
            </a:rPr>
            <a:t>写真を貼る位置</a:t>
          </a:r>
        </a:p>
        <a:p>
          <a:pPr algn="ctr">
            <a:lnSpc>
              <a:spcPts val="900"/>
            </a:lnSpc>
          </a:pPr>
          <a:r>
            <a:rPr lang="en-US" altLang="ja-JP" sz="900">
              <a:solidFill>
                <a:schemeClr val="tx1"/>
              </a:solidFill>
              <a:latin typeface="ＭＳ Ｐ明朝" panose="02020600040205080304" pitchFamily="18" charset="-128"/>
              <a:ea typeface="ＭＳ Ｐ明朝" panose="02020600040205080304" pitchFamily="18" charset="-128"/>
              <a:cs typeface="+mn-cs"/>
            </a:rPr>
            <a:t> </a:t>
          </a:r>
          <a:endParaRPr lang="ja-JP" altLang="ja-JP" sz="900">
            <a:solidFill>
              <a:schemeClr val="tx1"/>
            </a:solidFill>
            <a:latin typeface="ＭＳ Ｐ明朝" panose="02020600040205080304" pitchFamily="18" charset="-128"/>
            <a:ea typeface="ＭＳ Ｐ明朝" panose="02020600040205080304" pitchFamily="18" charset="-128"/>
            <a:cs typeface="+mn-cs"/>
          </a:endParaRPr>
        </a:p>
        <a:p>
          <a:pPr algn="l">
            <a:lnSpc>
              <a:spcPts val="800"/>
            </a:lnSpc>
          </a:pPr>
          <a:r>
            <a:rPr lang="ja-JP" altLang="ja-JP" sz="900">
              <a:solidFill>
                <a:schemeClr val="tx1"/>
              </a:solidFill>
              <a:latin typeface="ＭＳ Ｐ明朝" panose="02020600040205080304" pitchFamily="18" charset="-128"/>
              <a:ea typeface="ＭＳ Ｐ明朝" panose="02020600040205080304" pitchFamily="18" charset="-128"/>
              <a:cs typeface="+mn-cs"/>
            </a:rPr>
            <a:t>写真を貼る必要がある場合</a:t>
          </a:r>
        </a:p>
        <a:p>
          <a:pPr algn="ctr">
            <a:lnSpc>
              <a:spcPts val="900"/>
            </a:lnSpc>
          </a:pPr>
          <a:r>
            <a:rPr lang="en-US" altLang="ja-JP" sz="900">
              <a:solidFill>
                <a:schemeClr val="tx1"/>
              </a:solidFill>
              <a:latin typeface="ＭＳ Ｐ明朝" panose="02020600040205080304" pitchFamily="18" charset="-128"/>
              <a:ea typeface="ＭＳ Ｐ明朝" panose="02020600040205080304" pitchFamily="18" charset="-128"/>
              <a:cs typeface="+mn-cs"/>
            </a:rPr>
            <a:t>1. </a:t>
          </a:r>
          <a:r>
            <a:rPr lang="ja-JP" altLang="ja-JP" sz="900">
              <a:solidFill>
                <a:schemeClr val="tx1"/>
              </a:solidFill>
              <a:latin typeface="ＭＳ Ｐ明朝" panose="02020600040205080304" pitchFamily="18" charset="-128"/>
              <a:ea typeface="ＭＳ Ｐ明朝" panose="02020600040205080304" pitchFamily="18" charset="-128"/>
              <a:cs typeface="+mn-cs"/>
            </a:rPr>
            <a:t>縦　</a:t>
          </a:r>
          <a:r>
            <a:rPr lang="en-US" altLang="ja-JP" sz="900">
              <a:solidFill>
                <a:schemeClr val="tx1"/>
              </a:solidFill>
              <a:latin typeface="ＭＳ Ｐ明朝" panose="02020600040205080304" pitchFamily="18" charset="-128"/>
              <a:ea typeface="ＭＳ Ｐ明朝" panose="02020600040205080304" pitchFamily="18" charset="-128"/>
              <a:cs typeface="+mn-cs"/>
            </a:rPr>
            <a:t>36</a:t>
          </a:r>
          <a:r>
            <a:rPr lang="ja-JP" altLang="ja-JP" sz="900">
              <a:solidFill>
                <a:schemeClr val="tx1"/>
              </a:solidFill>
              <a:latin typeface="ＭＳ Ｐ明朝" panose="02020600040205080304" pitchFamily="18" charset="-128"/>
              <a:ea typeface="ＭＳ Ｐ明朝" panose="02020600040205080304" pitchFamily="18" charset="-128"/>
              <a:cs typeface="+mn-cs"/>
            </a:rPr>
            <a:t>～</a:t>
          </a:r>
          <a:r>
            <a:rPr lang="en-US" altLang="ja-JP" sz="900">
              <a:solidFill>
                <a:schemeClr val="tx1"/>
              </a:solidFill>
              <a:latin typeface="ＭＳ Ｐ明朝" panose="02020600040205080304" pitchFamily="18" charset="-128"/>
              <a:ea typeface="ＭＳ Ｐ明朝" panose="02020600040205080304" pitchFamily="18" charset="-128"/>
              <a:cs typeface="+mn-cs"/>
            </a:rPr>
            <a:t>40mm</a:t>
          </a:r>
          <a:endParaRPr lang="ja-JP" altLang="ja-JP" sz="900">
            <a:solidFill>
              <a:schemeClr val="tx1"/>
            </a:solidFill>
            <a:latin typeface="ＭＳ Ｐ明朝" panose="02020600040205080304" pitchFamily="18" charset="-128"/>
            <a:ea typeface="ＭＳ Ｐ明朝" panose="02020600040205080304" pitchFamily="18" charset="-128"/>
            <a:cs typeface="+mn-cs"/>
          </a:endParaRPr>
        </a:p>
        <a:p>
          <a:pPr algn="ctr">
            <a:lnSpc>
              <a:spcPts val="900"/>
            </a:lnSpc>
          </a:pPr>
          <a:r>
            <a:rPr lang="en-US" altLang="ja-JP" sz="900">
              <a:solidFill>
                <a:schemeClr val="tx1"/>
              </a:solidFill>
              <a:latin typeface="ＭＳ Ｐ明朝" panose="02020600040205080304" pitchFamily="18" charset="-128"/>
              <a:ea typeface="ＭＳ Ｐ明朝" panose="02020600040205080304" pitchFamily="18" charset="-128"/>
              <a:cs typeface="+mn-cs"/>
            </a:rPr>
            <a:t>   </a:t>
          </a:r>
          <a:r>
            <a:rPr lang="ja-JP" altLang="ja-JP" sz="900">
              <a:solidFill>
                <a:schemeClr val="tx1"/>
              </a:solidFill>
              <a:latin typeface="ＭＳ Ｐ明朝" panose="02020600040205080304" pitchFamily="18" charset="-128"/>
              <a:ea typeface="ＭＳ Ｐ明朝" panose="02020600040205080304" pitchFamily="18" charset="-128"/>
              <a:cs typeface="+mn-cs"/>
            </a:rPr>
            <a:t>横　</a:t>
          </a:r>
          <a:r>
            <a:rPr lang="en-US" altLang="ja-JP" sz="900">
              <a:solidFill>
                <a:schemeClr val="tx1"/>
              </a:solidFill>
              <a:latin typeface="ＭＳ Ｐ明朝" panose="02020600040205080304" pitchFamily="18" charset="-128"/>
              <a:ea typeface="ＭＳ Ｐ明朝" panose="02020600040205080304" pitchFamily="18" charset="-128"/>
              <a:cs typeface="+mn-cs"/>
            </a:rPr>
            <a:t>24</a:t>
          </a:r>
          <a:r>
            <a:rPr lang="ja-JP" altLang="ja-JP" sz="900">
              <a:solidFill>
                <a:schemeClr val="tx1"/>
              </a:solidFill>
              <a:latin typeface="ＭＳ Ｐ明朝" panose="02020600040205080304" pitchFamily="18" charset="-128"/>
              <a:ea typeface="ＭＳ Ｐ明朝" panose="02020600040205080304" pitchFamily="18" charset="-128"/>
              <a:cs typeface="+mn-cs"/>
            </a:rPr>
            <a:t>～</a:t>
          </a:r>
          <a:r>
            <a:rPr lang="en-US" altLang="ja-JP" sz="900">
              <a:solidFill>
                <a:schemeClr val="tx1"/>
              </a:solidFill>
              <a:latin typeface="ＭＳ Ｐ明朝" panose="02020600040205080304" pitchFamily="18" charset="-128"/>
              <a:ea typeface="ＭＳ Ｐ明朝" panose="02020600040205080304" pitchFamily="18" charset="-128"/>
              <a:cs typeface="+mn-cs"/>
            </a:rPr>
            <a:t>30mm</a:t>
          </a:r>
          <a:endParaRPr lang="ja-JP" altLang="ja-JP" sz="900">
            <a:solidFill>
              <a:schemeClr val="tx1"/>
            </a:solidFill>
            <a:latin typeface="ＭＳ Ｐ明朝" panose="02020600040205080304" pitchFamily="18" charset="-128"/>
            <a:ea typeface="ＭＳ Ｐ明朝" panose="02020600040205080304" pitchFamily="18" charset="-128"/>
            <a:cs typeface="+mn-cs"/>
          </a:endParaRPr>
        </a:p>
        <a:p>
          <a:pPr algn="ctr">
            <a:lnSpc>
              <a:spcPts val="1000"/>
            </a:lnSpc>
          </a:pPr>
          <a:r>
            <a:rPr lang="en-US" altLang="ja-JP" sz="900">
              <a:solidFill>
                <a:schemeClr val="tx1"/>
              </a:solidFill>
              <a:latin typeface="ＭＳ Ｐ明朝" panose="02020600040205080304" pitchFamily="18" charset="-128"/>
              <a:ea typeface="ＭＳ Ｐ明朝" panose="02020600040205080304" pitchFamily="18" charset="-128"/>
              <a:cs typeface="+mn-cs"/>
            </a:rPr>
            <a:t>2.</a:t>
          </a:r>
          <a:r>
            <a:rPr lang="ja-JP" altLang="ja-JP" sz="900">
              <a:solidFill>
                <a:schemeClr val="tx1"/>
              </a:solidFill>
              <a:latin typeface="ＭＳ Ｐ明朝" panose="02020600040205080304" pitchFamily="18" charset="-128"/>
              <a:ea typeface="ＭＳ Ｐ明朝" panose="02020600040205080304" pitchFamily="18" charset="-128"/>
              <a:cs typeface="+mn-cs"/>
            </a:rPr>
            <a:t>本人単身胸から上</a:t>
          </a:r>
        </a:p>
        <a:p>
          <a:pPr algn="ctr">
            <a:lnSpc>
              <a:spcPts val="1000"/>
            </a:lnSpc>
          </a:pPr>
          <a:r>
            <a:rPr lang="en-US" altLang="ja-JP" sz="900">
              <a:solidFill>
                <a:schemeClr val="tx1"/>
              </a:solidFill>
              <a:latin typeface="ＭＳ Ｐ明朝" panose="02020600040205080304" pitchFamily="18" charset="-128"/>
              <a:ea typeface="ＭＳ Ｐ明朝" panose="02020600040205080304" pitchFamily="18" charset="-128"/>
              <a:cs typeface="+mn-cs"/>
            </a:rPr>
            <a:t>3.</a:t>
          </a:r>
          <a:r>
            <a:rPr lang="ja-JP" altLang="ja-JP" sz="900">
              <a:solidFill>
                <a:schemeClr val="tx1"/>
              </a:solidFill>
              <a:latin typeface="ＭＳ Ｐ明朝" panose="02020600040205080304" pitchFamily="18" charset="-128"/>
              <a:ea typeface="ＭＳ Ｐ明朝" panose="02020600040205080304" pitchFamily="18" charset="-128"/>
              <a:cs typeface="+mn-cs"/>
            </a:rPr>
            <a:t>裏面のりづけ</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showGridLines="0" showRowColHeaders="0" showZeros="0" showOutlineSymbols="0" topLeftCell="B12472" zoomScaleNormal="4" zoomScaleSheetLayoutView="4" workbookViewId="0"/>
  </sheetViews>
  <sheetFormatPr defaultColWidth="8.875" defaultRowHeight="13.5" x14ac:dyDescent="0.15"/>
  <sheetData/>
  <phoneticPr fontId="2"/>
  <pageMargins left="0.75" right="0.75" top="1" bottom="1" header="0.51200000000000001" footer="0.5120000000000000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V33"/>
  <sheetViews>
    <sheetView defaultGridColor="0" colorId="22" workbookViewId="0">
      <selection activeCell="AK20" sqref="AK20"/>
    </sheetView>
  </sheetViews>
  <sheetFormatPr defaultColWidth="3.625" defaultRowHeight="13.5" x14ac:dyDescent="0.15"/>
  <cols>
    <col min="1" max="15" width="3.625" style="1" customWidth="1"/>
    <col min="16" max="16" width="2.625" style="1" customWidth="1"/>
    <col min="17" max="16384" width="3.625" style="1"/>
  </cols>
  <sheetData>
    <row r="2" spans="1:22" ht="17.25" x14ac:dyDescent="0.2">
      <c r="A2" s="226" t="s">
        <v>77</v>
      </c>
      <c r="B2" s="226"/>
      <c r="C2" s="226"/>
      <c r="D2" s="226"/>
      <c r="E2" s="226"/>
      <c r="F2" s="226"/>
      <c r="G2" s="226"/>
      <c r="H2" s="226"/>
      <c r="I2" s="226"/>
      <c r="J2" s="226"/>
      <c r="K2" s="226"/>
      <c r="L2" s="226"/>
      <c r="M2" s="226"/>
      <c r="N2" s="226"/>
      <c r="O2" s="226"/>
      <c r="P2" s="226"/>
      <c r="Q2" s="226"/>
      <c r="R2" s="226"/>
      <c r="S2" s="226"/>
      <c r="T2" s="226"/>
      <c r="U2" s="226"/>
      <c r="V2" s="226"/>
    </row>
    <row r="5" spans="1:22" x14ac:dyDescent="0.15">
      <c r="A5" s="224" t="s">
        <v>78</v>
      </c>
      <c r="B5" s="224"/>
      <c r="C5" s="224"/>
      <c r="D5" s="224"/>
      <c r="E5" s="224"/>
      <c r="F5" s="224"/>
      <c r="G5" s="224"/>
      <c r="H5" s="224"/>
      <c r="I5" s="224"/>
      <c r="J5" s="224"/>
      <c r="K5" s="224"/>
      <c r="L5" s="224"/>
      <c r="M5" s="224"/>
      <c r="N5" s="224"/>
      <c r="O5" s="224"/>
      <c r="P5" s="224"/>
      <c r="Q5" s="224"/>
      <c r="R5" s="224"/>
      <c r="S5" s="224"/>
      <c r="T5" s="224"/>
      <c r="U5" s="224"/>
      <c r="V5" s="224"/>
    </row>
    <row r="17" spans="4:19" x14ac:dyDescent="0.15">
      <c r="D17"/>
      <c r="E17"/>
      <c r="F17"/>
      <c r="G17"/>
      <c r="H17"/>
      <c r="I17"/>
      <c r="J17"/>
      <c r="K17"/>
      <c r="L17"/>
      <c r="M17"/>
      <c r="N17"/>
      <c r="O17"/>
      <c r="P17"/>
      <c r="Q17"/>
      <c r="R17"/>
      <c r="S17"/>
    </row>
    <row r="18" spans="4:19" x14ac:dyDescent="0.15">
      <c r="D18"/>
      <c r="E18"/>
      <c r="F18"/>
      <c r="G18"/>
      <c r="H18"/>
      <c r="I18"/>
      <c r="J18"/>
      <c r="K18"/>
      <c r="L18"/>
      <c r="M18"/>
      <c r="N18"/>
      <c r="O18"/>
      <c r="P18"/>
      <c r="Q18"/>
      <c r="R18"/>
      <c r="S18"/>
    </row>
    <row r="19" spans="4:19" x14ac:dyDescent="0.15">
      <c r="D19"/>
      <c r="E19"/>
      <c r="F19"/>
      <c r="G19"/>
      <c r="H19"/>
      <c r="I19"/>
      <c r="J19"/>
      <c r="K19"/>
      <c r="L19"/>
      <c r="M19"/>
      <c r="N19"/>
      <c r="O19"/>
      <c r="P19"/>
      <c r="Q19"/>
      <c r="R19"/>
      <c r="S19"/>
    </row>
    <row r="20" spans="4:19" x14ac:dyDescent="0.15">
      <c r="D20"/>
      <c r="E20"/>
      <c r="F20"/>
      <c r="G20"/>
      <c r="H20"/>
      <c r="I20"/>
      <c r="J20"/>
      <c r="K20"/>
      <c r="L20"/>
      <c r="M20"/>
      <c r="N20"/>
      <c r="O20"/>
      <c r="P20"/>
      <c r="Q20"/>
      <c r="R20"/>
      <c r="S20"/>
    </row>
    <row r="21" spans="4:19" x14ac:dyDescent="0.15">
      <c r="D21"/>
      <c r="E21"/>
      <c r="F21"/>
      <c r="G21"/>
      <c r="H21"/>
      <c r="I21"/>
      <c r="J21"/>
      <c r="K21"/>
      <c r="L21"/>
      <c r="M21"/>
      <c r="N21"/>
      <c r="O21"/>
      <c r="P21"/>
      <c r="Q21"/>
      <c r="R21"/>
      <c r="S21"/>
    </row>
    <row r="22" spans="4:19" x14ac:dyDescent="0.15">
      <c r="D22"/>
      <c r="E22"/>
      <c r="F22"/>
      <c r="G22"/>
      <c r="H22"/>
      <c r="I22"/>
      <c r="J22"/>
      <c r="K22"/>
      <c r="L22"/>
      <c r="M22"/>
      <c r="N22"/>
      <c r="O22"/>
      <c r="P22"/>
      <c r="Q22"/>
      <c r="R22"/>
      <c r="S22"/>
    </row>
    <row r="23" spans="4:19" ht="14.25" thickBot="1" x14ac:dyDescent="0.2">
      <c r="D23"/>
      <c r="E23"/>
      <c r="F23"/>
      <c r="G23"/>
      <c r="H23"/>
      <c r="I23"/>
      <c r="J23"/>
      <c r="K23"/>
      <c r="L23"/>
      <c r="M23"/>
      <c r="N23"/>
      <c r="O23"/>
      <c r="P23"/>
      <c r="Q23"/>
      <c r="R23"/>
      <c r="S23"/>
    </row>
    <row r="24" spans="4:19" x14ac:dyDescent="0.15">
      <c r="D24" s="35"/>
      <c r="E24" s="24"/>
      <c r="F24" s="24"/>
      <c r="G24" s="25"/>
      <c r="H24" s="14"/>
      <c r="I24" s="14"/>
      <c r="J24" s="14"/>
      <c r="K24" s="14"/>
      <c r="L24" s="14"/>
      <c r="M24" s="14"/>
      <c r="N24" s="14"/>
      <c r="O24" s="14"/>
      <c r="P24" s="14"/>
      <c r="Q24" s="14"/>
      <c r="R24" s="14"/>
      <c r="S24" s="15"/>
    </row>
    <row r="25" spans="4:19" x14ac:dyDescent="0.15">
      <c r="D25" s="229" t="s">
        <v>81</v>
      </c>
      <c r="E25" s="222"/>
      <c r="F25" s="222"/>
      <c r="G25" s="223"/>
      <c r="H25" s="2"/>
      <c r="I25" s="228"/>
      <c r="J25" s="220"/>
      <c r="K25" s="220"/>
      <c r="L25" s="220"/>
      <c r="M25" s="220"/>
      <c r="N25" s="220"/>
      <c r="O25" s="220"/>
      <c r="P25" s="220"/>
      <c r="Q25" s="220"/>
      <c r="R25" s="220"/>
      <c r="S25" s="16"/>
    </row>
    <row r="26" spans="4:19" x14ac:dyDescent="0.15">
      <c r="D26" s="36"/>
      <c r="E26" s="26"/>
      <c r="F26" s="26"/>
      <c r="G26" s="27"/>
      <c r="O26" s="225" t="s">
        <v>11</v>
      </c>
      <c r="P26" s="225"/>
      <c r="R26" t="s">
        <v>72</v>
      </c>
      <c r="S26" s="17"/>
    </row>
    <row r="27" spans="4:19" x14ac:dyDescent="0.15">
      <c r="D27" s="37"/>
      <c r="E27" s="28"/>
      <c r="F27" s="28"/>
      <c r="G27" s="29"/>
      <c r="H27" s="20"/>
      <c r="I27" s="20"/>
      <c r="J27" s="20"/>
      <c r="K27" s="20"/>
      <c r="L27" s="20"/>
      <c r="M27" s="20"/>
      <c r="N27" s="20"/>
      <c r="O27" s="20"/>
      <c r="P27" s="20"/>
      <c r="Q27" s="20"/>
      <c r="R27" s="20"/>
      <c r="S27" s="21"/>
    </row>
    <row r="28" spans="4:19" x14ac:dyDescent="0.15">
      <c r="D28" s="221" t="s">
        <v>82</v>
      </c>
      <c r="E28" s="222"/>
      <c r="F28" s="222"/>
      <c r="G28" s="223"/>
      <c r="I28" s="219"/>
      <c r="J28" s="219"/>
      <c r="K28" s="219"/>
      <c r="L28" s="219"/>
      <c r="M28" s="219"/>
      <c r="N28" s="219"/>
      <c r="O28" s="219"/>
      <c r="P28" s="220"/>
      <c r="Q28" s="220"/>
      <c r="R28" s="220"/>
      <c r="S28" s="17"/>
    </row>
    <row r="29" spans="4:19" x14ac:dyDescent="0.15">
      <c r="D29" s="221" t="s">
        <v>103</v>
      </c>
      <c r="E29" s="222"/>
      <c r="F29" s="222"/>
      <c r="G29" s="223"/>
      <c r="I29" s="219"/>
      <c r="J29" s="219"/>
      <c r="K29" s="219"/>
      <c r="L29" s="219"/>
      <c r="M29" s="219"/>
      <c r="N29" s="219"/>
      <c r="O29" s="219"/>
      <c r="P29" s="220"/>
      <c r="Q29" s="220"/>
      <c r="R29" s="220"/>
      <c r="S29" s="17"/>
    </row>
    <row r="30" spans="4:19" x14ac:dyDescent="0.15">
      <c r="D30" s="38"/>
      <c r="E30" s="30"/>
      <c r="F30" s="30"/>
      <c r="G30" s="31"/>
      <c r="H30" s="22"/>
      <c r="I30" s="22"/>
      <c r="J30" s="22"/>
      <c r="K30" s="22"/>
      <c r="L30" s="22"/>
      <c r="M30" s="22"/>
      <c r="N30" s="22"/>
      <c r="O30" s="22"/>
      <c r="P30" s="22"/>
      <c r="Q30" s="22"/>
      <c r="R30" s="22"/>
      <c r="S30" s="23"/>
    </row>
    <row r="31" spans="4:19" x14ac:dyDescent="0.15">
      <c r="D31" s="36"/>
      <c r="E31" s="13"/>
      <c r="F31" s="13"/>
      <c r="G31" s="32"/>
      <c r="P31" s="3"/>
      <c r="Q31" s="227"/>
      <c r="R31" s="227"/>
      <c r="S31" s="17"/>
    </row>
    <row r="32" spans="4:19" x14ac:dyDescent="0.15">
      <c r="D32" s="221" t="s">
        <v>83</v>
      </c>
      <c r="E32" s="222"/>
      <c r="F32" s="222"/>
      <c r="G32" s="223"/>
      <c r="I32"/>
      <c r="J32"/>
      <c r="K32"/>
      <c r="L32"/>
      <c r="M32"/>
      <c r="O32" s="4"/>
      <c r="P32" s="3"/>
      <c r="Q32" s="12"/>
      <c r="R32" s="12"/>
      <c r="S32" s="17"/>
    </row>
    <row r="33" spans="4:19" ht="14.25" thickBot="1" x14ac:dyDescent="0.2">
      <c r="D33" s="39"/>
      <c r="E33" s="33"/>
      <c r="F33" s="33"/>
      <c r="G33" s="34"/>
      <c r="H33" s="18"/>
      <c r="I33" s="18"/>
      <c r="J33" s="18"/>
      <c r="K33" s="18"/>
      <c r="L33" s="18"/>
      <c r="M33" s="18"/>
      <c r="N33" s="18"/>
      <c r="O33" s="18"/>
      <c r="P33" s="18"/>
      <c r="Q33" s="18"/>
      <c r="R33" s="18"/>
      <c r="S33" s="19"/>
    </row>
  </sheetData>
  <mergeCells count="11">
    <mergeCell ref="I29:R29"/>
    <mergeCell ref="D32:G32"/>
    <mergeCell ref="A5:V5"/>
    <mergeCell ref="O26:P26"/>
    <mergeCell ref="A2:V2"/>
    <mergeCell ref="Q31:R31"/>
    <mergeCell ref="I25:R25"/>
    <mergeCell ref="I28:R28"/>
    <mergeCell ref="D25:G25"/>
    <mergeCell ref="D28:G28"/>
    <mergeCell ref="D29:G29"/>
  </mergeCells>
  <phoneticPr fontId="2"/>
  <printOptions horizontalCentered="1" verticalCentered="1"/>
  <pageMargins left="0.78740157480314965" right="0.78740157480314965" top="0.59055118110236227" bottom="0.59055118110236227" header="0.51181102362204722" footer="0.51181102362204722"/>
  <pageSetup paperSize="9" orientation="portrait" horizontalDpi="0" verticalDpi="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D79"/>
  <sheetViews>
    <sheetView showGridLines="0" showZeros="0" view="pageBreakPreview" zoomScale="70" zoomScaleNormal="75" zoomScaleSheetLayoutView="70" workbookViewId="0">
      <selection sqref="A1:F1"/>
    </sheetView>
  </sheetViews>
  <sheetFormatPr defaultColWidth="4.125" defaultRowHeight="15" customHeight="1" x14ac:dyDescent="0.15"/>
  <cols>
    <col min="1" max="8" width="4.125" style="40" customWidth="1"/>
    <col min="9" max="9" width="3.625" style="40" customWidth="1"/>
    <col min="10" max="13" width="4.125" style="40" customWidth="1"/>
    <col min="14" max="15" width="5.125" style="40" customWidth="1"/>
    <col min="16" max="16" width="3.125" style="40" customWidth="1"/>
    <col min="17" max="18" width="5.125" style="40" customWidth="1"/>
    <col min="19" max="19" width="3.125" style="40" customWidth="1"/>
    <col min="20" max="21" width="5.125" style="40" customWidth="1"/>
    <col min="22" max="22" width="3.125" style="40" customWidth="1"/>
    <col min="23" max="24" width="5.125" style="40" customWidth="1"/>
    <col min="25" max="25" width="3.125" style="40" customWidth="1"/>
    <col min="26" max="27" width="5.125" style="40" customWidth="1"/>
    <col min="28" max="28" width="3.125" style="40" customWidth="1"/>
    <col min="29" max="30" width="5.125" style="40" customWidth="1"/>
    <col min="31" max="31" width="3.125" style="40" customWidth="1"/>
    <col min="32" max="38" width="4.125" style="40" customWidth="1"/>
    <col min="39" max="40" width="5.625" style="40" customWidth="1"/>
    <col min="41" max="41" width="4.125" style="40" customWidth="1"/>
    <col min="42" max="43" width="5.625" style="40" customWidth="1"/>
    <col min="44" max="44" width="4.125" style="40" customWidth="1"/>
    <col min="45" max="46" width="5.625" style="40" customWidth="1"/>
    <col min="47" max="47" width="4.125" style="40" customWidth="1"/>
    <col min="48" max="49" width="5.625" style="40" customWidth="1"/>
    <col min="50" max="50" width="4.125" style="40" customWidth="1"/>
    <col min="51" max="52" width="5.625" style="40" customWidth="1"/>
    <col min="53" max="53" width="4.125" style="40" customWidth="1"/>
    <col min="54" max="55" width="5.625" style="40" customWidth="1"/>
    <col min="56" max="16384" width="4.125" style="40"/>
  </cols>
  <sheetData>
    <row r="1" spans="1:56" s="109" customFormat="1" ht="24.75" customHeight="1" x14ac:dyDescent="0.2">
      <c r="A1" s="377" t="s">
        <v>12</v>
      </c>
      <c r="B1" s="378"/>
      <c r="C1" s="378"/>
      <c r="D1" s="378"/>
      <c r="E1" s="378"/>
      <c r="F1" s="378"/>
      <c r="I1" s="367" t="s">
        <v>73</v>
      </c>
      <c r="J1" s="367"/>
      <c r="L1" s="368">
        <f>添付資料!I25</f>
        <v>0</v>
      </c>
      <c r="M1" s="368"/>
      <c r="N1" s="368"/>
      <c r="O1" s="368"/>
      <c r="P1" s="368"/>
      <c r="U1" s="110"/>
      <c r="V1" s="110"/>
      <c r="W1" s="110"/>
      <c r="X1" s="110"/>
      <c r="Y1" s="110"/>
      <c r="Z1" s="110"/>
      <c r="AA1" s="110"/>
      <c r="AB1" s="110"/>
      <c r="AI1" s="109" t="s">
        <v>92</v>
      </c>
    </row>
    <row r="2" spans="1:56" ht="15" customHeight="1" thickBot="1" x14ac:dyDescent="0.2"/>
    <row r="3" spans="1:56" ht="15" customHeight="1" thickBot="1" x14ac:dyDescent="0.2">
      <c r="A3" s="369" t="s">
        <v>13</v>
      </c>
      <c r="B3" s="370"/>
      <c r="C3" s="370"/>
      <c r="D3" s="370"/>
      <c r="E3" s="370"/>
      <c r="F3" s="370"/>
      <c r="G3" s="370"/>
      <c r="H3" s="371"/>
      <c r="J3" s="369" t="s">
        <v>14</v>
      </c>
      <c r="K3" s="372"/>
      <c r="L3" s="372"/>
      <c r="M3" s="372"/>
      <c r="N3" s="372"/>
      <c r="O3" s="372"/>
      <c r="P3" s="372"/>
      <c r="Q3" s="372"/>
      <c r="R3" s="372"/>
      <c r="S3" s="372"/>
      <c r="T3" s="372"/>
      <c r="U3" s="372"/>
      <c r="V3" s="372"/>
      <c r="W3" s="372"/>
      <c r="X3" s="372"/>
      <c r="Y3" s="372"/>
      <c r="Z3" s="372"/>
      <c r="AA3" s="372"/>
      <c r="AB3" s="372"/>
      <c r="AC3" s="372"/>
      <c r="AD3" s="372"/>
      <c r="AE3" s="373"/>
    </row>
    <row r="4" spans="1:56" ht="15" customHeight="1" thickBot="1" x14ac:dyDescent="0.2"/>
    <row r="5" spans="1:56" ht="15" customHeight="1" thickTop="1" x14ac:dyDescent="0.15">
      <c r="A5" s="291" t="s">
        <v>15</v>
      </c>
      <c r="B5" s="292"/>
      <c r="C5" s="292"/>
      <c r="D5" s="292"/>
      <c r="E5" s="292"/>
      <c r="F5" s="292"/>
      <c r="G5" s="292"/>
      <c r="H5" s="293"/>
      <c r="J5" s="42"/>
      <c r="K5" s="291" t="s">
        <v>16</v>
      </c>
      <c r="L5" s="292"/>
      <c r="M5" s="293"/>
      <c r="N5" s="300">
        <f>AM5</f>
        <v>0</v>
      </c>
      <c r="O5" s="279"/>
      <c r="P5" s="301"/>
      <c r="Q5" s="300">
        <f>AP5</f>
        <v>0</v>
      </c>
      <c r="R5" s="279"/>
      <c r="S5" s="301"/>
      <c r="T5" s="300">
        <f>AS5</f>
        <v>0</v>
      </c>
      <c r="U5" s="279"/>
      <c r="V5" s="301"/>
      <c r="W5" s="300">
        <f>AV5</f>
        <v>0</v>
      </c>
      <c r="X5" s="279"/>
      <c r="Y5" s="301"/>
      <c r="Z5" s="300">
        <f>AY5</f>
        <v>0</v>
      </c>
      <c r="AA5" s="279"/>
      <c r="AB5" s="301"/>
      <c r="AC5" s="300">
        <f>BB5</f>
        <v>0</v>
      </c>
      <c r="AD5" s="279"/>
      <c r="AE5" s="301"/>
      <c r="AI5" s="42"/>
      <c r="AJ5" s="291" t="s">
        <v>16</v>
      </c>
      <c r="AK5" s="292"/>
      <c r="AL5" s="293"/>
      <c r="AM5" s="300"/>
      <c r="AN5" s="279"/>
      <c r="AO5" s="301"/>
      <c r="AP5" s="300"/>
      <c r="AQ5" s="309"/>
      <c r="AR5" s="310"/>
      <c r="AS5" s="300"/>
      <c r="AT5" s="309"/>
      <c r="AU5" s="310"/>
      <c r="AV5" s="300"/>
      <c r="AW5" s="309"/>
      <c r="AX5" s="310"/>
      <c r="AY5" s="300"/>
      <c r="AZ5" s="309"/>
      <c r="BA5" s="310"/>
      <c r="BB5" s="300"/>
      <c r="BC5" s="309"/>
      <c r="BD5" s="310"/>
    </row>
    <row r="6" spans="1:56" ht="15" customHeight="1" thickBot="1" x14ac:dyDescent="0.2">
      <c r="A6" s="43"/>
      <c r="B6" s="273" t="s">
        <v>17</v>
      </c>
      <c r="C6" s="274"/>
      <c r="D6" s="275"/>
      <c r="E6" s="273" t="s">
        <v>18</v>
      </c>
      <c r="F6" s="274"/>
      <c r="G6" s="274"/>
      <c r="H6" s="275"/>
      <c r="J6" s="44"/>
      <c r="K6" s="273" t="s">
        <v>19</v>
      </c>
      <c r="L6" s="274"/>
      <c r="M6" s="275"/>
      <c r="N6" s="393">
        <f>AM6</f>
        <v>0</v>
      </c>
      <c r="O6" s="394"/>
      <c r="P6" s="395"/>
      <c r="Q6" s="393">
        <f>AP6</f>
        <v>0</v>
      </c>
      <c r="R6" s="394"/>
      <c r="S6" s="395"/>
      <c r="T6" s="393">
        <f>AS6</f>
        <v>0</v>
      </c>
      <c r="U6" s="394"/>
      <c r="V6" s="395"/>
      <c r="W6" s="393">
        <f>AV6</f>
        <v>0</v>
      </c>
      <c r="X6" s="394"/>
      <c r="Y6" s="395"/>
      <c r="Z6" s="393">
        <f>AY6</f>
        <v>0</v>
      </c>
      <c r="AA6" s="394"/>
      <c r="AB6" s="395"/>
      <c r="AC6" s="393">
        <f>BB6</f>
        <v>0</v>
      </c>
      <c r="AD6" s="394"/>
      <c r="AE6" s="395"/>
      <c r="AI6" s="44"/>
      <c r="AJ6" s="273" t="s">
        <v>19</v>
      </c>
      <c r="AK6" s="274"/>
      <c r="AL6" s="275"/>
      <c r="AM6" s="287"/>
      <c r="AN6" s="288"/>
      <c r="AO6" s="289"/>
      <c r="AP6" s="287"/>
      <c r="AQ6" s="288"/>
      <c r="AR6" s="289"/>
      <c r="AS6" s="287"/>
      <c r="AT6" s="288"/>
      <c r="AU6" s="289"/>
      <c r="AV6" s="287"/>
      <c r="AW6" s="288"/>
      <c r="AX6" s="289"/>
      <c r="AY6" s="287"/>
      <c r="AZ6" s="288"/>
      <c r="BA6" s="289"/>
      <c r="BB6" s="287"/>
      <c r="BC6" s="288"/>
      <c r="BD6" s="289"/>
    </row>
    <row r="7" spans="1:56" ht="15" customHeight="1" thickTop="1" x14ac:dyDescent="0.15">
      <c r="A7" s="45">
        <v>1</v>
      </c>
      <c r="B7" s="396">
        <f>N5</f>
        <v>0</v>
      </c>
      <c r="C7" s="397"/>
      <c r="D7" s="398"/>
      <c r="E7" s="268">
        <f>SUM(N13)</f>
        <v>0</v>
      </c>
      <c r="F7" s="269"/>
      <c r="G7" s="269"/>
      <c r="H7" s="46" t="s">
        <v>20</v>
      </c>
      <c r="J7" s="47">
        <v>1</v>
      </c>
      <c r="K7" s="291" t="s">
        <v>21</v>
      </c>
      <c r="L7" s="292"/>
      <c r="M7" s="293"/>
      <c r="N7" s="294"/>
      <c r="O7" s="295"/>
      <c r="P7" s="48" t="s">
        <v>84</v>
      </c>
      <c r="Q7" s="294"/>
      <c r="R7" s="295"/>
      <c r="S7" s="48" t="s">
        <v>91</v>
      </c>
      <c r="T7" s="294"/>
      <c r="U7" s="295"/>
      <c r="V7" s="48" t="s">
        <v>91</v>
      </c>
      <c r="W7" s="294"/>
      <c r="X7" s="295"/>
      <c r="Y7" s="48" t="s">
        <v>91</v>
      </c>
      <c r="Z7" s="294"/>
      <c r="AA7" s="295"/>
      <c r="AB7" s="48" t="s">
        <v>91</v>
      </c>
      <c r="AC7" s="294"/>
      <c r="AD7" s="295"/>
      <c r="AE7" s="48" t="s">
        <v>91</v>
      </c>
      <c r="AI7" s="47"/>
      <c r="AJ7" s="291"/>
      <c r="AK7" s="292"/>
      <c r="AL7" s="293"/>
      <c r="AM7" s="294"/>
      <c r="AN7" s="295"/>
      <c r="AO7" s="48"/>
      <c r="AP7" s="294"/>
      <c r="AQ7" s="295"/>
      <c r="AR7" s="48"/>
      <c r="AS7" s="294"/>
      <c r="AT7" s="295"/>
      <c r="AU7" s="48"/>
      <c r="AV7" s="294"/>
      <c r="AW7" s="295"/>
      <c r="AX7" s="48"/>
      <c r="AY7" s="294"/>
      <c r="AZ7" s="295"/>
      <c r="BA7" s="48"/>
      <c r="BB7" s="294"/>
      <c r="BC7" s="295"/>
      <c r="BD7" s="48"/>
    </row>
    <row r="8" spans="1:56" ht="15" customHeight="1" x14ac:dyDescent="0.15">
      <c r="A8" s="49">
        <v>2</v>
      </c>
      <c r="B8" s="360">
        <f>Q5</f>
        <v>0</v>
      </c>
      <c r="C8" s="361"/>
      <c r="D8" s="362"/>
      <c r="E8" s="239">
        <f>SUM(Q13)</f>
        <v>0</v>
      </c>
      <c r="F8" s="240"/>
      <c r="G8" s="240"/>
      <c r="H8" s="50" t="s">
        <v>20</v>
      </c>
      <c r="J8" s="51">
        <v>2</v>
      </c>
      <c r="K8" s="284" t="s">
        <v>22</v>
      </c>
      <c r="L8" s="285"/>
      <c r="M8" s="286"/>
      <c r="N8" s="239">
        <f>AM8</f>
        <v>0</v>
      </c>
      <c r="O8" s="240"/>
      <c r="P8" s="50" t="s">
        <v>85</v>
      </c>
      <c r="Q8" s="239">
        <f>AP8</f>
        <v>0</v>
      </c>
      <c r="R8" s="240"/>
      <c r="S8" s="50" t="s">
        <v>85</v>
      </c>
      <c r="T8" s="239">
        <f>AS8</f>
        <v>0</v>
      </c>
      <c r="U8" s="240"/>
      <c r="V8" s="50" t="s">
        <v>85</v>
      </c>
      <c r="W8" s="239">
        <f>AV8</f>
        <v>0</v>
      </c>
      <c r="X8" s="240"/>
      <c r="Y8" s="50" t="s">
        <v>85</v>
      </c>
      <c r="Z8" s="239">
        <f>AY8</f>
        <v>0</v>
      </c>
      <c r="AA8" s="240"/>
      <c r="AB8" s="50" t="s">
        <v>85</v>
      </c>
      <c r="AC8" s="239">
        <f>BB8</f>
        <v>0</v>
      </c>
      <c r="AD8" s="240"/>
      <c r="AE8" s="50" t="s">
        <v>85</v>
      </c>
      <c r="AI8" s="51">
        <v>1</v>
      </c>
      <c r="AJ8" s="284" t="s">
        <v>22</v>
      </c>
      <c r="AK8" s="285"/>
      <c r="AL8" s="286"/>
      <c r="AM8" s="239"/>
      <c r="AN8" s="240"/>
      <c r="AO8" s="50" t="s">
        <v>85</v>
      </c>
      <c r="AP8" s="239"/>
      <c r="AQ8" s="240"/>
      <c r="AR8" s="50" t="s">
        <v>97</v>
      </c>
      <c r="AS8" s="239"/>
      <c r="AT8" s="240"/>
      <c r="AU8" s="50" t="s">
        <v>97</v>
      </c>
      <c r="AV8" s="239"/>
      <c r="AW8" s="240"/>
      <c r="AX8" s="50" t="s">
        <v>97</v>
      </c>
      <c r="AY8" s="239"/>
      <c r="AZ8" s="240"/>
      <c r="BA8" s="50" t="s">
        <v>97</v>
      </c>
      <c r="BB8" s="239"/>
      <c r="BC8" s="240"/>
      <c r="BD8" s="50" t="s">
        <v>97</v>
      </c>
    </row>
    <row r="9" spans="1:56" ht="15" customHeight="1" x14ac:dyDescent="0.15">
      <c r="A9" s="49">
        <v>3</v>
      </c>
      <c r="B9" s="360">
        <f>T5</f>
        <v>0</v>
      </c>
      <c r="C9" s="361"/>
      <c r="D9" s="362"/>
      <c r="E9" s="239">
        <f>SUM(T13)</f>
        <v>0</v>
      </c>
      <c r="F9" s="240"/>
      <c r="G9" s="240"/>
      <c r="H9" s="50" t="s">
        <v>20</v>
      </c>
      <c r="J9" s="51">
        <v>3</v>
      </c>
      <c r="K9" s="265" t="s">
        <v>23</v>
      </c>
      <c r="L9" s="266"/>
      <c r="M9" s="267"/>
      <c r="N9" s="239">
        <f>ROUNDDOWN(N7*N8/10,0)</f>
        <v>0</v>
      </c>
      <c r="O9" s="240"/>
      <c r="P9" s="50" t="s">
        <v>86</v>
      </c>
      <c r="Q9" s="239">
        <f>ROUNDDOWN(Q7*Q8/10,0)</f>
        <v>0</v>
      </c>
      <c r="R9" s="240"/>
      <c r="S9" s="50" t="s">
        <v>86</v>
      </c>
      <c r="T9" s="239">
        <f>ROUNDDOWN(T7*T8/10,0)</f>
        <v>0</v>
      </c>
      <c r="U9" s="240"/>
      <c r="V9" s="50" t="s">
        <v>86</v>
      </c>
      <c r="W9" s="239">
        <f>ROUNDDOWN(W7*W8/10,0)</f>
        <v>0</v>
      </c>
      <c r="X9" s="240"/>
      <c r="Y9" s="50" t="s">
        <v>86</v>
      </c>
      <c r="Z9" s="239">
        <f>ROUNDDOWN(Z7*Z8/10,0)</f>
        <v>0</v>
      </c>
      <c r="AA9" s="240"/>
      <c r="AB9" s="50" t="s">
        <v>86</v>
      </c>
      <c r="AC9" s="239">
        <f>ROUNDDOWN(AC7*AC8/10,0)</f>
        <v>0</v>
      </c>
      <c r="AD9" s="240"/>
      <c r="AE9" s="50" t="s">
        <v>86</v>
      </c>
      <c r="AI9" s="51">
        <v>2</v>
      </c>
      <c r="AJ9" s="265" t="s">
        <v>23</v>
      </c>
      <c r="AK9" s="266"/>
      <c r="AL9" s="267"/>
      <c r="AM9" s="239">
        <f>AM8</f>
        <v>0</v>
      </c>
      <c r="AN9" s="240"/>
      <c r="AO9" s="50" t="s">
        <v>86</v>
      </c>
      <c r="AP9" s="239">
        <f>AP8</f>
        <v>0</v>
      </c>
      <c r="AQ9" s="240"/>
      <c r="AR9" s="50" t="s">
        <v>97</v>
      </c>
      <c r="AS9" s="239">
        <f>AS8</f>
        <v>0</v>
      </c>
      <c r="AT9" s="240"/>
      <c r="AU9" s="50" t="s">
        <v>97</v>
      </c>
      <c r="AV9" s="239">
        <f>AV8</f>
        <v>0</v>
      </c>
      <c r="AW9" s="240"/>
      <c r="AX9" s="50" t="s">
        <v>97</v>
      </c>
      <c r="AY9" s="239">
        <f>AY8</f>
        <v>0</v>
      </c>
      <c r="AZ9" s="240"/>
      <c r="BA9" s="50" t="s">
        <v>97</v>
      </c>
      <c r="BB9" s="239">
        <f>BB8</f>
        <v>0</v>
      </c>
      <c r="BC9" s="240"/>
      <c r="BD9" s="50" t="s">
        <v>97</v>
      </c>
    </row>
    <row r="10" spans="1:56" ht="15" customHeight="1" x14ac:dyDescent="0.15">
      <c r="A10" s="49">
        <v>4</v>
      </c>
      <c r="B10" s="360">
        <f>W5</f>
        <v>0</v>
      </c>
      <c r="C10" s="361"/>
      <c r="D10" s="362"/>
      <c r="E10" s="239">
        <f>SUM(W13)</f>
        <v>0</v>
      </c>
      <c r="F10" s="240"/>
      <c r="G10" s="240"/>
      <c r="H10" s="52" t="s">
        <v>20</v>
      </c>
      <c r="J10" s="51">
        <v>4</v>
      </c>
      <c r="K10" s="265" t="s">
        <v>24</v>
      </c>
      <c r="L10" s="266"/>
      <c r="M10" s="267"/>
      <c r="N10" s="239">
        <f>AM10</f>
        <v>0</v>
      </c>
      <c r="O10" s="240"/>
      <c r="P10" s="50" t="s">
        <v>20</v>
      </c>
      <c r="Q10" s="239">
        <f>AP10</f>
        <v>0</v>
      </c>
      <c r="R10" s="240"/>
      <c r="S10" s="50" t="s">
        <v>20</v>
      </c>
      <c r="T10" s="239">
        <f>AS10</f>
        <v>0</v>
      </c>
      <c r="U10" s="240"/>
      <c r="V10" s="50" t="s">
        <v>20</v>
      </c>
      <c r="W10" s="239">
        <f>AV10</f>
        <v>0</v>
      </c>
      <c r="X10" s="240"/>
      <c r="Y10" s="50" t="s">
        <v>20</v>
      </c>
      <c r="Z10" s="239">
        <f>AY10</f>
        <v>0</v>
      </c>
      <c r="AA10" s="240"/>
      <c r="AB10" s="50" t="s">
        <v>20</v>
      </c>
      <c r="AC10" s="239">
        <f>BB10</f>
        <v>0</v>
      </c>
      <c r="AD10" s="240"/>
      <c r="AE10" s="50" t="s">
        <v>20</v>
      </c>
      <c r="AI10" s="51">
        <v>3</v>
      </c>
      <c r="AJ10" s="265" t="s">
        <v>24</v>
      </c>
      <c r="AK10" s="266"/>
      <c r="AL10" s="267"/>
      <c r="AM10" s="239"/>
      <c r="AN10" s="240"/>
      <c r="AO10" s="50" t="s">
        <v>20</v>
      </c>
      <c r="AP10" s="239"/>
      <c r="AQ10" s="240"/>
      <c r="AR10" s="50" t="s">
        <v>20</v>
      </c>
      <c r="AS10" s="239"/>
      <c r="AT10" s="240"/>
      <c r="AU10" s="50" t="s">
        <v>20</v>
      </c>
      <c r="AV10" s="239"/>
      <c r="AW10" s="240"/>
      <c r="AX10" s="50" t="s">
        <v>20</v>
      </c>
      <c r="AY10" s="239"/>
      <c r="AZ10" s="240"/>
      <c r="BA10" s="50" t="s">
        <v>20</v>
      </c>
      <c r="BB10" s="239"/>
      <c r="BC10" s="240"/>
      <c r="BD10" s="50" t="s">
        <v>20</v>
      </c>
    </row>
    <row r="11" spans="1:56" ht="15" customHeight="1" x14ac:dyDescent="0.15">
      <c r="A11" s="49">
        <v>5</v>
      </c>
      <c r="B11" s="360">
        <f>Z5</f>
        <v>0</v>
      </c>
      <c r="C11" s="361"/>
      <c r="D11" s="362"/>
      <c r="E11" s="239">
        <f>SUM(Z13)</f>
        <v>0</v>
      </c>
      <c r="F11" s="240"/>
      <c r="G11" s="240"/>
      <c r="H11" s="52" t="s">
        <v>20</v>
      </c>
      <c r="J11" s="51">
        <v>5</v>
      </c>
      <c r="K11" s="265" t="s">
        <v>25</v>
      </c>
      <c r="L11" s="266"/>
      <c r="M11" s="267"/>
      <c r="N11" s="239">
        <f>ROUNDDOWN(N9*N10,0)</f>
        <v>0</v>
      </c>
      <c r="O11" s="240"/>
      <c r="P11" s="50" t="s">
        <v>20</v>
      </c>
      <c r="Q11" s="239">
        <f>ROUNDDOWN(Q9*Q10,0)</f>
        <v>0</v>
      </c>
      <c r="R11" s="240"/>
      <c r="S11" s="50" t="s">
        <v>20</v>
      </c>
      <c r="T11" s="239">
        <f>ROUNDDOWN(T9*T10,0)</f>
        <v>0</v>
      </c>
      <c r="U11" s="240"/>
      <c r="V11" s="50" t="s">
        <v>20</v>
      </c>
      <c r="W11" s="239">
        <f>ROUNDDOWN(W9*W10,0)</f>
        <v>0</v>
      </c>
      <c r="X11" s="240"/>
      <c r="Y11" s="50" t="s">
        <v>20</v>
      </c>
      <c r="Z11" s="239">
        <f>ROUNDDOWN(Z9*Z10,0)</f>
        <v>0</v>
      </c>
      <c r="AA11" s="240"/>
      <c r="AB11" s="50" t="s">
        <v>20</v>
      </c>
      <c r="AC11" s="239">
        <f>ROUNDDOWN(AC9*AC10,0)</f>
        <v>0</v>
      </c>
      <c r="AD11" s="240"/>
      <c r="AE11" s="50" t="s">
        <v>20</v>
      </c>
      <c r="AI11" s="51">
        <v>4</v>
      </c>
      <c r="AJ11" s="265" t="s">
        <v>25</v>
      </c>
      <c r="AK11" s="266"/>
      <c r="AL11" s="267"/>
      <c r="AM11" s="239">
        <f>AM9*AM10</f>
        <v>0</v>
      </c>
      <c r="AN11" s="240"/>
      <c r="AO11" s="50" t="s">
        <v>20</v>
      </c>
      <c r="AP11" s="239">
        <f>AP9*AP10</f>
        <v>0</v>
      </c>
      <c r="AQ11" s="240"/>
      <c r="AR11" s="50" t="s">
        <v>20</v>
      </c>
      <c r="AS11" s="239">
        <f>AS9*AS10</f>
        <v>0</v>
      </c>
      <c r="AT11" s="240"/>
      <c r="AU11" s="50" t="s">
        <v>20</v>
      </c>
      <c r="AV11" s="239">
        <f>AV9*AV10</f>
        <v>0</v>
      </c>
      <c r="AW11" s="240"/>
      <c r="AX11" s="50" t="s">
        <v>20</v>
      </c>
      <c r="AY11" s="239">
        <f>AY9*AY10</f>
        <v>0</v>
      </c>
      <c r="AZ11" s="240"/>
      <c r="BA11" s="50" t="s">
        <v>20</v>
      </c>
      <c r="BB11" s="239">
        <f>BB9*BB10</f>
        <v>0</v>
      </c>
      <c r="BC11" s="240"/>
      <c r="BD11" s="50" t="s">
        <v>20</v>
      </c>
    </row>
    <row r="12" spans="1:56" ht="15" customHeight="1" x14ac:dyDescent="0.15">
      <c r="A12" s="49">
        <v>6</v>
      </c>
      <c r="B12" s="360">
        <f>AC5</f>
        <v>0</v>
      </c>
      <c r="C12" s="361"/>
      <c r="D12" s="362"/>
      <c r="E12" s="363">
        <f>AC13</f>
        <v>0</v>
      </c>
      <c r="F12" s="364"/>
      <c r="G12" s="364"/>
      <c r="H12" s="52" t="s">
        <v>20</v>
      </c>
      <c r="J12" s="51"/>
      <c r="K12" s="53"/>
      <c r="L12" s="53"/>
      <c r="M12" s="54"/>
      <c r="N12" s="239"/>
      <c r="O12" s="240"/>
      <c r="P12" s="50"/>
      <c r="Q12" s="239"/>
      <c r="R12" s="240"/>
      <c r="S12" s="50"/>
      <c r="T12" s="239"/>
      <c r="U12" s="240"/>
      <c r="V12" s="50"/>
      <c r="W12" s="239"/>
      <c r="X12" s="240"/>
      <c r="Y12" s="50"/>
      <c r="Z12" s="239"/>
      <c r="AA12" s="240"/>
      <c r="AB12" s="50"/>
      <c r="AC12" s="239"/>
      <c r="AD12" s="240"/>
      <c r="AE12" s="50"/>
      <c r="AI12" s="51"/>
      <c r="AJ12" s="53"/>
      <c r="AK12" s="53"/>
      <c r="AL12" s="54"/>
      <c r="AM12" s="239"/>
      <c r="AN12" s="240"/>
      <c r="AO12" s="50"/>
      <c r="AP12" s="239"/>
      <c r="AQ12" s="240"/>
      <c r="AR12" s="50"/>
      <c r="AS12" s="239"/>
      <c r="AT12" s="240"/>
      <c r="AU12" s="50"/>
      <c r="AV12" s="239"/>
      <c r="AW12" s="240"/>
      <c r="AX12" s="50"/>
      <c r="AY12" s="239"/>
      <c r="AZ12" s="240"/>
      <c r="BA12" s="50"/>
      <c r="BB12" s="239"/>
      <c r="BC12" s="240"/>
      <c r="BD12" s="50"/>
    </row>
    <row r="13" spans="1:56" ht="15" customHeight="1" thickBot="1" x14ac:dyDescent="0.2">
      <c r="A13" s="357" t="s">
        <v>26</v>
      </c>
      <c r="B13" s="358"/>
      <c r="C13" s="358"/>
      <c r="D13" s="359"/>
      <c r="E13" s="244">
        <f>SUM(E7:G12)</f>
        <v>0</v>
      </c>
      <c r="F13" s="245"/>
      <c r="G13" s="245"/>
      <c r="H13" s="55" t="s">
        <v>20</v>
      </c>
      <c r="J13" s="303" t="s">
        <v>27</v>
      </c>
      <c r="K13" s="281"/>
      <c r="L13" s="281"/>
      <c r="M13" s="282"/>
      <c r="N13" s="244">
        <f>SUM(N11)</f>
        <v>0</v>
      </c>
      <c r="O13" s="245"/>
      <c r="P13" s="55" t="s">
        <v>20</v>
      </c>
      <c r="Q13" s="244">
        <f>SUM(Q11)</f>
        <v>0</v>
      </c>
      <c r="R13" s="245"/>
      <c r="S13" s="55" t="s">
        <v>20</v>
      </c>
      <c r="T13" s="244">
        <f>SUM(T11)</f>
        <v>0</v>
      </c>
      <c r="U13" s="245"/>
      <c r="V13" s="55" t="s">
        <v>20</v>
      </c>
      <c r="W13" s="244">
        <f>SUM(W11)</f>
        <v>0</v>
      </c>
      <c r="X13" s="245"/>
      <c r="Y13" s="55" t="s">
        <v>20</v>
      </c>
      <c r="Z13" s="244">
        <f>SUM(Z11)</f>
        <v>0</v>
      </c>
      <c r="AA13" s="245"/>
      <c r="AB13" s="55" t="s">
        <v>20</v>
      </c>
      <c r="AC13" s="244">
        <f>SUM(AC11)</f>
        <v>0</v>
      </c>
      <c r="AD13" s="245"/>
      <c r="AE13" s="55" t="s">
        <v>20</v>
      </c>
      <c r="AI13" s="303" t="s">
        <v>27</v>
      </c>
      <c r="AJ13" s="281"/>
      <c r="AK13" s="281"/>
      <c r="AL13" s="282"/>
      <c r="AM13" s="244">
        <f>SUM(AM11)</f>
        <v>0</v>
      </c>
      <c r="AN13" s="245"/>
      <c r="AO13" s="55" t="s">
        <v>20</v>
      </c>
      <c r="AP13" s="244">
        <f>SUM(AP11)</f>
        <v>0</v>
      </c>
      <c r="AQ13" s="245"/>
      <c r="AR13" s="55" t="s">
        <v>20</v>
      </c>
      <c r="AS13" s="244">
        <f>SUM(AS11)</f>
        <v>0</v>
      </c>
      <c r="AT13" s="245"/>
      <c r="AU13" s="55" t="s">
        <v>20</v>
      </c>
      <c r="AV13" s="244">
        <f>SUM(AV11)</f>
        <v>0</v>
      </c>
      <c r="AW13" s="245"/>
      <c r="AX13" s="55" t="s">
        <v>20</v>
      </c>
      <c r="AY13" s="244">
        <f>SUM(AY11)</f>
        <v>0</v>
      </c>
      <c r="AZ13" s="245"/>
      <c r="BA13" s="55" t="s">
        <v>20</v>
      </c>
      <c r="BB13" s="244">
        <f>BB11</f>
        <v>0</v>
      </c>
      <c r="BC13" s="245"/>
      <c r="BD13" s="55" t="s">
        <v>20</v>
      </c>
    </row>
    <row r="14" spans="1:56" ht="15" customHeight="1" thickTop="1" thickBot="1" x14ac:dyDescent="0.2"/>
    <row r="15" spans="1:56" ht="15" customHeight="1" thickTop="1" x14ac:dyDescent="0.15">
      <c r="A15" s="291" t="s">
        <v>28</v>
      </c>
      <c r="B15" s="292"/>
      <c r="C15" s="292"/>
      <c r="D15" s="292"/>
      <c r="E15" s="292"/>
      <c r="F15" s="292"/>
      <c r="G15" s="292"/>
      <c r="H15" s="293"/>
      <c r="J15" s="45" t="s">
        <v>87</v>
      </c>
      <c r="K15" s="56"/>
      <c r="L15" s="56"/>
      <c r="M15" s="56"/>
      <c r="N15" s="279"/>
      <c r="O15" s="279"/>
      <c r="P15" s="279"/>
      <c r="Q15" s="279"/>
      <c r="R15" s="279"/>
      <c r="S15" s="279"/>
      <c r="T15" s="279"/>
      <c r="U15" s="279"/>
      <c r="V15" s="279"/>
      <c r="W15" s="279"/>
      <c r="X15" s="279"/>
      <c r="Y15" s="279"/>
      <c r="Z15" s="279"/>
      <c r="AA15" s="279"/>
      <c r="AB15" s="279"/>
      <c r="AC15" s="279"/>
      <c r="AD15" s="279"/>
      <c r="AE15" s="301"/>
      <c r="AI15" s="45" t="s">
        <v>87</v>
      </c>
      <c r="AJ15" s="56"/>
      <c r="AK15" s="56"/>
      <c r="AL15" s="56"/>
      <c r="AM15" s="279"/>
      <c r="AN15" s="279"/>
      <c r="AO15" s="279"/>
      <c r="AP15" s="279"/>
      <c r="AQ15" s="279"/>
      <c r="AR15" s="279"/>
      <c r="AS15" s="279"/>
      <c r="AT15" s="279"/>
      <c r="AU15" s="279"/>
      <c r="AV15" s="279"/>
      <c r="AW15" s="279"/>
      <c r="AX15" s="279"/>
      <c r="AY15" s="279"/>
      <c r="AZ15" s="279"/>
      <c r="BA15" s="279"/>
      <c r="BB15" s="279"/>
      <c r="BC15" s="279"/>
      <c r="BD15" s="279"/>
    </row>
    <row r="16" spans="1:56" ht="15" customHeight="1" thickBot="1" x14ac:dyDescent="0.2">
      <c r="A16" s="57"/>
      <c r="B16" s="273" t="s">
        <v>29</v>
      </c>
      <c r="C16" s="274"/>
      <c r="D16" s="275"/>
      <c r="E16" s="273" t="s">
        <v>18</v>
      </c>
      <c r="F16" s="274"/>
      <c r="G16" s="274"/>
      <c r="H16" s="275"/>
      <c r="J16" s="44" t="s">
        <v>30</v>
      </c>
      <c r="K16" s="273" t="s">
        <v>29</v>
      </c>
      <c r="L16" s="274"/>
      <c r="M16" s="275"/>
      <c r="N16" s="273" t="s">
        <v>18</v>
      </c>
      <c r="O16" s="276"/>
      <c r="P16" s="277"/>
      <c r="Q16" s="273" t="s">
        <v>18</v>
      </c>
      <c r="R16" s="276"/>
      <c r="S16" s="277"/>
      <c r="T16" s="273" t="s">
        <v>18</v>
      </c>
      <c r="U16" s="276"/>
      <c r="V16" s="277"/>
      <c r="W16" s="273" t="s">
        <v>18</v>
      </c>
      <c r="X16" s="276"/>
      <c r="Y16" s="277"/>
      <c r="Z16" s="273" t="s">
        <v>18</v>
      </c>
      <c r="AA16" s="276"/>
      <c r="AB16" s="277"/>
      <c r="AC16" s="273" t="s">
        <v>18</v>
      </c>
      <c r="AD16" s="276"/>
      <c r="AE16" s="277"/>
      <c r="AI16" s="44" t="s">
        <v>101</v>
      </c>
      <c r="AJ16" s="273" t="s">
        <v>29</v>
      </c>
      <c r="AK16" s="274"/>
      <c r="AL16" s="275"/>
      <c r="AM16" s="273" t="s">
        <v>18</v>
      </c>
      <c r="AN16" s="276"/>
      <c r="AO16" s="277"/>
      <c r="AP16" s="273" t="s">
        <v>18</v>
      </c>
      <c r="AQ16" s="276"/>
      <c r="AR16" s="277"/>
      <c r="AS16" s="273" t="s">
        <v>18</v>
      </c>
      <c r="AT16" s="276"/>
      <c r="AU16" s="277"/>
      <c r="AV16" s="273" t="s">
        <v>18</v>
      </c>
      <c r="AW16" s="276"/>
      <c r="AX16" s="277"/>
      <c r="AY16" s="273" t="s">
        <v>18</v>
      </c>
      <c r="AZ16" s="276"/>
      <c r="BA16" s="277"/>
      <c r="BB16" s="273" t="s">
        <v>18</v>
      </c>
      <c r="BC16" s="276"/>
      <c r="BD16" s="277"/>
    </row>
    <row r="17" spans="1:56" ht="15" customHeight="1" thickTop="1" x14ac:dyDescent="0.15">
      <c r="A17" s="58">
        <v>1</v>
      </c>
      <c r="B17" s="270" t="s">
        <v>31</v>
      </c>
      <c r="C17" s="271"/>
      <c r="D17" s="272"/>
      <c r="E17" s="268">
        <f>SUM(N17:AD17)</f>
        <v>0</v>
      </c>
      <c r="F17" s="269"/>
      <c r="G17" s="269"/>
      <c r="H17" s="59" t="s">
        <v>20</v>
      </c>
      <c r="J17" s="47">
        <v>1</v>
      </c>
      <c r="K17" s="270" t="s">
        <v>31</v>
      </c>
      <c r="L17" s="271"/>
      <c r="M17" s="272"/>
      <c r="N17" s="268">
        <f>ROUNDDOWN($N$7*0.1*AM17,0)</f>
        <v>0</v>
      </c>
      <c r="O17" s="269"/>
      <c r="P17" s="60" t="s">
        <v>20</v>
      </c>
      <c r="Q17" s="268">
        <f>ROUNDDOWN($Q$7*0.1*AP17,0)</f>
        <v>0</v>
      </c>
      <c r="R17" s="269"/>
      <c r="S17" s="60" t="s">
        <v>20</v>
      </c>
      <c r="T17" s="268">
        <f>ROUNDDOWN($T$7*0.1*AS17,0)</f>
        <v>0</v>
      </c>
      <c r="U17" s="269"/>
      <c r="V17" s="60" t="s">
        <v>20</v>
      </c>
      <c r="W17" s="268">
        <f>ROUNDDOWN($W$7*0.1*AV17,0)</f>
        <v>0</v>
      </c>
      <c r="X17" s="269"/>
      <c r="Y17" s="60" t="s">
        <v>20</v>
      </c>
      <c r="Z17" s="268">
        <f>ROUNDDOWN($Z$7*0.1*AY17,0)</f>
        <v>0</v>
      </c>
      <c r="AA17" s="269"/>
      <c r="AB17" s="60" t="s">
        <v>20</v>
      </c>
      <c r="AC17" s="268">
        <f>ROUNDDOWN($AC$7*0.1*BB17,0)</f>
        <v>0</v>
      </c>
      <c r="AD17" s="269"/>
      <c r="AE17" s="60" t="s">
        <v>20</v>
      </c>
      <c r="AI17" s="47">
        <v>1</v>
      </c>
      <c r="AJ17" s="270" t="s">
        <v>31</v>
      </c>
      <c r="AK17" s="271"/>
      <c r="AL17" s="272"/>
      <c r="AM17" s="268"/>
      <c r="AN17" s="269"/>
      <c r="AO17" s="60" t="s">
        <v>20</v>
      </c>
      <c r="AP17" s="268"/>
      <c r="AQ17" s="269"/>
      <c r="AR17" s="60" t="s">
        <v>20</v>
      </c>
      <c r="AS17" s="268"/>
      <c r="AT17" s="269"/>
      <c r="AU17" s="60" t="s">
        <v>20</v>
      </c>
      <c r="AV17" s="268"/>
      <c r="AW17" s="269"/>
      <c r="AX17" s="60" t="s">
        <v>20</v>
      </c>
      <c r="AY17" s="268"/>
      <c r="AZ17" s="269"/>
      <c r="BA17" s="60" t="s">
        <v>20</v>
      </c>
      <c r="BB17" s="268"/>
      <c r="BC17" s="269"/>
      <c r="BD17" s="60" t="s">
        <v>20</v>
      </c>
    </row>
    <row r="18" spans="1:56" ht="15" customHeight="1" x14ac:dyDescent="0.15">
      <c r="A18" s="49">
        <v>2</v>
      </c>
      <c r="B18" s="265" t="s">
        <v>32</v>
      </c>
      <c r="C18" s="266"/>
      <c r="D18" s="267"/>
      <c r="E18" s="351">
        <f t="shared" ref="E18:E24" si="0">SUM(N18:AD18)</f>
        <v>0</v>
      </c>
      <c r="F18" s="352"/>
      <c r="G18" s="352"/>
      <c r="H18" s="50" t="s">
        <v>20</v>
      </c>
      <c r="J18" s="51">
        <v>2</v>
      </c>
      <c r="K18" s="265" t="s">
        <v>32</v>
      </c>
      <c r="L18" s="266"/>
      <c r="M18" s="267"/>
      <c r="N18" s="239">
        <f t="shared" ref="N18:N24" si="1">ROUNDDOWN($N$7*0.1*AM18,0)</f>
        <v>0</v>
      </c>
      <c r="O18" s="240"/>
      <c r="P18" s="50" t="s">
        <v>20</v>
      </c>
      <c r="Q18" s="239">
        <f t="shared" ref="Q18:Q24" si="2">ROUNDDOWN($Q$7*0.1*AP18,0)</f>
        <v>0</v>
      </c>
      <c r="R18" s="240"/>
      <c r="S18" s="50" t="s">
        <v>20</v>
      </c>
      <c r="T18" s="239">
        <f t="shared" ref="T18:T24" si="3">ROUNDDOWN($T$7*0.1*AS18,0)</f>
        <v>0</v>
      </c>
      <c r="U18" s="240"/>
      <c r="V18" s="50" t="s">
        <v>20</v>
      </c>
      <c r="W18" s="239">
        <f t="shared" ref="W18:W24" si="4">ROUNDDOWN($W$7*0.1*AV18,0)</f>
        <v>0</v>
      </c>
      <c r="X18" s="240"/>
      <c r="Y18" s="50" t="s">
        <v>20</v>
      </c>
      <c r="Z18" s="239">
        <f t="shared" ref="Z18:Z24" si="5">ROUNDDOWN($Z$7*0.1*AY18,0)</f>
        <v>0</v>
      </c>
      <c r="AA18" s="240"/>
      <c r="AB18" s="50" t="s">
        <v>20</v>
      </c>
      <c r="AC18" s="239">
        <f t="shared" ref="AC18:AC24" si="6">ROUNDDOWN($AC$7*0.1*BB18,0)</f>
        <v>0</v>
      </c>
      <c r="AD18" s="240"/>
      <c r="AE18" s="50" t="s">
        <v>20</v>
      </c>
      <c r="AI18" s="51">
        <v>2</v>
      </c>
      <c r="AJ18" s="265" t="s">
        <v>32</v>
      </c>
      <c r="AK18" s="266"/>
      <c r="AL18" s="267"/>
      <c r="AM18" s="239"/>
      <c r="AN18" s="240"/>
      <c r="AO18" s="50" t="s">
        <v>20</v>
      </c>
      <c r="AP18" s="239"/>
      <c r="AQ18" s="240"/>
      <c r="AR18" s="50" t="s">
        <v>20</v>
      </c>
      <c r="AS18" s="239"/>
      <c r="AT18" s="240"/>
      <c r="AU18" s="50" t="s">
        <v>20</v>
      </c>
      <c r="AV18" s="239"/>
      <c r="AW18" s="240"/>
      <c r="AX18" s="50" t="s">
        <v>20</v>
      </c>
      <c r="AY18" s="239"/>
      <c r="AZ18" s="240"/>
      <c r="BA18" s="50" t="s">
        <v>20</v>
      </c>
      <c r="BB18" s="239"/>
      <c r="BC18" s="240"/>
      <c r="BD18" s="50" t="s">
        <v>20</v>
      </c>
    </row>
    <row r="19" spans="1:56" ht="15" customHeight="1" x14ac:dyDescent="0.15">
      <c r="A19" s="49">
        <v>3</v>
      </c>
      <c r="B19" s="265" t="s">
        <v>33</v>
      </c>
      <c r="C19" s="266"/>
      <c r="D19" s="267"/>
      <c r="E19" s="239">
        <f t="shared" si="0"/>
        <v>0</v>
      </c>
      <c r="F19" s="240"/>
      <c r="G19" s="240"/>
      <c r="H19" s="50" t="s">
        <v>20</v>
      </c>
      <c r="J19" s="51">
        <v>3</v>
      </c>
      <c r="K19" s="265" t="s">
        <v>33</v>
      </c>
      <c r="L19" s="266"/>
      <c r="M19" s="267"/>
      <c r="N19" s="239">
        <f t="shared" si="1"/>
        <v>0</v>
      </c>
      <c r="O19" s="240"/>
      <c r="P19" s="50" t="s">
        <v>20</v>
      </c>
      <c r="Q19" s="239">
        <f t="shared" si="2"/>
        <v>0</v>
      </c>
      <c r="R19" s="240"/>
      <c r="S19" s="50" t="s">
        <v>20</v>
      </c>
      <c r="T19" s="239">
        <f t="shared" si="3"/>
        <v>0</v>
      </c>
      <c r="U19" s="240"/>
      <c r="V19" s="50" t="s">
        <v>20</v>
      </c>
      <c r="W19" s="239">
        <f t="shared" si="4"/>
        <v>0</v>
      </c>
      <c r="X19" s="240"/>
      <c r="Y19" s="50" t="s">
        <v>20</v>
      </c>
      <c r="Z19" s="239">
        <f t="shared" si="5"/>
        <v>0</v>
      </c>
      <c r="AA19" s="240"/>
      <c r="AB19" s="50" t="s">
        <v>20</v>
      </c>
      <c r="AC19" s="239">
        <f t="shared" si="6"/>
        <v>0</v>
      </c>
      <c r="AD19" s="240"/>
      <c r="AE19" s="50" t="s">
        <v>20</v>
      </c>
      <c r="AI19" s="51">
        <v>3</v>
      </c>
      <c r="AJ19" s="265" t="s">
        <v>33</v>
      </c>
      <c r="AK19" s="266"/>
      <c r="AL19" s="267"/>
      <c r="AM19" s="239"/>
      <c r="AN19" s="240"/>
      <c r="AO19" s="50" t="s">
        <v>20</v>
      </c>
      <c r="AP19" s="239"/>
      <c r="AQ19" s="240"/>
      <c r="AR19" s="50" t="s">
        <v>20</v>
      </c>
      <c r="AS19" s="239"/>
      <c r="AT19" s="240"/>
      <c r="AU19" s="50" t="s">
        <v>20</v>
      </c>
      <c r="AV19" s="239"/>
      <c r="AW19" s="240"/>
      <c r="AX19" s="50" t="s">
        <v>20</v>
      </c>
      <c r="AY19" s="239"/>
      <c r="AZ19" s="240"/>
      <c r="BA19" s="50" t="s">
        <v>20</v>
      </c>
      <c r="BB19" s="239"/>
      <c r="BC19" s="240"/>
      <c r="BD19" s="50" t="s">
        <v>20</v>
      </c>
    </row>
    <row r="20" spans="1:56" ht="15" customHeight="1" x14ac:dyDescent="0.15">
      <c r="A20" s="49">
        <v>4</v>
      </c>
      <c r="B20" s="246" t="s">
        <v>34</v>
      </c>
      <c r="C20" s="263"/>
      <c r="D20" s="264"/>
      <c r="E20" s="239">
        <f t="shared" si="0"/>
        <v>0</v>
      </c>
      <c r="F20" s="240"/>
      <c r="G20" s="240"/>
      <c r="H20" s="50" t="s">
        <v>20</v>
      </c>
      <c r="J20" s="51">
        <v>4</v>
      </c>
      <c r="K20" s="246" t="s">
        <v>34</v>
      </c>
      <c r="L20" s="263"/>
      <c r="M20" s="264"/>
      <c r="N20" s="239">
        <f t="shared" si="1"/>
        <v>0</v>
      </c>
      <c r="O20" s="240"/>
      <c r="P20" s="50" t="s">
        <v>20</v>
      </c>
      <c r="Q20" s="239">
        <f t="shared" si="2"/>
        <v>0</v>
      </c>
      <c r="R20" s="240"/>
      <c r="S20" s="50" t="s">
        <v>20</v>
      </c>
      <c r="T20" s="239">
        <f t="shared" si="3"/>
        <v>0</v>
      </c>
      <c r="U20" s="240"/>
      <c r="V20" s="50" t="s">
        <v>20</v>
      </c>
      <c r="W20" s="239">
        <f t="shared" si="4"/>
        <v>0</v>
      </c>
      <c r="X20" s="240"/>
      <c r="Y20" s="50" t="s">
        <v>20</v>
      </c>
      <c r="Z20" s="239">
        <f t="shared" si="5"/>
        <v>0</v>
      </c>
      <c r="AA20" s="240"/>
      <c r="AB20" s="50" t="s">
        <v>20</v>
      </c>
      <c r="AC20" s="239">
        <f t="shared" si="6"/>
        <v>0</v>
      </c>
      <c r="AD20" s="240"/>
      <c r="AE20" s="50" t="s">
        <v>20</v>
      </c>
      <c r="AI20" s="51">
        <v>4</v>
      </c>
      <c r="AJ20" s="246" t="s">
        <v>34</v>
      </c>
      <c r="AK20" s="263"/>
      <c r="AL20" s="264"/>
      <c r="AM20" s="239"/>
      <c r="AN20" s="240"/>
      <c r="AO20" s="50" t="s">
        <v>20</v>
      </c>
      <c r="AP20" s="239"/>
      <c r="AQ20" s="240"/>
      <c r="AR20" s="50" t="s">
        <v>20</v>
      </c>
      <c r="AS20" s="239"/>
      <c r="AT20" s="240"/>
      <c r="AU20" s="50" t="s">
        <v>20</v>
      </c>
      <c r="AV20" s="239"/>
      <c r="AW20" s="240"/>
      <c r="AX20" s="50" t="s">
        <v>20</v>
      </c>
      <c r="AY20" s="239"/>
      <c r="AZ20" s="240"/>
      <c r="BA20" s="50" t="s">
        <v>20</v>
      </c>
      <c r="BB20" s="239"/>
      <c r="BC20" s="240"/>
      <c r="BD20" s="50" t="s">
        <v>20</v>
      </c>
    </row>
    <row r="21" spans="1:56" ht="15" customHeight="1" x14ac:dyDescent="0.15">
      <c r="A21" s="49">
        <v>5</v>
      </c>
      <c r="B21" s="246" t="s">
        <v>35</v>
      </c>
      <c r="C21" s="247"/>
      <c r="D21" s="248"/>
      <c r="E21" s="239">
        <f t="shared" si="0"/>
        <v>0</v>
      </c>
      <c r="F21" s="240"/>
      <c r="G21" s="240"/>
      <c r="H21" s="50" t="s">
        <v>20</v>
      </c>
      <c r="J21" s="51">
        <v>5</v>
      </c>
      <c r="K21" s="246" t="s">
        <v>35</v>
      </c>
      <c r="L21" s="247"/>
      <c r="M21" s="248"/>
      <c r="N21" s="239">
        <f t="shared" si="1"/>
        <v>0</v>
      </c>
      <c r="O21" s="240"/>
      <c r="P21" s="50" t="s">
        <v>20</v>
      </c>
      <c r="Q21" s="239">
        <f t="shared" si="2"/>
        <v>0</v>
      </c>
      <c r="R21" s="240"/>
      <c r="S21" s="50" t="s">
        <v>20</v>
      </c>
      <c r="T21" s="239">
        <f t="shared" si="3"/>
        <v>0</v>
      </c>
      <c r="U21" s="240"/>
      <c r="V21" s="50" t="s">
        <v>20</v>
      </c>
      <c r="W21" s="239">
        <f t="shared" si="4"/>
        <v>0</v>
      </c>
      <c r="X21" s="240"/>
      <c r="Y21" s="50" t="s">
        <v>20</v>
      </c>
      <c r="Z21" s="239">
        <f t="shared" si="5"/>
        <v>0</v>
      </c>
      <c r="AA21" s="240"/>
      <c r="AB21" s="50" t="s">
        <v>20</v>
      </c>
      <c r="AC21" s="239">
        <f t="shared" si="6"/>
        <v>0</v>
      </c>
      <c r="AD21" s="240"/>
      <c r="AE21" s="50" t="s">
        <v>20</v>
      </c>
      <c r="AI21" s="51">
        <v>5</v>
      </c>
      <c r="AJ21" s="246" t="s">
        <v>35</v>
      </c>
      <c r="AK21" s="247"/>
      <c r="AL21" s="248"/>
      <c r="AM21" s="239"/>
      <c r="AN21" s="240"/>
      <c r="AO21" s="50" t="s">
        <v>20</v>
      </c>
      <c r="AP21" s="239"/>
      <c r="AQ21" s="240"/>
      <c r="AR21" s="50" t="s">
        <v>20</v>
      </c>
      <c r="AS21" s="239"/>
      <c r="AT21" s="240"/>
      <c r="AU21" s="50" t="s">
        <v>20</v>
      </c>
      <c r="AV21" s="239"/>
      <c r="AW21" s="240"/>
      <c r="AX21" s="50" t="s">
        <v>20</v>
      </c>
      <c r="AY21" s="239"/>
      <c r="AZ21" s="240"/>
      <c r="BA21" s="50" t="s">
        <v>20</v>
      </c>
      <c r="BB21" s="239"/>
      <c r="BC21" s="240"/>
      <c r="BD21" s="50" t="s">
        <v>20</v>
      </c>
    </row>
    <row r="22" spans="1:56" ht="15" customHeight="1" x14ac:dyDescent="0.15">
      <c r="A22" s="353" t="s">
        <v>36</v>
      </c>
      <c r="B22" s="246" t="s">
        <v>37</v>
      </c>
      <c r="C22" s="247"/>
      <c r="D22" s="248"/>
      <c r="E22" s="239">
        <f>SUM(N22:AD22)</f>
        <v>0</v>
      </c>
      <c r="F22" s="240"/>
      <c r="G22" s="240"/>
      <c r="H22" s="50" t="s">
        <v>20</v>
      </c>
      <c r="J22" s="306" t="s">
        <v>36</v>
      </c>
      <c r="K22" s="246" t="s">
        <v>37</v>
      </c>
      <c r="L22" s="247"/>
      <c r="M22" s="248"/>
      <c r="N22" s="239">
        <f t="shared" si="1"/>
        <v>0</v>
      </c>
      <c r="O22" s="240"/>
      <c r="P22" s="50" t="s">
        <v>20</v>
      </c>
      <c r="Q22" s="239">
        <f t="shared" si="2"/>
        <v>0</v>
      </c>
      <c r="R22" s="240"/>
      <c r="S22" s="50" t="s">
        <v>20</v>
      </c>
      <c r="T22" s="239">
        <f t="shared" si="3"/>
        <v>0</v>
      </c>
      <c r="U22" s="240"/>
      <c r="V22" s="50" t="s">
        <v>20</v>
      </c>
      <c r="W22" s="239">
        <f t="shared" si="4"/>
        <v>0</v>
      </c>
      <c r="X22" s="240"/>
      <c r="Y22" s="50" t="s">
        <v>20</v>
      </c>
      <c r="Z22" s="239">
        <f t="shared" si="5"/>
        <v>0</v>
      </c>
      <c r="AA22" s="240"/>
      <c r="AB22" s="50" t="s">
        <v>20</v>
      </c>
      <c r="AC22" s="239">
        <f t="shared" si="6"/>
        <v>0</v>
      </c>
      <c r="AD22" s="240"/>
      <c r="AE22" s="50" t="s">
        <v>20</v>
      </c>
      <c r="AI22" s="306" t="s">
        <v>36</v>
      </c>
      <c r="AJ22" s="246" t="s">
        <v>37</v>
      </c>
      <c r="AK22" s="247"/>
      <c r="AL22" s="248"/>
      <c r="AM22" s="239"/>
      <c r="AN22" s="240"/>
      <c r="AO22" s="50" t="s">
        <v>20</v>
      </c>
      <c r="AP22" s="239"/>
      <c r="AQ22" s="240"/>
      <c r="AR22" s="50" t="s">
        <v>20</v>
      </c>
      <c r="AS22" s="239"/>
      <c r="AT22" s="240"/>
      <c r="AU22" s="50" t="s">
        <v>20</v>
      </c>
      <c r="AV22" s="239"/>
      <c r="AW22" s="240"/>
      <c r="AX22" s="50" t="s">
        <v>20</v>
      </c>
      <c r="AY22" s="239"/>
      <c r="AZ22" s="240"/>
      <c r="BA22" s="50" t="s">
        <v>20</v>
      </c>
      <c r="BB22" s="239"/>
      <c r="BC22" s="240"/>
      <c r="BD22" s="50" t="s">
        <v>20</v>
      </c>
    </row>
    <row r="23" spans="1:56" ht="15" customHeight="1" x14ac:dyDescent="0.15">
      <c r="A23" s="353"/>
      <c r="B23" s="246" t="s">
        <v>38</v>
      </c>
      <c r="C23" s="247"/>
      <c r="D23" s="248"/>
      <c r="E23" s="239">
        <f t="shared" si="0"/>
        <v>0</v>
      </c>
      <c r="F23" s="240"/>
      <c r="G23" s="240"/>
      <c r="H23" s="50" t="s">
        <v>20</v>
      </c>
      <c r="J23" s="307"/>
      <c r="K23" s="246" t="s">
        <v>38</v>
      </c>
      <c r="L23" s="247"/>
      <c r="M23" s="248"/>
      <c r="N23" s="239">
        <f t="shared" si="1"/>
        <v>0</v>
      </c>
      <c r="O23" s="240"/>
      <c r="P23" s="50" t="s">
        <v>20</v>
      </c>
      <c r="Q23" s="239">
        <f t="shared" si="2"/>
        <v>0</v>
      </c>
      <c r="R23" s="240"/>
      <c r="S23" s="50" t="s">
        <v>20</v>
      </c>
      <c r="T23" s="239">
        <f t="shared" si="3"/>
        <v>0</v>
      </c>
      <c r="U23" s="240"/>
      <c r="V23" s="50" t="s">
        <v>20</v>
      </c>
      <c r="W23" s="239">
        <f t="shared" si="4"/>
        <v>0</v>
      </c>
      <c r="X23" s="240"/>
      <c r="Y23" s="50" t="s">
        <v>20</v>
      </c>
      <c r="Z23" s="239">
        <f t="shared" si="5"/>
        <v>0</v>
      </c>
      <c r="AA23" s="240"/>
      <c r="AB23" s="50" t="s">
        <v>20</v>
      </c>
      <c r="AC23" s="239">
        <f t="shared" si="6"/>
        <v>0</v>
      </c>
      <c r="AD23" s="240"/>
      <c r="AE23" s="50" t="s">
        <v>20</v>
      </c>
      <c r="AI23" s="307"/>
      <c r="AJ23" s="246" t="s">
        <v>38</v>
      </c>
      <c r="AK23" s="247"/>
      <c r="AL23" s="248"/>
      <c r="AM23" s="239"/>
      <c r="AN23" s="240"/>
      <c r="AO23" s="50" t="s">
        <v>20</v>
      </c>
      <c r="AP23" s="239"/>
      <c r="AQ23" s="240"/>
      <c r="AR23" s="50" t="s">
        <v>20</v>
      </c>
      <c r="AS23" s="239"/>
      <c r="AT23" s="240"/>
      <c r="AU23" s="50" t="s">
        <v>20</v>
      </c>
      <c r="AV23" s="239"/>
      <c r="AW23" s="240"/>
      <c r="AX23" s="50" t="s">
        <v>20</v>
      </c>
      <c r="AY23" s="239"/>
      <c r="AZ23" s="240"/>
      <c r="BA23" s="50" t="s">
        <v>20</v>
      </c>
      <c r="BB23" s="239"/>
      <c r="BC23" s="240"/>
      <c r="BD23" s="50" t="s">
        <v>20</v>
      </c>
    </row>
    <row r="24" spans="1:56" ht="15" customHeight="1" thickBot="1" x14ac:dyDescent="0.2">
      <c r="A24" s="354"/>
      <c r="B24" s="318" t="s">
        <v>39</v>
      </c>
      <c r="C24" s="242"/>
      <c r="D24" s="243"/>
      <c r="E24" s="244">
        <f t="shared" si="0"/>
        <v>0</v>
      </c>
      <c r="F24" s="245"/>
      <c r="G24" s="245"/>
      <c r="H24" s="55" t="s">
        <v>20</v>
      </c>
      <c r="J24" s="308"/>
      <c r="K24" s="246" t="s">
        <v>39</v>
      </c>
      <c r="L24" s="247"/>
      <c r="M24" s="248"/>
      <c r="N24" s="239">
        <f t="shared" si="1"/>
        <v>0</v>
      </c>
      <c r="O24" s="240"/>
      <c r="P24" s="50" t="s">
        <v>20</v>
      </c>
      <c r="Q24" s="239">
        <f t="shared" si="2"/>
        <v>0</v>
      </c>
      <c r="R24" s="240"/>
      <c r="S24" s="50" t="s">
        <v>20</v>
      </c>
      <c r="T24" s="239">
        <f t="shared" si="3"/>
        <v>0</v>
      </c>
      <c r="U24" s="240"/>
      <c r="V24" s="50" t="s">
        <v>20</v>
      </c>
      <c r="W24" s="239">
        <f t="shared" si="4"/>
        <v>0</v>
      </c>
      <c r="X24" s="240"/>
      <c r="Y24" s="50" t="s">
        <v>20</v>
      </c>
      <c r="Z24" s="239">
        <f t="shared" si="5"/>
        <v>0</v>
      </c>
      <c r="AA24" s="240"/>
      <c r="AB24" s="50" t="s">
        <v>20</v>
      </c>
      <c r="AC24" s="239">
        <f t="shared" si="6"/>
        <v>0</v>
      </c>
      <c r="AD24" s="240"/>
      <c r="AE24" s="50" t="s">
        <v>20</v>
      </c>
      <c r="AI24" s="308"/>
      <c r="AJ24" s="246" t="s">
        <v>39</v>
      </c>
      <c r="AK24" s="247"/>
      <c r="AL24" s="248"/>
      <c r="AM24" s="239"/>
      <c r="AN24" s="240"/>
      <c r="AO24" s="50" t="s">
        <v>20</v>
      </c>
      <c r="AP24" s="239"/>
      <c r="AQ24" s="240"/>
      <c r="AR24" s="50" t="s">
        <v>20</v>
      </c>
      <c r="AS24" s="239"/>
      <c r="AT24" s="240"/>
      <c r="AU24" s="50" t="s">
        <v>20</v>
      </c>
      <c r="AV24" s="239"/>
      <c r="AW24" s="240"/>
      <c r="AX24" s="50" t="s">
        <v>20</v>
      </c>
      <c r="AY24" s="239"/>
      <c r="AZ24" s="240"/>
      <c r="BA24" s="50" t="s">
        <v>20</v>
      </c>
      <c r="BB24" s="239"/>
      <c r="BC24" s="240"/>
      <c r="BD24" s="50" t="s">
        <v>20</v>
      </c>
    </row>
    <row r="25" spans="1:56" ht="15" customHeight="1" thickTop="1" thickBot="1" x14ac:dyDescent="0.2">
      <c r="A25" s="345" t="s">
        <v>76</v>
      </c>
      <c r="B25" s="348" t="s">
        <v>40</v>
      </c>
      <c r="C25" s="349"/>
      <c r="D25" s="350"/>
      <c r="E25" s="351"/>
      <c r="F25" s="352"/>
      <c r="G25" s="352"/>
      <c r="H25" s="60" t="s">
        <v>20</v>
      </c>
      <c r="J25" s="303" t="s">
        <v>69</v>
      </c>
      <c r="K25" s="304"/>
      <c r="L25" s="304"/>
      <c r="M25" s="305"/>
      <c r="N25" s="244">
        <f>SUM(N17:O24)</f>
        <v>0</v>
      </c>
      <c r="O25" s="245"/>
      <c r="P25" s="55" t="s">
        <v>20</v>
      </c>
      <c r="Q25" s="244">
        <f>SUM(Q17:R24)</f>
        <v>0</v>
      </c>
      <c r="R25" s="245"/>
      <c r="S25" s="55" t="s">
        <v>20</v>
      </c>
      <c r="T25" s="244">
        <f>SUM(T17:U24)</f>
        <v>0</v>
      </c>
      <c r="U25" s="245"/>
      <c r="V25" s="55" t="s">
        <v>20</v>
      </c>
      <c r="W25" s="244">
        <f>SUM(W17:X24)</f>
        <v>0</v>
      </c>
      <c r="X25" s="245"/>
      <c r="Y25" s="55" t="s">
        <v>20</v>
      </c>
      <c r="Z25" s="244">
        <f>SUM(Z17:AA24)</f>
        <v>0</v>
      </c>
      <c r="AA25" s="245"/>
      <c r="AB25" s="55" t="s">
        <v>20</v>
      </c>
      <c r="AC25" s="244">
        <f>SUM(AC17:AD24)</f>
        <v>0</v>
      </c>
      <c r="AD25" s="245"/>
      <c r="AE25" s="55" t="s">
        <v>20</v>
      </c>
      <c r="AI25" s="303" t="s">
        <v>69</v>
      </c>
      <c r="AJ25" s="304"/>
      <c r="AK25" s="304"/>
      <c r="AL25" s="305"/>
      <c r="AM25" s="244">
        <f>SUM(AM17:AN24)</f>
        <v>0</v>
      </c>
      <c r="AN25" s="245"/>
      <c r="AO25" s="55" t="s">
        <v>20</v>
      </c>
      <c r="AP25" s="244">
        <f>SUM(AP17:AQ24)</f>
        <v>0</v>
      </c>
      <c r="AQ25" s="245"/>
      <c r="AR25" s="55" t="s">
        <v>20</v>
      </c>
      <c r="AS25" s="244">
        <f>SUM(AS17:AT24)</f>
        <v>0</v>
      </c>
      <c r="AT25" s="245"/>
      <c r="AU25" s="55" t="s">
        <v>20</v>
      </c>
      <c r="AV25" s="244">
        <f>SUM(AV17:AW24)</f>
        <v>0</v>
      </c>
      <c r="AW25" s="245"/>
      <c r="AX25" s="55" t="s">
        <v>20</v>
      </c>
      <c r="AY25" s="244">
        <f>SUM(AY17:AZ24)</f>
        <v>0</v>
      </c>
      <c r="AZ25" s="245"/>
      <c r="BA25" s="55" t="s">
        <v>20</v>
      </c>
      <c r="BB25" s="244">
        <f>SUM(BB17:BC24)</f>
        <v>0</v>
      </c>
      <c r="BC25" s="245"/>
      <c r="BD25" s="55" t="s">
        <v>20</v>
      </c>
    </row>
    <row r="26" spans="1:56" ht="15" customHeight="1" thickTop="1" thickBot="1" x14ac:dyDescent="0.2">
      <c r="A26" s="346"/>
      <c r="B26" s="246" t="s">
        <v>41</v>
      </c>
      <c r="C26" s="247"/>
      <c r="D26" s="248"/>
      <c r="E26" s="239"/>
      <c r="F26" s="240"/>
      <c r="G26" s="240"/>
      <c r="H26" s="52" t="s">
        <v>20</v>
      </c>
      <c r="Q26" s="61"/>
      <c r="R26" s="61"/>
      <c r="T26" s="61"/>
      <c r="U26" s="61"/>
      <c r="W26" s="61"/>
      <c r="X26" s="61"/>
      <c r="AP26" s="61"/>
      <c r="AQ26" s="61"/>
      <c r="AS26" s="61"/>
      <c r="AT26" s="61"/>
      <c r="AV26" s="231"/>
      <c r="AW26" s="231"/>
      <c r="AX26" s="103"/>
      <c r="AY26" s="231"/>
      <c r="AZ26" s="231"/>
      <c r="BA26" s="103"/>
      <c r="BB26" s="231"/>
      <c r="BC26" s="231"/>
      <c r="BD26" s="103"/>
    </row>
    <row r="27" spans="1:56" ht="15" customHeight="1" thickBot="1" x14ac:dyDescent="0.2">
      <c r="A27" s="347"/>
      <c r="B27" s="246" t="s">
        <v>42</v>
      </c>
      <c r="C27" s="247"/>
      <c r="D27" s="248"/>
      <c r="E27" s="351"/>
      <c r="F27" s="352"/>
      <c r="G27" s="352"/>
      <c r="H27" s="52" t="s">
        <v>20</v>
      </c>
      <c r="J27" s="296" t="s">
        <v>43</v>
      </c>
      <c r="K27" s="297"/>
      <c r="L27" s="297"/>
      <c r="M27" s="298"/>
      <c r="N27" s="237">
        <f>N13-N25</f>
        <v>0</v>
      </c>
      <c r="O27" s="238"/>
      <c r="P27" s="62" t="s">
        <v>20</v>
      </c>
      <c r="Q27" s="237">
        <f>Q13-Q25</f>
        <v>0</v>
      </c>
      <c r="R27" s="238"/>
      <c r="S27" s="62" t="s">
        <v>20</v>
      </c>
      <c r="T27" s="237">
        <f>T13-T25</f>
        <v>0</v>
      </c>
      <c r="U27" s="238"/>
      <c r="V27" s="62" t="s">
        <v>20</v>
      </c>
      <c r="W27" s="237">
        <f>W13-W25</f>
        <v>0</v>
      </c>
      <c r="X27" s="238"/>
      <c r="Y27" s="62" t="s">
        <v>20</v>
      </c>
      <c r="Z27" s="237">
        <f>Z13-Z25</f>
        <v>0</v>
      </c>
      <c r="AA27" s="238"/>
      <c r="AB27" s="62" t="s">
        <v>20</v>
      </c>
      <c r="AC27" s="237">
        <f>AC13-AC25</f>
        <v>0</v>
      </c>
      <c r="AD27" s="238"/>
      <c r="AE27" s="62" t="s">
        <v>20</v>
      </c>
      <c r="AI27" s="296" t="s">
        <v>43</v>
      </c>
      <c r="AJ27" s="297"/>
      <c r="AK27" s="297"/>
      <c r="AL27" s="298"/>
      <c r="AM27" s="237">
        <f>AM13-AM25</f>
        <v>0</v>
      </c>
      <c r="AN27" s="238"/>
      <c r="AO27" s="62" t="s">
        <v>20</v>
      </c>
      <c r="AP27" s="237">
        <f>AP13-AP25</f>
        <v>0</v>
      </c>
      <c r="AQ27" s="238"/>
      <c r="AR27" s="62" t="s">
        <v>20</v>
      </c>
      <c r="AS27" s="237">
        <f>AS13-AS25</f>
        <v>0</v>
      </c>
      <c r="AT27" s="238"/>
      <c r="AU27" s="62" t="s">
        <v>20</v>
      </c>
      <c r="AV27" s="237">
        <f>AV13-AV25</f>
        <v>0</v>
      </c>
      <c r="AW27" s="238"/>
      <c r="AX27" s="102" t="s">
        <v>20</v>
      </c>
      <c r="AY27" s="237">
        <f>AY13-AY25</f>
        <v>0</v>
      </c>
      <c r="AZ27" s="238"/>
      <c r="BA27" s="102" t="s">
        <v>20</v>
      </c>
      <c r="BB27" s="237">
        <f>BB13-BB25</f>
        <v>0</v>
      </c>
      <c r="BC27" s="238"/>
      <c r="BD27" s="102" t="s">
        <v>20</v>
      </c>
    </row>
    <row r="28" spans="1:56" ht="15" customHeight="1" x14ac:dyDescent="0.15">
      <c r="A28" s="49">
        <v>8</v>
      </c>
      <c r="B28" s="246" t="s">
        <v>44</v>
      </c>
      <c r="C28" s="247"/>
      <c r="D28" s="248"/>
      <c r="E28" s="239"/>
      <c r="F28" s="240"/>
      <c r="G28" s="240"/>
      <c r="H28" s="52" t="s">
        <v>20</v>
      </c>
    </row>
    <row r="29" spans="1:56" ht="15" customHeight="1" x14ac:dyDescent="0.15">
      <c r="A29" s="49">
        <v>9</v>
      </c>
      <c r="B29" s="246" t="s">
        <v>45</v>
      </c>
      <c r="C29" s="247"/>
      <c r="D29" s="248"/>
      <c r="E29" s="239"/>
      <c r="F29" s="240"/>
      <c r="G29" s="240"/>
      <c r="H29" s="52" t="s">
        <v>20</v>
      </c>
      <c r="J29" s="338" t="s">
        <v>46</v>
      </c>
      <c r="K29" s="338"/>
      <c r="L29" s="338"/>
      <c r="M29" s="338"/>
      <c r="AC29" s="40" t="s">
        <v>74</v>
      </c>
      <c r="AI29" s="230"/>
      <c r="AJ29" s="230"/>
      <c r="AK29" s="230"/>
      <c r="AL29" s="230"/>
      <c r="AM29" s="41"/>
      <c r="AN29" s="41"/>
      <c r="AO29" s="41"/>
      <c r="AP29" s="41"/>
      <c r="AQ29" s="41"/>
      <c r="AR29" s="41"/>
      <c r="AS29" s="41"/>
      <c r="AT29" s="41"/>
      <c r="AU29" s="41"/>
      <c r="AV29" s="41"/>
      <c r="AW29" s="41"/>
      <c r="AX29" s="41"/>
      <c r="AY29" s="41"/>
      <c r="AZ29" s="41"/>
      <c r="BA29" s="41"/>
      <c r="BB29" s="41"/>
      <c r="BC29" s="41"/>
      <c r="BD29" s="41"/>
    </row>
    <row r="30" spans="1:56" ht="15" customHeight="1" x14ac:dyDescent="0.15">
      <c r="A30" s="49">
        <v>10</v>
      </c>
      <c r="B30" s="339" t="s">
        <v>47</v>
      </c>
      <c r="C30" s="340"/>
      <c r="D30" s="341"/>
      <c r="E30" s="239"/>
      <c r="F30" s="240"/>
      <c r="G30" s="240"/>
      <c r="H30" s="52" t="s">
        <v>20</v>
      </c>
      <c r="J30" s="342" t="s">
        <v>48</v>
      </c>
      <c r="K30" s="63"/>
      <c r="L30" s="64"/>
      <c r="M30" s="64"/>
      <c r="N30" s="63"/>
      <c r="O30" s="64"/>
      <c r="P30" s="65"/>
      <c r="Q30" s="64"/>
      <c r="R30" s="64"/>
      <c r="S30" s="66" t="s">
        <v>88</v>
      </c>
      <c r="T30" s="63"/>
      <c r="U30" s="64"/>
      <c r="V30" s="64"/>
      <c r="W30" s="63"/>
      <c r="X30" s="64"/>
      <c r="Y30" s="65" t="s">
        <v>80</v>
      </c>
      <c r="Z30" s="330" t="s">
        <v>70</v>
      </c>
      <c r="AA30" s="331"/>
      <c r="AB30" s="332"/>
      <c r="AC30" s="63"/>
      <c r="AD30" s="64"/>
      <c r="AE30" s="66" t="s">
        <v>89</v>
      </c>
      <c r="AI30" s="251"/>
      <c r="AJ30" s="41"/>
      <c r="AK30" s="41"/>
      <c r="AL30" s="41"/>
      <c r="AM30" s="41"/>
      <c r="AN30" s="41"/>
      <c r="AO30" s="41"/>
      <c r="AP30" s="41"/>
      <c r="AQ30" s="41"/>
      <c r="AR30" s="68"/>
      <c r="AS30" s="41"/>
      <c r="AT30" s="41"/>
      <c r="AU30" s="41"/>
      <c r="AV30" s="41"/>
      <c r="AW30" s="41"/>
      <c r="AX30" s="41"/>
      <c r="AY30" s="235"/>
      <c r="AZ30" s="235"/>
      <c r="BA30" s="235"/>
      <c r="BB30" s="41"/>
      <c r="BC30" s="41"/>
      <c r="BD30" s="68"/>
    </row>
    <row r="31" spans="1:56" ht="15" customHeight="1" x14ac:dyDescent="0.15">
      <c r="A31" s="49">
        <v>11</v>
      </c>
      <c r="B31" s="246" t="s">
        <v>49</v>
      </c>
      <c r="C31" s="247"/>
      <c r="D31" s="248"/>
      <c r="E31" s="239"/>
      <c r="F31" s="240"/>
      <c r="G31" s="240"/>
      <c r="H31" s="52" t="s">
        <v>20</v>
      </c>
      <c r="J31" s="343"/>
      <c r="K31" s="67"/>
      <c r="L31" s="41"/>
      <c r="M31" s="68" t="s">
        <v>90</v>
      </c>
      <c r="N31" s="313" t="s">
        <v>50</v>
      </c>
      <c r="O31" s="235"/>
      <c r="P31" s="314"/>
      <c r="Q31" s="388">
        <f>労働時間!AE10</f>
        <v>0</v>
      </c>
      <c r="R31" s="389"/>
      <c r="S31" s="390"/>
      <c r="T31" s="313" t="s">
        <v>51</v>
      </c>
      <c r="U31" s="235"/>
      <c r="V31" s="314"/>
      <c r="W31" s="391"/>
      <c r="X31" s="254"/>
      <c r="Y31" s="392"/>
      <c r="Z31" s="41"/>
      <c r="AA31" s="41"/>
      <c r="AB31" s="41"/>
      <c r="AC31" s="319">
        <f>IF(W31="",0,Q31/W31)</f>
        <v>0</v>
      </c>
      <c r="AD31" s="320"/>
      <c r="AE31" s="321"/>
      <c r="AI31" s="251"/>
      <c r="AJ31" s="41"/>
      <c r="AK31" s="41"/>
      <c r="AL31" s="68"/>
      <c r="AM31" s="235"/>
      <c r="AN31" s="235"/>
      <c r="AO31" s="235"/>
      <c r="AP31" s="252"/>
      <c r="AQ31" s="253"/>
      <c r="AR31" s="253"/>
      <c r="AS31" s="235"/>
      <c r="AT31" s="235"/>
      <c r="AU31" s="235"/>
      <c r="AV31" s="249"/>
      <c r="AW31" s="249"/>
      <c r="AX31" s="249"/>
      <c r="AY31" s="41"/>
      <c r="AZ31" s="41"/>
      <c r="BA31" s="41"/>
      <c r="BB31" s="232"/>
      <c r="BC31" s="233"/>
      <c r="BD31" s="233"/>
    </row>
    <row r="32" spans="1:56" ht="15" customHeight="1" x14ac:dyDescent="0.15">
      <c r="A32" s="49">
        <v>12</v>
      </c>
      <c r="B32" s="246" t="s">
        <v>52</v>
      </c>
      <c r="C32" s="247"/>
      <c r="D32" s="248"/>
      <c r="E32" s="239"/>
      <c r="F32" s="240"/>
      <c r="G32" s="240"/>
      <c r="H32" s="52" t="s">
        <v>20</v>
      </c>
      <c r="J32" s="343"/>
      <c r="K32" s="382">
        <f>SUM(Q31+Q34)</f>
        <v>0</v>
      </c>
      <c r="L32" s="383"/>
      <c r="M32" s="384"/>
      <c r="N32" s="58"/>
      <c r="O32" s="70"/>
      <c r="P32" s="71"/>
      <c r="Q32" s="70"/>
      <c r="R32" s="70"/>
      <c r="S32" s="71"/>
      <c r="T32" s="58"/>
      <c r="U32" s="70"/>
      <c r="V32" s="70"/>
      <c r="W32" s="58"/>
      <c r="X32" s="70"/>
      <c r="Y32" s="71"/>
      <c r="Z32" s="385" t="s">
        <v>71</v>
      </c>
      <c r="AA32" s="386"/>
      <c r="AB32" s="387"/>
      <c r="AC32" s="58"/>
      <c r="AD32" s="70"/>
      <c r="AE32" s="71"/>
      <c r="AI32" s="251"/>
      <c r="AJ32" s="234"/>
      <c r="AK32" s="234"/>
      <c r="AL32" s="234"/>
      <c r="AM32" s="41"/>
      <c r="AN32" s="41"/>
      <c r="AO32" s="41"/>
      <c r="AP32" s="41"/>
      <c r="AQ32" s="41"/>
      <c r="AR32" s="41"/>
      <c r="AS32" s="41"/>
      <c r="AT32" s="41"/>
      <c r="AU32" s="41"/>
      <c r="AV32" s="41"/>
      <c r="AW32" s="41"/>
      <c r="AX32" s="41"/>
      <c r="AY32" s="235"/>
      <c r="AZ32" s="235"/>
      <c r="BA32" s="235"/>
      <c r="BB32" s="41"/>
      <c r="BC32" s="41"/>
      <c r="BD32" s="41"/>
    </row>
    <row r="33" spans="1:56" ht="15" customHeight="1" x14ac:dyDescent="0.15">
      <c r="A33" s="49">
        <v>13</v>
      </c>
      <c r="B33" s="246" t="s">
        <v>53</v>
      </c>
      <c r="C33" s="247"/>
      <c r="D33" s="248"/>
      <c r="E33" s="239"/>
      <c r="F33" s="240"/>
      <c r="G33" s="240"/>
      <c r="H33" s="52" t="s">
        <v>20</v>
      </c>
      <c r="J33" s="343"/>
      <c r="K33" s="382"/>
      <c r="L33" s="383"/>
      <c r="M33" s="384"/>
      <c r="N33" s="67"/>
      <c r="O33" s="41"/>
      <c r="P33" s="72"/>
      <c r="Q33" s="41"/>
      <c r="R33" s="41"/>
      <c r="S33" s="72"/>
      <c r="AI33" s="251"/>
      <c r="AJ33" s="234"/>
      <c r="AK33" s="234"/>
      <c r="AL33" s="234"/>
      <c r="AM33" s="41"/>
      <c r="AN33" s="41"/>
      <c r="AO33" s="41"/>
      <c r="AP33" s="41"/>
      <c r="AQ33" s="41"/>
      <c r="AR33" s="41"/>
      <c r="AS33" s="41"/>
      <c r="AT33" s="41"/>
      <c r="AU33" s="41"/>
      <c r="AV33" s="41"/>
      <c r="AW33" s="41"/>
      <c r="AX33" s="41"/>
      <c r="AY33" s="41"/>
      <c r="AZ33" s="41"/>
      <c r="BA33" s="41"/>
      <c r="BB33" s="41"/>
      <c r="BC33" s="41"/>
      <c r="BD33" s="41"/>
    </row>
    <row r="34" spans="1:56" ht="15" customHeight="1" x14ac:dyDescent="0.15">
      <c r="A34" s="49">
        <v>14</v>
      </c>
      <c r="B34" s="246" t="s">
        <v>54</v>
      </c>
      <c r="C34" s="247"/>
      <c r="D34" s="248"/>
      <c r="E34" s="239"/>
      <c r="F34" s="240"/>
      <c r="G34" s="240"/>
      <c r="H34" s="52" t="s">
        <v>20</v>
      </c>
      <c r="J34" s="343"/>
      <c r="K34" s="67"/>
      <c r="L34" s="41"/>
      <c r="M34" s="41"/>
      <c r="N34" s="313" t="s">
        <v>55</v>
      </c>
      <c r="O34" s="235"/>
      <c r="P34" s="314"/>
      <c r="Q34" s="315">
        <f>労働時間!AE11</f>
        <v>0</v>
      </c>
      <c r="R34" s="316"/>
      <c r="S34" s="317"/>
      <c r="AI34" s="251"/>
      <c r="AJ34" s="41"/>
      <c r="AK34" s="41"/>
      <c r="AL34" s="41"/>
      <c r="AM34" s="235"/>
      <c r="AN34" s="235"/>
      <c r="AO34" s="235"/>
      <c r="AP34" s="249"/>
      <c r="AQ34" s="250"/>
      <c r="AR34" s="250"/>
      <c r="AS34" s="41"/>
      <c r="AT34" s="41"/>
      <c r="AU34" s="41"/>
      <c r="AV34" s="41"/>
      <c r="AW34" s="41"/>
      <c r="AX34" s="41"/>
      <c r="AY34" s="41"/>
      <c r="AZ34" s="41"/>
      <c r="BA34" s="41"/>
      <c r="BB34" s="41"/>
      <c r="BC34" s="41"/>
      <c r="BD34" s="41"/>
    </row>
    <row r="35" spans="1:56" ht="15" customHeight="1" x14ac:dyDescent="0.15">
      <c r="A35" s="49">
        <v>15</v>
      </c>
      <c r="B35" s="246" t="s">
        <v>99</v>
      </c>
      <c r="C35" s="247"/>
      <c r="D35" s="248"/>
      <c r="E35" s="239"/>
      <c r="F35" s="240"/>
      <c r="G35" s="240"/>
      <c r="H35" s="52" t="s">
        <v>20</v>
      </c>
      <c r="J35" s="344"/>
      <c r="K35" s="58"/>
      <c r="L35" s="70"/>
      <c r="M35" s="70"/>
      <c r="N35" s="58"/>
      <c r="O35" s="70"/>
      <c r="P35" s="71"/>
      <c r="Q35" s="70"/>
      <c r="R35" s="70"/>
      <c r="S35" s="71"/>
      <c r="AI35" s="251"/>
      <c r="AJ35" s="41"/>
      <c r="AK35" s="41"/>
      <c r="AL35" s="41"/>
      <c r="AM35" s="41"/>
      <c r="AN35" s="41"/>
      <c r="AO35" s="41"/>
      <c r="AP35" s="41"/>
      <c r="AQ35" s="41"/>
      <c r="AR35" s="41"/>
      <c r="AS35" s="41"/>
      <c r="AT35" s="41"/>
      <c r="AU35" s="41"/>
      <c r="AV35" s="41"/>
      <c r="AW35" s="41"/>
      <c r="AX35" s="41"/>
      <c r="AY35" s="41"/>
      <c r="AZ35" s="41"/>
      <c r="BA35" s="41"/>
      <c r="BB35" s="41"/>
      <c r="BC35" s="41"/>
      <c r="BD35" s="41"/>
    </row>
    <row r="36" spans="1:56" ht="15" customHeight="1" thickBot="1" x14ac:dyDescent="0.2">
      <c r="A36" s="318" t="s">
        <v>56</v>
      </c>
      <c r="B36" s="242"/>
      <c r="C36" s="242"/>
      <c r="D36" s="243"/>
      <c r="E36" s="244">
        <f>SUM(E17:G35)</f>
        <v>0</v>
      </c>
      <c r="F36" s="245"/>
      <c r="G36" s="245"/>
      <c r="H36" s="73" t="s">
        <v>20</v>
      </c>
    </row>
    <row r="37" spans="1:56" ht="15" customHeight="1" thickTop="1" thickBot="1" x14ac:dyDescent="0.2">
      <c r="A37" s="257" t="s">
        <v>57</v>
      </c>
      <c r="B37" s="258"/>
      <c r="C37" s="258"/>
      <c r="D37" s="259"/>
      <c r="E37" s="399">
        <f>E13-E36</f>
        <v>0</v>
      </c>
      <c r="F37" s="400"/>
      <c r="G37" s="400"/>
      <c r="H37" s="62" t="s">
        <v>20</v>
      </c>
    </row>
    <row r="38" spans="1:56" ht="15" customHeight="1" x14ac:dyDescent="0.15">
      <c r="A38" s="311"/>
      <c r="B38" s="311"/>
      <c r="C38" s="311"/>
      <c r="D38" s="311"/>
      <c r="E38" s="312"/>
      <c r="F38" s="312"/>
      <c r="G38" s="312"/>
      <c r="H38" s="74"/>
    </row>
    <row r="39" spans="1:56" ht="15" customHeight="1" x14ac:dyDescent="0.15">
      <c r="A39" s="75"/>
      <c r="B39" s="75"/>
      <c r="C39" s="75"/>
      <c r="D39" s="75"/>
      <c r="E39" s="76"/>
      <c r="F39" s="76"/>
      <c r="G39" s="76"/>
      <c r="H39" s="68"/>
    </row>
    <row r="40" spans="1:56" ht="15" customHeight="1" x14ac:dyDescent="0.15">
      <c r="A40" s="75"/>
      <c r="B40" s="75"/>
      <c r="C40" s="75"/>
      <c r="D40" s="75"/>
      <c r="E40" s="76"/>
      <c r="F40" s="76"/>
      <c r="G40" s="76"/>
      <c r="H40" s="68"/>
    </row>
    <row r="41" spans="1:56" ht="15" customHeight="1" x14ac:dyDescent="0.15">
      <c r="A41" s="75"/>
      <c r="B41" s="75"/>
      <c r="C41" s="75"/>
      <c r="D41" s="75"/>
      <c r="E41" s="76"/>
      <c r="F41" s="76"/>
      <c r="G41" s="76"/>
      <c r="H41" s="68"/>
    </row>
    <row r="42" spans="1:56" s="109" customFormat="1" ht="24.75" customHeight="1" x14ac:dyDescent="0.2">
      <c r="A42" s="377" t="s">
        <v>58</v>
      </c>
      <c r="B42" s="378"/>
      <c r="C42" s="378"/>
      <c r="D42" s="378"/>
      <c r="E42" s="378"/>
      <c r="F42" s="378"/>
      <c r="I42" s="367" t="s">
        <v>73</v>
      </c>
      <c r="J42" s="367"/>
      <c r="L42" s="368">
        <f>L1</f>
        <v>0</v>
      </c>
      <c r="M42" s="368"/>
      <c r="N42" s="368"/>
      <c r="O42" s="368"/>
      <c r="P42" s="368"/>
      <c r="U42" s="110"/>
      <c r="V42" s="110"/>
      <c r="W42" s="110"/>
      <c r="X42" s="110"/>
      <c r="Y42" s="110"/>
      <c r="Z42" s="110"/>
      <c r="AA42" s="110"/>
      <c r="AB42" s="110"/>
      <c r="AH42" s="302" t="s">
        <v>93</v>
      </c>
      <c r="AI42" s="302"/>
      <c r="AJ42" s="220"/>
      <c r="AK42" s="220"/>
      <c r="AL42" s="220"/>
      <c r="AM42" s="220"/>
      <c r="AN42" s="220"/>
      <c r="AO42" s="220"/>
      <c r="AP42" s="220"/>
      <c r="AQ42" s="220"/>
      <c r="AR42" s="220"/>
      <c r="AS42" s="220"/>
      <c r="AT42" s="220"/>
      <c r="AU42" s="220"/>
      <c r="AV42" s="220"/>
      <c r="AW42" s="110"/>
      <c r="AX42" s="110"/>
      <c r="AY42" s="110"/>
      <c r="AZ42" s="110"/>
      <c r="BA42" s="110"/>
      <c r="BB42" s="110"/>
      <c r="BC42" s="110"/>
      <c r="BD42" s="110"/>
    </row>
    <row r="43" spans="1:56" ht="15" customHeight="1" thickBot="1" x14ac:dyDescent="0.2">
      <c r="AH43" s="41"/>
      <c r="AI43" s="41"/>
      <c r="AJ43" s="41"/>
      <c r="AK43" s="41"/>
      <c r="AL43" s="41"/>
      <c r="AM43" s="41"/>
      <c r="AN43" s="41"/>
      <c r="AO43" s="41"/>
      <c r="AP43" s="41"/>
      <c r="AQ43" s="41"/>
      <c r="AR43" s="41"/>
      <c r="AS43" s="41"/>
      <c r="AT43" s="41"/>
      <c r="AU43" s="41"/>
      <c r="AV43" s="41"/>
      <c r="AW43" s="41"/>
      <c r="AX43" s="41"/>
      <c r="AY43" s="41"/>
      <c r="AZ43" s="41"/>
      <c r="BA43" s="41"/>
      <c r="BB43" s="41"/>
      <c r="BC43" s="41"/>
      <c r="BD43" s="41"/>
    </row>
    <row r="44" spans="1:56" ht="15" customHeight="1" thickBot="1" x14ac:dyDescent="0.2">
      <c r="A44" s="369" t="s">
        <v>59</v>
      </c>
      <c r="B44" s="370"/>
      <c r="C44" s="370"/>
      <c r="D44" s="370"/>
      <c r="E44" s="370"/>
      <c r="F44" s="370"/>
      <c r="G44" s="370"/>
      <c r="H44" s="371"/>
      <c r="J44" s="369" t="s">
        <v>14</v>
      </c>
      <c r="K44" s="372"/>
      <c r="L44" s="372"/>
      <c r="M44" s="372"/>
      <c r="N44" s="372"/>
      <c r="O44" s="372"/>
      <c r="P44" s="372"/>
      <c r="Q44" s="372"/>
      <c r="R44" s="372"/>
      <c r="S44" s="372"/>
      <c r="T44" s="372"/>
      <c r="U44" s="372"/>
      <c r="V44" s="372"/>
      <c r="W44" s="372"/>
      <c r="X44" s="372"/>
      <c r="Y44" s="372"/>
      <c r="Z44" s="372"/>
      <c r="AA44" s="372"/>
      <c r="AB44" s="372"/>
      <c r="AC44" s="372"/>
      <c r="AD44" s="372"/>
      <c r="AE44" s="373"/>
      <c r="AH44" s="41"/>
      <c r="AI44" s="299"/>
      <c r="AJ44" s="299"/>
      <c r="AK44" s="299"/>
      <c r="AL44" s="299"/>
      <c r="AM44" s="299"/>
      <c r="AN44" s="299"/>
      <c r="AO44" s="299"/>
      <c r="AP44" s="299"/>
      <c r="AQ44" s="299"/>
      <c r="AR44" s="299"/>
      <c r="AS44" s="299"/>
      <c r="AT44" s="299"/>
      <c r="AU44" s="299"/>
      <c r="AV44" s="299"/>
      <c r="AW44" s="299"/>
      <c r="AX44" s="299"/>
      <c r="AY44" s="299"/>
      <c r="AZ44" s="299"/>
      <c r="BA44" s="299"/>
      <c r="BB44" s="299"/>
      <c r="BC44" s="299"/>
      <c r="BD44" s="299"/>
    </row>
    <row r="45" spans="1:56" ht="15" customHeight="1" thickBot="1" x14ac:dyDescent="0.2"/>
    <row r="46" spans="1:56" ht="15" customHeight="1" thickTop="1" x14ac:dyDescent="0.15">
      <c r="A46" s="291" t="s">
        <v>15</v>
      </c>
      <c r="B46" s="292"/>
      <c r="C46" s="292"/>
      <c r="D46" s="292"/>
      <c r="E46" s="292"/>
      <c r="F46" s="292"/>
      <c r="G46" s="292"/>
      <c r="H46" s="293"/>
      <c r="J46" s="42"/>
      <c r="K46" s="291" t="s">
        <v>16</v>
      </c>
      <c r="L46" s="292"/>
      <c r="M46" s="293"/>
      <c r="N46" s="374">
        <f>AM46</f>
        <v>0</v>
      </c>
      <c r="O46" s="375"/>
      <c r="P46" s="376"/>
      <c r="Q46" s="374">
        <f>AP46</f>
        <v>0</v>
      </c>
      <c r="R46" s="375"/>
      <c r="S46" s="376"/>
      <c r="T46" s="348">
        <f>AS46</f>
        <v>0</v>
      </c>
      <c r="U46" s="349"/>
      <c r="V46" s="350"/>
      <c r="W46" s="379">
        <f>AV46</f>
        <v>0</v>
      </c>
      <c r="X46" s="380"/>
      <c r="Y46" s="381"/>
      <c r="Z46" s="379">
        <f>AY46</f>
        <v>0</v>
      </c>
      <c r="AA46" s="380"/>
      <c r="AB46" s="381"/>
      <c r="AC46" s="300">
        <f>BB46</f>
        <v>0</v>
      </c>
      <c r="AD46" s="279"/>
      <c r="AE46" s="301"/>
      <c r="AI46" s="78"/>
      <c r="AJ46" s="291" t="s">
        <v>16</v>
      </c>
      <c r="AK46" s="292"/>
      <c r="AL46" s="293"/>
      <c r="AM46" s="300"/>
      <c r="AN46" s="279"/>
      <c r="AO46" s="301"/>
      <c r="AP46" s="300"/>
      <c r="AQ46" s="279"/>
      <c r="AR46" s="301"/>
      <c r="AS46" s="300"/>
      <c r="AT46" s="279"/>
      <c r="AU46" s="301"/>
      <c r="AV46" s="300"/>
      <c r="AW46" s="279"/>
      <c r="AX46" s="301"/>
      <c r="AY46" s="300"/>
      <c r="AZ46" s="279"/>
      <c r="BA46" s="301"/>
      <c r="BB46" s="300"/>
      <c r="BC46" s="279"/>
      <c r="BD46" s="283"/>
    </row>
    <row r="47" spans="1:56" ht="15" customHeight="1" thickBot="1" x14ac:dyDescent="0.2">
      <c r="A47" s="43"/>
      <c r="B47" s="273" t="s">
        <v>17</v>
      </c>
      <c r="C47" s="274"/>
      <c r="D47" s="275"/>
      <c r="E47" s="273" t="s">
        <v>18</v>
      </c>
      <c r="F47" s="274"/>
      <c r="G47" s="274"/>
      <c r="H47" s="275"/>
      <c r="J47" s="44"/>
      <c r="K47" s="273" t="s">
        <v>19</v>
      </c>
      <c r="L47" s="274"/>
      <c r="M47" s="275"/>
      <c r="N47" s="287">
        <f>AM47</f>
        <v>0</v>
      </c>
      <c r="O47" s="288"/>
      <c r="P47" s="289"/>
      <c r="Q47" s="287">
        <f>AP47</f>
        <v>0</v>
      </c>
      <c r="R47" s="288"/>
      <c r="S47" s="289"/>
      <c r="T47" s="287">
        <f>AS47</f>
        <v>0</v>
      </c>
      <c r="U47" s="288"/>
      <c r="V47" s="289"/>
      <c r="W47" s="287">
        <f>AV47</f>
        <v>0</v>
      </c>
      <c r="X47" s="288"/>
      <c r="Y47" s="289"/>
      <c r="Z47" s="287">
        <f>AY47</f>
        <v>0</v>
      </c>
      <c r="AA47" s="288"/>
      <c r="AB47" s="289"/>
      <c r="AC47" s="287">
        <f>BB47</f>
        <v>0</v>
      </c>
      <c r="AD47" s="288"/>
      <c r="AE47" s="289"/>
      <c r="AI47" s="79"/>
      <c r="AJ47" s="273" t="s">
        <v>19</v>
      </c>
      <c r="AK47" s="274"/>
      <c r="AL47" s="275"/>
      <c r="AM47" s="287"/>
      <c r="AN47" s="288"/>
      <c r="AO47" s="289"/>
      <c r="AP47" s="287"/>
      <c r="AQ47" s="288"/>
      <c r="AR47" s="289"/>
      <c r="AS47" s="287"/>
      <c r="AT47" s="288"/>
      <c r="AU47" s="289"/>
      <c r="AV47" s="287"/>
      <c r="AW47" s="288"/>
      <c r="AX47" s="289"/>
      <c r="AY47" s="287"/>
      <c r="AZ47" s="288"/>
      <c r="BA47" s="289"/>
      <c r="BB47" s="287"/>
      <c r="BC47" s="288"/>
      <c r="BD47" s="290"/>
    </row>
    <row r="48" spans="1:56" ht="15" customHeight="1" thickTop="1" x14ac:dyDescent="0.15">
      <c r="A48" s="45">
        <v>1</v>
      </c>
      <c r="B48" s="396">
        <f>N46</f>
        <v>0</v>
      </c>
      <c r="C48" s="397"/>
      <c r="D48" s="398"/>
      <c r="E48" s="268">
        <f>N54</f>
        <v>0</v>
      </c>
      <c r="F48" s="269"/>
      <c r="G48" s="269"/>
      <c r="H48" s="46" t="s">
        <v>20</v>
      </c>
      <c r="J48" s="47">
        <v>1</v>
      </c>
      <c r="K48" s="291" t="s">
        <v>21</v>
      </c>
      <c r="L48" s="292"/>
      <c r="M48" s="293"/>
      <c r="N48" s="294"/>
      <c r="O48" s="295"/>
      <c r="P48" s="48" t="s">
        <v>94</v>
      </c>
      <c r="Q48" s="294"/>
      <c r="R48" s="295"/>
      <c r="S48" s="48" t="s">
        <v>94</v>
      </c>
      <c r="T48" s="294"/>
      <c r="U48" s="295"/>
      <c r="V48" s="48" t="s">
        <v>94</v>
      </c>
      <c r="W48" s="294"/>
      <c r="X48" s="295"/>
      <c r="Y48" s="48" t="s">
        <v>94</v>
      </c>
      <c r="Z48" s="294"/>
      <c r="AA48" s="295"/>
      <c r="AB48" s="48" t="s">
        <v>94</v>
      </c>
      <c r="AC48" s="294"/>
      <c r="AD48" s="295"/>
      <c r="AE48" s="48" t="s">
        <v>94</v>
      </c>
      <c r="AI48" s="80"/>
      <c r="AJ48" s="291"/>
      <c r="AK48" s="292"/>
      <c r="AL48" s="293"/>
      <c r="AM48" s="294"/>
      <c r="AN48" s="295"/>
      <c r="AO48" s="48"/>
      <c r="AP48" s="294"/>
      <c r="AQ48" s="295"/>
      <c r="AR48" s="48"/>
      <c r="AS48" s="294"/>
      <c r="AT48" s="295"/>
      <c r="AU48" s="48"/>
      <c r="AV48" s="294"/>
      <c r="AW48" s="295"/>
      <c r="AX48" s="48"/>
      <c r="AY48" s="294"/>
      <c r="AZ48" s="295"/>
      <c r="BA48" s="48"/>
      <c r="BB48" s="294"/>
      <c r="BC48" s="295"/>
      <c r="BD48" s="81"/>
    </row>
    <row r="49" spans="1:56" ht="15" customHeight="1" x14ac:dyDescent="0.15">
      <c r="A49" s="49">
        <v>2</v>
      </c>
      <c r="B49" s="360">
        <f>Q46</f>
        <v>0</v>
      </c>
      <c r="C49" s="361"/>
      <c r="D49" s="362"/>
      <c r="E49" s="239">
        <f>Q54</f>
        <v>0</v>
      </c>
      <c r="F49" s="240"/>
      <c r="G49" s="240"/>
      <c r="H49" s="50" t="s">
        <v>20</v>
      </c>
      <c r="J49" s="51">
        <v>2</v>
      </c>
      <c r="K49" s="284" t="s">
        <v>22</v>
      </c>
      <c r="L49" s="285"/>
      <c r="M49" s="286"/>
      <c r="N49" s="239">
        <f>AM49</f>
        <v>0</v>
      </c>
      <c r="O49" s="240"/>
      <c r="P49" s="50" t="s">
        <v>95</v>
      </c>
      <c r="Q49" s="239">
        <f>AP49</f>
        <v>0</v>
      </c>
      <c r="R49" s="240"/>
      <c r="S49" s="50" t="s">
        <v>95</v>
      </c>
      <c r="T49" s="239">
        <f>AS49</f>
        <v>0</v>
      </c>
      <c r="U49" s="240"/>
      <c r="V49" s="50" t="s">
        <v>95</v>
      </c>
      <c r="W49" s="239">
        <f>AV49</f>
        <v>0</v>
      </c>
      <c r="X49" s="240"/>
      <c r="Y49" s="50" t="s">
        <v>95</v>
      </c>
      <c r="Z49" s="239">
        <f>AY49</f>
        <v>0</v>
      </c>
      <c r="AA49" s="240"/>
      <c r="AB49" s="50" t="s">
        <v>95</v>
      </c>
      <c r="AC49" s="239">
        <f>BB49</f>
        <v>0</v>
      </c>
      <c r="AD49" s="240"/>
      <c r="AE49" s="50" t="s">
        <v>85</v>
      </c>
      <c r="AI49" s="82">
        <v>1</v>
      </c>
      <c r="AJ49" s="284" t="s">
        <v>22</v>
      </c>
      <c r="AK49" s="285"/>
      <c r="AL49" s="286"/>
      <c r="AM49" s="239"/>
      <c r="AN49" s="240"/>
      <c r="AO49" s="50" t="s">
        <v>85</v>
      </c>
      <c r="AP49" s="239"/>
      <c r="AQ49" s="240"/>
      <c r="AR49" s="50" t="s">
        <v>97</v>
      </c>
      <c r="AS49" s="239"/>
      <c r="AT49" s="240"/>
      <c r="AU49" s="50" t="s">
        <v>97</v>
      </c>
      <c r="AV49" s="239"/>
      <c r="AW49" s="240"/>
      <c r="AX49" s="50" t="s">
        <v>97</v>
      </c>
      <c r="AY49" s="239"/>
      <c r="AZ49" s="240"/>
      <c r="BA49" s="50" t="s">
        <v>97</v>
      </c>
      <c r="BB49" s="239"/>
      <c r="BC49" s="240"/>
      <c r="BD49" s="83" t="s">
        <v>97</v>
      </c>
    </row>
    <row r="50" spans="1:56" ht="15" customHeight="1" x14ac:dyDescent="0.15">
      <c r="A50" s="49">
        <v>3</v>
      </c>
      <c r="B50" s="360">
        <f>T46</f>
        <v>0</v>
      </c>
      <c r="C50" s="361"/>
      <c r="D50" s="362"/>
      <c r="E50" s="239">
        <f>T54</f>
        <v>0</v>
      </c>
      <c r="F50" s="240"/>
      <c r="G50" s="240"/>
      <c r="H50" s="50" t="s">
        <v>20</v>
      </c>
      <c r="J50" s="51">
        <v>3</v>
      </c>
      <c r="K50" s="265" t="s">
        <v>23</v>
      </c>
      <c r="L50" s="266"/>
      <c r="M50" s="267"/>
      <c r="N50" s="239">
        <f>ROUNDDOWN(N48*N49/10,0)</f>
        <v>0</v>
      </c>
      <c r="O50" s="240"/>
      <c r="P50" s="50" t="s">
        <v>95</v>
      </c>
      <c r="Q50" s="239">
        <f>ROUNDDOWN(Q48*Q49/10,0)</f>
        <v>0</v>
      </c>
      <c r="R50" s="240"/>
      <c r="S50" s="50" t="s">
        <v>95</v>
      </c>
      <c r="T50" s="239">
        <f>ROUNDDOWN(T48*T49/10,0)</f>
        <v>0</v>
      </c>
      <c r="U50" s="240"/>
      <c r="V50" s="50" t="s">
        <v>95</v>
      </c>
      <c r="W50" s="239">
        <f>ROUNDDOWN(W48*W49/10,0)</f>
        <v>0</v>
      </c>
      <c r="X50" s="240"/>
      <c r="Y50" s="50" t="s">
        <v>95</v>
      </c>
      <c r="Z50" s="239">
        <f>ROUNDDOWN(Z48*Z49/10,0)</f>
        <v>0</v>
      </c>
      <c r="AA50" s="240"/>
      <c r="AB50" s="50" t="s">
        <v>95</v>
      </c>
      <c r="AC50" s="239">
        <f>ROUNDDOWN(AC48*AC49/10,0)</f>
        <v>0</v>
      </c>
      <c r="AD50" s="240"/>
      <c r="AE50" s="50" t="s">
        <v>86</v>
      </c>
      <c r="AI50" s="82">
        <v>2</v>
      </c>
      <c r="AJ50" s="265" t="s">
        <v>23</v>
      </c>
      <c r="AK50" s="266"/>
      <c r="AL50" s="267"/>
      <c r="AM50" s="239">
        <f>AM49</f>
        <v>0</v>
      </c>
      <c r="AN50" s="240"/>
      <c r="AO50" s="50" t="s">
        <v>95</v>
      </c>
      <c r="AP50" s="239">
        <f>AP49</f>
        <v>0</v>
      </c>
      <c r="AQ50" s="240"/>
      <c r="AR50" s="50" t="s">
        <v>95</v>
      </c>
      <c r="AS50" s="239">
        <f>AS49</f>
        <v>0</v>
      </c>
      <c r="AT50" s="240"/>
      <c r="AU50" s="50" t="s">
        <v>95</v>
      </c>
      <c r="AV50" s="239">
        <f>AV49</f>
        <v>0</v>
      </c>
      <c r="AW50" s="240"/>
      <c r="AX50" s="50" t="s">
        <v>95</v>
      </c>
      <c r="AY50" s="239">
        <f>AY49</f>
        <v>0</v>
      </c>
      <c r="AZ50" s="240"/>
      <c r="BA50" s="50" t="s">
        <v>95</v>
      </c>
      <c r="BB50" s="239">
        <f>BB49</f>
        <v>0</v>
      </c>
      <c r="BC50" s="240"/>
      <c r="BD50" s="83" t="s">
        <v>95</v>
      </c>
    </row>
    <row r="51" spans="1:56" ht="15" customHeight="1" x14ac:dyDescent="0.15">
      <c r="A51" s="49">
        <v>4</v>
      </c>
      <c r="B51" s="360">
        <f>W46</f>
        <v>0</v>
      </c>
      <c r="C51" s="361"/>
      <c r="D51" s="362"/>
      <c r="E51" s="239">
        <f>W54</f>
        <v>0</v>
      </c>
      <c r="F51" s="240"/>
      <c r="G51" s="240"/>
      <c r="H51" s="52" t="s">
        <v>20</v>
      </c>
      <c r="J51" s="51">
        <v>4</v>
      </c>
      <c r="K51" s="265" t="s">
        <v>24</v>
      </c>
      <c r="L51" s="266"/>
      <c r="M51" s="267"/>
      <c r="N51" s="239">
        <f>AM51</f>
        <v>0</v>
      </c>
      <c r="O51" s="240"/>
      <c r="P51" s="50" t="s">
        <v>96</v>
      </c>
      <c r="Q51" s="239">
        <f>AP51</f>
        <v>0</v>
      </c>
      <c r="R51" s="240"/>
      <c r="S51" s="50" t="s">
        <v>96</v>
      </c>
      <c r="T51" s="239">
        <f>AS51</f>
        <v>0</v>
      </c>
      <c r="U51" s="240"/>
      <c r="V51" s="50" t="s">
        <v>96</v>
      </c>
      <c r="W51" s="239">
        <f>AV51</f>
        <v>0</v>
      </c>
      <c r="X51" s="240"/>
      <c r="Y51" s="50" t="s">
        <v>96</v>
      </c>
      <c r="Z51" s="239">
        <f>AY51</f>
        <v>0</v>
      </c>
      <c r="AA51" s="240"/>
      <c r="AB51" s="50" t="s">
        <v>96</v>
      </c>
      <c r="AC51" s="239">
        <f>BB51</f>
        <v>0</v>
      </c>
      <c r="AD51" s="240"/>
      <c r="AE51" s="50" t="s">
        <v>20</v>
      </c>
      <c r="AI51" s="82">
        <v>3</v>
      </c>
      <c r="AJ51" s="265" t="s">
        <v>24</v>
      </c>
      <c r="AK51" s="266"/>
      <c r="AL51" s="267"/>
      <c r="AM51" s="239"/>
      <c r="AN51" s="240"/>
      <c r="AO51" s="50" t="s">
        <v>20</v>
      </c>
      <c r="AP51" s="239"/>
      <c r="AQ51" s="240"/>
      <c r="AR51" s="50" t="s">
        <v>20</v>
      </c>
      <c r="AS51" s="239"/>
      <c r="AT51" s="240"/>
      <c r="AU51" s="50" t="s">
        <v>20</v>
      </c>
      <c r="AV51" s="239"/>
      <c r="AW51" s="240"/>
      <c r="AX51" s="50" t="s">
        <v>20</v>
      </c>
      <c r="AY51" s="239"/>
      <c r="AZ51" s="240"/>
      <c r="BA51" s="50" t="s">
        <v>20</v>
      </c>
      <c r="BB51" s="239"/>
      <c r="BC51" s="240"/>
      <c r="BD51" s="83" t="s">
        <v>20</v>
      </c>
    </row>
    <row r="52" spans="1:56" ht="15" customHeight="1" x14ac:dyDescent="0.15">
      <c r="A52" s="49">
        <v>5</v>
      </c>
      <c r="B52" s="360">
        <f>Z46</f>
        <v>0</v>
      </c>
      <c r="C52" s="361"/>
      <c r="D52" s="362"/>
      <c r="E52" s="239">
        <f>Z54</f>
        <v>0</v>
      </c>
      <c r="F52" s="240"/>
      <c r="G52" s="240"/>
      <c r="H52" s="52" t="s">
        <v>20</v>
      </c>
      <c r="J52" s="51">
        <v>5</v>
      </c>
      <c r="K52" s="265" t="s">
        <v>25</v>
      </c>
      <c r="L52" s="266"/>
      <c r="M52" s="267"/>
      <c r="N52" s="239">
        <f>ROUNDDOWN(N50*N51,0)</f>
        <v>0</v>
      </c>
      <c r="O52" s="240"/>
      <c r="P52" s="50" t="s">
        <v>96</v>
      </c>
      <c r="Q52" s="239">
        <f>ROUNDDOWN(Q50*Q51,0)</f>
        <v>0</v>
      </c>
      <c r="R52" s="240"/>
      <c r="S52" s="50" t="s">
        <v>96</v>
      </c>
      <c r="T52" s="239">
        <f>ROUNDDOWN(T50*T51,0)</f>
        <v>0</v>
      </c>
      <c r="U52" s="240"/>
      <c r="V52" s="50" t="s">
        <v>96</v>
      </c>
      <c r="W52" s="239">
        <f>ROUNDDOWN(W50*W51,0)</f>
        <v>0</v>
      </c>
      <c r="X52" s="240"/>
      <c r="Y52" s="50" t="s">
        <v>96</v>
      </c>
      <c r="Z52" s="365">
        <f>ROUNDDOWN(Z50*Z51,0)</f>
        <v>0</v>
      </c>
      <c r="AA52" s="366"/>
      <c r="AB52" s="50" t="s">
        <v>96</v>
      </c>
      <c r="AC52" s="239">
        <f>ROUNDDOWN(AC50*AC51,0)</f>
        <v>0</v>
      </c>
      <c r="AD52" s="240"/>
      <c r="AE52" s="50" t="s">
        <v>20</v>
      </c>
      <c r="AI52" s="82">
        <v>4</v>
      </c>
      <c r="AJ52" s="265" t="s">
        <v>25</v>
      </c>
      <c r="AK52" s="266"/>
      <c r="AL52" s="267"/>
      <c r="AM52" s="239">
        <f>AM50*AM51</f>
        <v>0</v>
      </c>
      <c r="AN52" s="240"/>
      <c r="AO52" s="50" t="s">
        <v>96</v>
      </c>
      <c r="AP52" s="239">
        <f>AP50*AP51</f>
        <v>0</v>
      </c>
      <c r="AQ52" s="240"/>
      <c r="AR52" s="50" t="s">
        <v>96</v>
      </c>
      <c r="AS52" s="239">
        <f>AS50*AS51</f>
        <v>0</v>
      </c>
      <c r="AT52" s="240"/>
      <c r="AU52" s="50" t="s">
        <v>96</v>
      </c>
      <c r="AV52" s="239">
        <f>AV50*AV51</f>
        <v>0</v>
      </c>
      <c r="AW52" s="240"/>
      <c r="AX52" s="50" t="s">
        <v>96</v>
      </c>
      <c r="AY52" s="239">
        <f>AY50*AY51</f>
        <v>0</v>
      </c>
      <c r="AZ52" s="240"/>
      <c r="BA52" s="50" t="s">
        <v>96</v>
      </c>
      <c r="BB52" s="239">
        <f>BB50*BB51</f>
        <v>0</v>
      </c>
      <c r="BC52" s="240"/>
      <c r="BD52" s="83" t="s">
        <v>96</v>
      </c>
    </row>
    <row r="53" spans="1:56" ht="15" customHeight="1" x14ac:dyDescent="0.15">
      <c r="A53" s="49">
        <v>6</v>
      </c>
      <c r="B53" s="360">
        <f>AC46</f>
        <v>0</v>
      </c>
      <c r="C53" s="361"/>
      <c r="D53" s="362"/>
      <c r="E53" s="363">
        <f>AC54</f>
        <v>0</v>
      </c>
      <c r="F53" s="364"/>
      <c r="G53" s="364"/>
      <c r="H53" s="52" t="s">
        <v>20</v>
      </c>
      <c r="J53" s="51">
        <v>6</v>
      </c>
      <c r="K53" s="53"/>
      <c r="L53" s="53"/>
      <c r="M53" s="54"/>
      <c r="N53" s="239"/>
      <c r="O53" s="240"/>
      <c r="P53" s="50"/>
      <c r="Q53" s="239"/>
      <c r="R53" s="240"/>
      <c r="S53" s="50"/>
      <c r="T53" s="239"/>
      <c r="U53" s="240"/>
      <c r="V53" s="50"/>
      <c r="W53" s="239"/>
      <c r="X53" s="240"/>
      <c r="Y53" s="50"/>
      <c r="Z53" s="239"/>
      <c r="AA53" s="240"/>
      <c r="AB53" s="50"/>
      <c r="AC53" s="239"/>
      <c r="AD53" s="240"/>
      <c r="AE53" s="50"/>
      <c r="AI53" s="82"/>
      <c r="AJ53" s="53"/>
      <c r="AK53" s="53"/>
      <c r="AL53" s="54"/>
      <c r="AM53" s="239"/>
      <c r="AN53" s="240"/>
      <c r="AO53" s="50"/>
      <c r="AP53" s="239"/>
      <c r="AQ53" s="240"/>
      <c r="AR53" s="50"/>
      <c r="AS53" s="239"/>
      <c r="AT53" s="240"/>
      <c r="AU53" s="50"/>
      <c r="AV53" s="239"/>
      <c r="AW53" s="240"/>
      <c r="AX53" s="50"/>
      <c r="AY53" s="239"/>
      <c r="AZ53" s="240"/>
      <c r="BA53" s="50"/>
      <c r="BB53" s="239"/>
      <c r="BC53" s="240"/>
      <c r="BD53" s="83"/>
    </row>
    <row r="54" spans="1:56" ht="15" customHeight="1" thickBot="1" x14ac:dyDescent="0.2">
      <c r="A54" s="357" t="s">
        <v>26</v>
      </c>
      <c r="B54" s="358"/>
      <c r="C54" s="358"/>
      <c r="D54" s="359"/>
      <c r="E54" s="244">
        <f>SUM(E48:G53)</f>
        <v>0</v>
      </c>
      <c r="F54" s="245"/>
      <c r="G54" s="245"/>
      <c r="H54" s="55" t="s">
        <v>20</v>
      </c>
      <c r="J54" s="303" t="s">
        <v>27</v>
      </c>
      <c r="K54" s="281"/>
      <c r="L54" s="281"/>
      <c r="M54" s="282"/>
      <c r="N54" s="244">
        <f>SUM(N52)</f>
        <v>0</v>
      </c>
      <c r="O54" s="245"/>
      <c r="P54" s="55" t="s">
        <v>96</v>
      </c>
      <c r="Q54" s="244">
        <f>SUM(Q52)</f>
        <v>0</v>
      </c>
      <c r="R54" s="245"/>
      <c r="S54" s="55" t="s">
        <v>96</v>
      </c>
      <c r="T54" s="244">
        <f>SUM(T52)</f>
        <v>0</v>
      </c>
      <c r="U54" s="245"/>
      <c r="V54" s="55" t="s">
        <v>96</v>
      </c>
      <c r="W54" s="244">
        <f>SUM(W52)</f>
        <v>0</v>
      </c>
      <c r="X54" s="245"/>
      <c r="Y54" s="55" t="s">
        <v>96</v>
      </c>
      <c r="Z54" s="355">
        <f>SUM(Z52)</f>
        <v>0</v>
      </c>
      <c r="AA54" s="356"/>
      <c r="AB54" s="55" t="s">
        <v>96</v>
      </c>
      <c r="AC54" s="244">
        <f>SUM(AC52)</f>
        <v>0</v>
      </c>
      <c r="AD54" s="245"/>
      <c r="AE54" s="55" t="s">
        <v>20</v>
      </c>
      <c r="AI54" s="280" t="s">
        <v>27</v>
      </c>
      <c r="AJ54" s="281"/>
      <c r="AK54" s="281"/>
      <c r="AL54" s="282"/>
      <c r="AM54" s="244">
        <f>SUM(AM52)</f>
        <v>0</v>
      </c>
      <c r="AN54" s="245"/>
      <c r="AO54" s="55" t="s">
        <v>96</v>
      </c>
      <c r="AP54" s="244">
        <f>SUM(AP52)</f>
        <v>0</v>
      </c>
      <c r="AQ54" s="245"/>
      <c r="AR54" s="55" t="s">
        <v>96</v>
      </c>
      <c r="AS54" s="244">
        <f>SUM(AS52)</f>
        <v>0</v>
      </c>
      <c r="AT54" s="245"/>
      <c r="AU54" s="55" t="s">
        <v>96</v>
      </c>
      <c r="AV54" s="244">
        <f>SUM(AV52)</f>
        <v>0</v>
      </c>
      <c r="AW54" s="245"/>
      <c r="AX54" s="55" t="s">
        <v>96</v>
      </c>
      <c r="AY54" s="244">
        <f>SUM(AY52)</f>
        <v>0</v>
      </c>
      <c r="AZ54" s="245"/>
      <c r="BA54" s="55" t="s">
        <v>96</v>
      </c>
      <c r="BB54" s="244">
        <f>BB52</f>
        <v>0</v>
      </c>
      <c r="BC54" s="245"/>
      <c r="BD54" s="84" t="s">
        <v>96</v>
      </c>
    </row>
    <row r="55" spans="1:56" ht="15" customHeight="1" thickTop="1" thickBot="1" x14ac:dyDescent="0.2"/>
    <row r="56" spans="1:56" ht="15" customHeight="1" thickTop="1" x14ac:dyDescent="0.15">
      <c r="A56" s="291" t="s">
        <v>28</v>
      </c>
      <c r="B56" s="292"/>
      <c r="C56" s="292"/>
      <c r="D56" s="292"/>
      <c r="E56" s="292"/>
      <c r="F56" s="292"/>
      <c r="G56" s="292"/>
      <c r="H56" s="293"/>
      <c r="J56" s="45" t="s">
        <v>87</v>
      </c>
      <c r="K56" s="56"/>
      <c r="L56" s="56"/>
      <c r="M56" s="56"/>
      <c r="N56" s="279"/>
      <c r="O56" s="279"/>
      <c r="P56" s="279"/>
      <c r="Q56" s="279"/>
      <c r="R56" s="279"/>
      <c r="S56" s="279"/>
      <c r="T56" s="279"/>
      <c r="U56" s="279"/>
      <c r="V56" s="279"/>
      <c r="W56" s="279"/>
      <c r="X56" s="279"/>
      <c r="Y56" s="279"/>
      <c r="Z56" s="279"/>
      <c r="AA56" s="279"/>
      <c r="AB56" s="279"/>
      <c r="AC56" s="279"/>
      <c r="AD56" s="279"/>
      <c r="AE56" s="301"/>
      <c r="AI56" s="85" t="s">
        <v>87</v>
      </c>
      <c r="AJ56" s="56"/>
      <c r="AK56" s="56"/>
      <c r="AL56" s="56"/>
      <c r="AM56" s="279"/>
      <c r="AN56" s="279"/>
      <c r="AO56" s="279"/>
      <c r="AP56" s="279"/>
      <c r="AQ56" s="279"/>
      <c r="AR56" s="279"/>
      <c r="AS56" s="279"/>
      <c r="AT56" s="279"/>
      <c r="AU56" s="279"/>
      <c r="AV56" s="279"/>
      <c r="AW56" s="279"/>
      <c r="AX56" s="279"/>
      <c r="AY56" s="279"/>
      <c r="AZ56" s="279"/>
      <c r="BA56" s="279"/>
      <c r="BB56" s="279"/>
      <c r="BC56" s="279"/>
      <c r="BD56" s="283"/>
    </row>
    <row r="57" spans="1:56" ht="15" customHeight="1" thickBot="1" x14ac:dyDescent="0.2">
      <c r="A57" s="57"/>
      <c r="B57" s="273" t="s">
        <v>29</v>
      </c>
      <c r="C57" s="274"/>
      <c r="D57" s="275"/>
      <c r="E57" s="273" t="s">
        <v>18</v>
      </c>
      <c r="F57" s="274"/>
      <c r="G57" s="274"/>
      <c r="H57" s="275"/>
      <c r="J57" s="44" t="s">
        <v>30</v>
      </c>
      <c r="K57" s="273" t="s">
        <v>29</v>
      </c>
      <c r="L57" s="274"/>
      <c r="M57" s="275"/>
      <c r="N57" s="273" t="s">
        <v>18</v>
      </c>
      <c r="O57" s="276"/>
      <c r="P57" s="277"/>
      <c r="Q57" s="273" t="s">
        <v>18</v>
      </c>
      <c r="R57" s="276"/>
      <c r="S57" s="277"/>
      <c r="T57" s="273" t="s">
        <v>18</v>
      </c>
      <c r="U57" s="276"/>
      <c r="V57" s="277"/>
      <c r="W57" s="273" t="s">
        <v>18</v>
      </c>
      <c r="X57" s="276"/>
      <c r="Y57" s="277"/>
      <c r="Z57" s="273" t="s">
        <v>18</v>
      </c>
      <c r="AA57" s="276"/>
      <c r="AB57" s="277"/>
      <c r="AC57" s="273" t="s">
        <v>18</v>
      </c>
      <c r="AD57" s="276"/>
      <c r="AE57" s="277"/>
      <c r="AI57" s="79" t="s">
        <v>30</v>
      </c>
      <c r="AJ57" s="273" t="s">
        <v>29</v>
      </c>
      <c r="AK57" s="274"/>
      <c r="AL57" s="275"/>
      <c r="AM57" s="273" t="s">
        <v>18</v>
      </c>
      <c r="AN57" s="276"/>
      <c r="AO57" s="277"/>
      <c r="AP57" s="273" t="s">
        <v>18</v>
      </c>
      <c r="AQ57" s="276"/>
      <c r="AR57" s="277"/>
      <c r="AS57" s="273" t="s">
        <v>18</v>
      </c>
      <c r="AT57" s="276"/>
      <c r="AU57" s="277"/>
      <c r="AV57" s="273" t="s">
        <v>18</v>
      </c>
      <c r="AW57" s="276"/>
      <c r="AX57" s="277"/>
      <c r="AY57" s="273" t="s">
        <v>18</v>
      </c>
      <c r="AZ57" s="276"/>
      <c r="BA57" s="277"/>
      <c r="BB57" s="273" t="s">
        <v>18</v>
      </c>
      <c r="BC57" s="276"/>
      <c r="BD57" s="278"/>
    </row>
    <row r="58" spans="1:56" ht="15" customHeight="1" thickTop="1" x14ac:dyDescent="0.15">
      <c r="A58" s="58">
        <v>1</v>
      </c>
      <c r="B58" s="270" t="s">
        <v>31</v>
      </c>
      <c r="C58" s="271"/>
      <c r="D58" s="272"/>
      <c r="E58" s="268">
        <f>SUM(N58:AD58)</f>
        <v>0</v>
      </c>
      <c r="F58" s="269"/>
      <c r="G58" s="269"/>
      <c r="H58" s="59" t="s">
        <v>20</v>
      </c>
      <c r="J58" s="47">
        <v>1</v>
      </c>
      <c r="K58" s="270" t="s">
        <v>31</v>
      </c>
      <c r="L58" s="271"/>
      <c r="M58" s="272"/>
      <c r="N58" s="268">
        <f>ROUNDDOWN($N$48*0.1*AM58,0)</f>
        <v>0</v>
      </c>
      <c r="O58" s="269"/>
      <c r="P58" s="60" t="s">
        <v>96</v>
      </c>
      <c r="Q58" s="268">
        <f>ROUNDDOWN($Q$48*0.1*AP58,0)</f>
        <v>0</v>
      </c>
      <c r="R58" s="269"/>
      <c r="S58" s="60" t="s">
        <v>96</v>
      </c>
      <c r="T58" s="268">
        <f>ROUNDDOWN($T$48*0.1*AS58,0)</f>
        <v>0</v>
      </c>
      <c r="U58" s="269"/>
      <c r="V58" s="60" t="s">
        <v>96</v>
      </c>
      <c r="W58" s="268">
        <f>ROUNDDOWN($W$48*0.1*AV58,0)</f>
        <v>0</v>
      </c>
      <c r="X58" s="269"/>
      <c r="Y58" s="60" t="s">
        <v>96</v>
      </c>
      <c r="Z58" s="268">
        <f>ROUNDDOWN($Z$48*0.1*AY58,0)</f>
        <v>0</v>
      </c>
      <c r="AA58" s="269"/>
      <c r="AB58" s="60" t="s">
        <v>96</v>
      </c>
      <c r="AC58" s="268">
        <f>ROUNDDOWN($AC$48*0.1*BB58,0)</f>
        <v>0</v>
      </c>
      <c r="AD58" s="269"/>
      <c r="AE58" s="60" t="s">
        <v>96</v>
      </c>
      <c r="AI58" s="80">
        <v>1</v>
      </c>
      <c r="AJ58" s="270" t="s">
        <v>31</v>
      </c>
      <c r="AK58" s="271"/>
      <c r="AL58" s="272"/>
      <c r="AM58" s="268"/>
      <c r="AN58" s="269"/>
      <c r="AO58" s="60" t="s">
        <v>20</v>
      </c>
      <c r="AP58" s="268"/>
      <c r="AQ58" s="269"/>
      <c r="AR58" s="60" t="s">
        <v>20</v>
      </c>
      <c r="AS58" s="268"/>
      <c r="AT58" s="269"/>
      <c r="AU58" s="60" t="s">
        <v>20</v>
      </c>
      <c r="AV58" s="268"/>
      <c r="AW58" s="269"/>
      <c r="AX58" s="60" t="s">
        <v>20</v>
      </c>
      <c r="AY58" s="268"/>
      <c r="AZ58" s="269"/>
      <c r="BA58" s="60" t="s">
        <v>20</v>
      </c>
      <c r="BB58" s="268"/>
      <c r="BC58" s="269"/>
      <c r="BD58" s="86" t="s">
        <v>20</v>
      </c>
    </row>
    <row r="59" spans="1:56" ht="15" customHeight="1" x14ac:dyDescent="0.15">
      <c r="A59" s="49">
        <v>2</v>
      </c>
      <c r="B59" s="265" t="s">
        <v>32</v>
      </c>
      <c r="C59" s="266"/>
      <c r="D59" s="267"/>
      <c r="E59" s="239">
        <f>SUM(N59:AD59)</f>
        <v>0</v>
      </c>
      <c r="F59" s="240"/>
      <c r="G59" s="240"/>
      <c r="H59" s="50" t="s">
        <v>20</v>
      </c>
      <c r="J59" s="51">
        <v>2</v>
      </c>
      <c r="K59" s="265" t="s">
        <v>32</v>
      </c>
      <c r="L59" s="266"/>
      <c r="M59" s="267"/>
      <c r="N59" s="239">
        <f t="shared" ref="N59:N65" si="7">ROUNDDOWN($N$48*0.1*AM59,0)</f>
        <v>0</v>
      </c>
      <c r="O59" s="240"/>
      <c r="P59" s="50" t="s">
        <v>96</v>
      </c>
      <c r="Q59" s="239">
        <f t="shared" ref="Q59:Q65" si="8">ROUNDDOWN($Q$48*0.1*AP59,0)</f>
        <v>0</v>
      </c>
      <c r="R59" s="240"/>
      <c r="S59" s="50" t="s">
        <v>96</v>
      </c>
      <c r="T59" s="239">
        <f t="shared" ref="T59:T65" si="9">ROUNDDOWN($T$48*0.1*AS59,0)</f>
        <v>0</v>
      </c>
      <c r="U59" s="240"/>
      <c r="V59" s="50" t="s">
        <v>96</v>
      </c>
      <c r="W59" s="239">
        <f t="shared" ref="W59:W65" si="10">ROUNDDOWN($W$48*0.1*AV59,0)</f>
        <v>0</v>
      </c>
      <c r="X59" s="240"/>
      <c r="Y59" s="50" t="s">
        <v>96</v>
      </c>
      <c r="Z59" s="239">
        <f t="shared" ref="Z59:Z65" si="11">ROUNDDOWN($Z$48*0.1*AY59,0)</f>
        <v>0</v>
      </c>
      <c r="AA59" s="240"/>
      <c r="AB59" s="50" t="s">
        <v>96</v>
      </c>
      <c r="AC59" s="239">
        <f t="shared" ref="AC59:AC65" si="12">ROUNDDOWN($AC$48*0.1*BB59,0)</f>
        <v>0</v>
      </c>
      <c r="AD59" s="240"/>
      <c r="AE59" s="50" t="s">
        <v>96</v>
      </c>
      <c r="AI59" s="82">
        <v>2</v>
      </c>
      <c r="AJ59" s="265" t="s">
        <v>32</v>
      </c>
      <c r="AK59" s="266"/>
      <c r="AL59" s="267"/>
      <c r="AM59" s="239"/>
      <c r="AN59" s="240"/>
      <c r="AO59" s="50" t="s">
        <v>20</v>
      </c>
      <c r="AP59" s="239"/>
      <c r="AQ59" s="240"/>
      <c r="AR59" s="50" t="s">
        <v>20</v>
      </c>
      <c r="AS59" s="239"/>
      <c r="AT59" s="240"/>
      <c r="AU59" s="50" t="s">
        <v>20</v>
      </c>
      <c r="AV59" s="239"/>
      <c r="AW59" s="240"/>
      <c r="AX59" s="50" t="s">
        <v>20</v>
      </c>
      <c r="AY59" s="239"/>
      <c r="AZ59" s="240"/>
      <c r="BA59" s="50" t="s">
        <v>20</v>
      </c>
      <c r="BB59" s="239"/>
      <c r="BC59" s="240"/>
      <c r="BD59" s="83" t="s">
        <v>20</v>
      </c>
    </row>
    <row r="60" spans="1:56" ht="15" customHeight="1" x14ac:dyDescent="0.15">
      <c r="A60" s="49">
        <v>3</v>
      </c>
      <c r="B60" s="265" t="s">
        <v>33</v>
      </c>
      <c r="C60" s="266"/>
      <c r="D60" s="267"/>
      <c r="E60" s="239">
        <f t="shared" ref="E60:E65" si="13">SUM(N60:AD60)</f>
        <v>0</v>
      </c>
      <c r="F60" s="240"/>
      <c r="G60" s="240"/>
      <c r="H60" s="50" t="s">
        <v>20</v>
      </c>
      <c r="J60" s="51">
        <v>3</v>
      </c>
      <c r="K60" s="265" t="s">
        <v>33</v>
      </c>
      <c r="L60" s="266"/>
      <c r="M60" s="267"/>
      <c r="N60" s="239">
        <f t="shared" si="7"/>
        <v>0</v>
      </c>
      <c r="O60" s="240"/>
      <c r="P60" s="50" t="s">
        <v>96</v>
      </c>
      <c r="Q60" s="239">
        <f t="shared" si="8"/>
        <v>0</v>
      </c>
      <c r="R60" s="240"/>
      <c r="S60" s="50" t="s">
        <v>96</v>
      </c>
      <c r="T60" s="239">
        <f t="shared" si="9"/>
        <v>0</v>
      </c>
      <c r="U60" s="240"/>
      <c r="V60" s="50" t="s">
        <v>96</v>
      </c>
      <c r="W60" s="239">
        <f t="shared" si="10"/>
        <v>0</v>
      </c>
      <c r="X60" s="240"/>
      <c r="Y60" s="50" t="s">
        <v>96</v>
      </c>
      <c r="Z60" s="239">
        <f t="shared" si="11"/>
        <v>0</v>
      </c>
      <c r="AA60" s="240"/>
      <c r="AB60" s="50" t="s">
        <v>96</v>
      </c>
      <c r="AC60" s="239">
        <f t="shared" si="12"/>
        <v>0</v>
      </c>
      <c r="AD60" s="240"/>
      <c r="AE60" s="50" t="s">
        <v>96</v>
      </c>
      <c r="AI60" s="82">
        <v>3</v>
      </c>
      <c r="AJ60" s="265" t="s">
        <v>33</v>
      </c>
      <c r="AK60" s="266"/>
      <c r="AL60" s="267"/>
      <c r="AM60" s="239"/>
      <c r="AN60" s="240"/>
      <c r="AO60" s="50" t="s">
        <v>20</v>
      </c>
      <c r="AP60" s="239"/>
      <c r="AQ60" s="240"/>
      <c r="AR60" s="50" t="s">
        <v>20</v>
      </c>
      <c r="AS60" s="239"/>
      <c r="AT60" s="240"/>
      <c r="AU60" s="50" t="s">
        <v>20</v>
      </c>
      <c r="AV60" s="239"/>
      <c r="AW60" s="240"/>
      <c r="AX60" s="50" t="s">
        <v>20</v>
      </c>
      <c r="AY60" s="239"/>
      <c r="AZ60" s="240"/>
      <c r="BA60" s="50" t="s">
        <v>20</v>
      </c>
      <c r="BB60" s="239"/>
      <c r="BC60" s="240"/>
      <c r="BD60" s="83" t="s">
        <v>20</v>
      </c>
    </row>
    <row r="61" spans="1:56" ht="15" customHeight="1" x14ac:dyDescent="0.15">
      <c r="A61" s="49">
        <v>4</v>
      </c>
      <c r="B61" s="246" t="s">
        <v>34</v>
      </c>
      <c r="C61" s="263"/>
      <c r="D61" s="264"/>
      <c r="E61" s="239">
        <f t="shared" si="13"/>
        <v>0</v>
      </c>
      <c r="F61" s="240"/>
      <c r="G61" s="240"/>
      <c r="H61" s="50" t="s">
        <v>20</v>
      </c>
      <c r="J61" s="51">
        <v>4</v>
      </c>
      <c r="K61" s="246" t="s">
        <v>34</v>
      </c>
      <c r="L61" s="263"/>
      <c r="M61" s="264"/>
      <c r="N61" s="239">
        <f t="shared" si="7"/>
        <v>0</v>
      </c>
      <c r="O61" s="240"/>
      <c r="P61" s="50" t="s">
        <v>96</v>
      </c>
      <c r="Q61" s="239">
        <f t="shared" si="8"/>
        <v>0</v>
      </c>
      <c r="R61" s="240"/>
      <c r="S61" s="50" t="s">
        <v>96</v>
      </c>
      <c r="T61" s="239">
        <f t="shared" si="9"/>
        <v>0</v>
      </c>
      <c r="U61" s="240"/>
      <c r="V61" s="50" t="s">
        <v>96</v>
      </c>
      <c r="W61" s="239">
        <f t="shared" si="10"/>
        <v>0</v>
      </c>
      <c r="X61" s="240"/>
      <c r="Y61" s="50" t="s">
        <v>96</v>
      </c>
      <c r="Z61" s="239">
        <f t="shared" si="11"/>
        <v>0</v>
      </c>
      <c r="AA61" s="240"/>
      <c r="AB61" s="50" t="s">
        <v>96</v>
      </c>
      <c r="AC61" s="239">
        <f t="shared" si="12"/>
        <v>0</v>
      </c>
      <c r="AD61" s="240"/>
      <c r="AE61" s="50" t="s">
        <v>96</v>
      </c>
      <c r="AI61" s="82">
        <v>4</v>
      </c>
      <c r="AJ61" s="246" t="s">
        <v>34</v>
      </c>
      <c r="AK61" s="263"/>
      <c r="AL61" s="264"/>
      <c r="AM61" s="239"/>
      <c r="AN61" s="240"/>
      <c r="AO61" s="50" t="s">
        <v>20</v>
      </c>
      <c r="AP61" s="239"/>
      <c r="AQ61" s="240"/>
      <c r="AR61" s="50" t="s">
        <v>20</v>
      </c>
      <c r="AS61" s="239"/>
      <c r="AT61" s="240"/>
      <c r="AU61" s="50" t="s">
        <v>20</v>
      </c>
      <c r="AV61" s="239"/>
      <c r="AW61" s="240"/>
      <c r="AX61" s="50" t="s">
        <v>20</v>
      </c>
      <c r="AY61" s="239"/>
      <c r="AZ61" s="240"/>
      <c r="BA61" s="50" t="s">
        <v>20</v>
      </c>
      <c r="BB61" s="239"/>
      <c r="BC61" s="240"/>
      <c r="BD61" s="83" t="s">
        <v>20</v>
      </c>
    </row>
    <row r="62" spans="1:56" ht="15" customHeight="1" x14ac:dyDescent="0.15">
      <c r="A62" s="49">
        <v>5</v>
      </c>
      <c r="B62" s="246" t="s">
        <v>35</v>
      </c>
      <c r="C62" s="247"/>
      <c r="D62" s="248"/>
      <c r="E62" s="239">
        <f t="shared" si="13"/>
        <v>0</v>
      </c>
      <c r="F62" s="240"/>
      <c r="G62" s="240"/>
      <c r="H62" s="50" t="s">
        <v>20</v>
      </c>
      <c r="J62" s="51">
        <v>5</v>
      </c>
      <c r="K62" s="246" t="s">
        <v>35</v>
      </c>
      <c r="L62" s="247"/>
      <c r="M62" s="248"/>
      <c r="N62" s="239">
        <f t="shared" si="7"/>
        <v>0</v>
      </c>
      <c r="O62" s="240"/>
      <c r="P62" s="50" t="s">
        <v>96</v>
      </c>
      <c r="Q62" s="239">
        <f t="shared" si="8"/>
        <v>0</v>
      </c>
      <c r="R62" s="240"/>
      <c r="S62" s="50" t="s">
        <v>96</v>
      </c>
      <c r="T62" s="239">
        <f t="shared" si="9"/>
        <v>0</v>
      </c>
      <c r="U62" s="240"/>
      <c r="V62" s="50" t="s">
        <v>96</v>
      </c>
      <c r="W62" s="239">
        <f t="shared" si="10"/>
        <v>0</v>
      </c>
      <c r="X62" s="240"/>
      <c r="Y62" s="50" t="s">
        <v>96</v>
      </c>
      <c r="Z62" s="239">
        <f t="shared" si="11"/>
        <v>0</v>
      </c>
      <c r="AA62" s="240"/>
      <c r="AB62" s="50" t="s">
        <v>96</v>
      </c>
      <c r="AC62" s="239">
        <f t="shared" si="12"/>
        <v>0</v>
      </c>
      <c r="AD62" s="240"/>
      <c r="AE62" s="50" t="s">
        <v>96</v>
      </c>
      <c r="AI62" s="82">
        <v>5</v>
      </c>
      <c r="AJ62" s="246" t="s">
        <v>35</v>
      </c>
      <c r="AK62" s="247"/>
      <c r="AL62" s="248"/>
      <c r="AM62" s="239"/>
      <c r="AN62" s="240"/>
      <c r="AO62" s="50" t="s">
        <v>20</v>
      </c>
      <c r="AP62" s="239"/>
      <c r="AQ62" s="240"/>
      <c r="AR62" s="50" t="s">
        <v>20</v>
      </c>
      <c r="AS62" s="239"/>
      <c r="AT62" s="240"/>
      <c r="AU62" s="50" t="s">
        <v>20</v>
      </c>
      <c r="AV62" s="239"/>
      <c r="AW62" s="240"/>
      <c r="AX62" s="50" t="s">
        <v>20</v>
      </c>
      <c r="AY62" s="239"/>
      <c r="AZ62" s="240"/>
      <c r="BA62" s="50" t="s">
        <v>20</v>
      </c>
      <c r="BB62" s="239"/>
      <c r="BC62" s="240"/>
      <c r="BD62" s="83" t="s">
        <v>20</v>
      </c>
    </row>
    <row r="63" spans="1:56" ht="15" customHeight="1" x14ac:dyDescent="0.15">
      <c r="A63" s="353" t="s">
        <v>36</v>
      </c>
      <c r="B63" s="246" t="s">
        <v>37</v>
      </c>
      <c r="C63" s="247"/>
      <c r="D63" s="248"/>
      <c r="E63" s="239">
        <f t="shared" si="13"/>
        <v>0</v>
      </c>
      <c r="F63" s="240"/>
      <c r="G63" s="240"/>
      <c r="H63" s="50" t="s">
        <v>20</v>
      </c>
      <c r="J63" s="306" t="s">
        <v>36</v>
      </c>
      <c r="K63" s="246" t="s">
        <v>37</v>
      </c>
      <c r="L63" s="247"/>
      <c r="M63" s="248"/>
      <c r="N63" s="239">
        <f t="shared" si="7"/>
        <v>0</v>
      </c>
      <c r="O63" s="240"/>
      <c r="P63" s="50" t="s">
        <v>96</v>
      </c>
      <c r="Q63" s="239">
        <f t="shared" si="8"/>
        <v>0</v>
      </c>
      <c r="R63" s="240"/>
      <c r="S63" s="50" t="s">
        <v>96</v>
      </c>
      <c r="T63" s="239">
        <f t="shared" si="9"/>
        <v>0</v>
      </c>
      <c r="U63" s="240"/>
      <c r="V63" s="50" t="s">
        <v>96</v>
      </c>
      <c r="W63" s="239">
        <f t="shared" si="10"/>
        <v>0</v>
      </c>
      <c r="X63" s="240"/>
      <c r="Y63" s="50" t="s">
        <v>96</v>
      </c>
      <c r="Z63" s="239">
        <f t="shared" si="11"/>
        <v>0</v>
      </c>
      <c r="AA63" s="240"/>
      <c r="AB63" s="50" t="s">
        <v>96</v>
      </c>
      <c r="AC63" s="239">
        <f t="shared" si="12"/>
        <v>0</v>
      </c>
      <c r="AD63" s="240"/>
      <c r="AE63" s="50" t="s">
        <v>96</v>
      </c>
      <c r="AI63" s="260" t="s">
        <v>36</v>
      </c>
      <c r="AJ63" s="246" t="s">
        <v>37</v>
      </c>
      <c r="AK63" s="247"/>
      <c r="AL63" s="248"/>
      <c r="AM63" s="239"/>
      <c r="AN63" s="240"/>
      <c r="AO63" s="50" t="s">
        <v>20</v>
      </c>
      <c r="AP63" s="239"/>
      <c r="AQ63" s="240"/>
      <c r="AR63" s="50" t="s">
        <v>20</v>
      </c>
      <c r="AS63" s="239"/>
      <c r="AT63" s="240"/>
      <c r="AU63" s="50" t="s">
        <v>20</v>
      </c>
      <c r="AV63" s="239"/>
      <c r="AW63" s="240"/>
      <c r="AX63" s="50" t="s">
        <v>20</v>
      </c>
      <c r="AY63" s="239"/>
      <c r="AZ63" s="240"/>
      <c r="BA63" s="50" t="s">
        <v>20</v>
      </c>
      <c r="BB63" s="239"/>
      <c r="BC63" s="240"/>
      <c r="BD63" s="83" t="s">
        <v>20</v>
      </c>
    </row>
    <row r="64" spans="1:56" ht="15" customHeight="1" x14ac:dyDescent="0.15">
      <c r="A64" s="353"/>
      <c r="B64" s="246" t="s">
        <v>38</v>
      </c>
      <c r="C64" s="247"/>
      <c r="D64" s="248"/>
      <c r="E64" s="239">
        <f t="shared" si="13"/>
        <v>0</v>
      </c>
      <c r="F64" s="240"/>
      <c r="G64" s="240"/>
      <c r="H64" s="50" t="s">
        <v>20</v>
      </c>
      <c r="J64" s="307"/>
      <c r="K64" s="246" t="s">
        <v>38</v>
      </c>
      <c r="L64" s="247"/>
      <c r="M64" s="248"/>
      <c r="N64" s="239">
        <f t="shared" si="7"/>
        <v>0</v>
      </c>
      <c r="O64" s="240"/>
      <c r="P64" s="50" t="s">
        <v>96</v>
      </c>
      <c r="Q64" s="239">
        <f t="shared" si="8"/>
        <v>0</v>
      </c>
      <c r="R64" s="240"/>
      <c r="S64" s="50" t="s">
        <v>96</v>
      </c>
      <c r="T64" s="239">
        <f t="shared" si="9"/>
        <v>0</v>
      </c>
      <c r="U64" s="240"/>
      <c r="V64" s="50" t="s">
        <v>96</v>
      </c>
      <c r="W64" s="239">
        <f t="shared" si="10"/>
        <v>0</v>
      </c>
      <c r="X64" s="240"/>
      <c r="Y64" s="50" t="s">
        <v>96</v>
      </c>
      <c r="Z64" s="239">
        <f t="shared" si="11"/>
        <v>0</v>
      </c>
      <c r="AA64" s="240"/>
      <c r="AB64" s="50" t="s">
        <v>96</v>
      </c>
      <c r="AC64" s="239">
        <f t="shared" si="12"/>
        <v>0</v>
      </c>
      <c r="AD64" s="240"/>
      <c r="AE64" s="50" t="s">
        <v>96</v>
      </c>
      <c r="AI64" s="261"/>
      <c r="AJ64" s="246" t="s">
        <v>38</v>
      </c>
      <c r="AK64" s="247"/>
      <c r="AL64" s="248"/>
      <c r="AM64" s="239"/>
      <c r="AN64" s="240"/>
      <c r="AO64" s="50" t="s">
        <v>20</v>
      </c>
      <c r="AP64" s="239"/>
      <c r="AQ64" s="240"/>
      <c r="AR64" s="50" t="s">
        <v>20</v>
      </c>
      <c r="AS64" s="239"/>
      <c r="AT64" s="240"/>
      <c r="AU64" s="50" t="s">
        <v>20</v>
      </c>
      <c r="AV64" s="239"/>
      <c r="AW64" s="240"/>
      <c r="AX64" s="50" t="s">
        <v>20</v>
      </c>
      <c r="AY64" s="239"/>
      <c r="AZ64" s="240"/>
      <c r="BA64" s="50" t="s">
        <v>20</v>
      </c>
      <c r="BB64" s="239"/>
      <c r="BC64" s="240"/>
      <c r="BD64" s="83" t="s">
        <v>20</v>
      </c>
    </row>
    <row r="65" spans="1:56" ht="15" customHeight="1" thickBot="1" x14ac:dyDescent="0.2">
      <c r="A65" s="354"/>
      <c r="B65" s="318" t="s">
        <v>39</v>
      </c>
      <c r="C65" s="242"/>
      <c r="D65" s="243"/>
      <c r="E65" s="244">
        <f t="shared" si="13"/>
        <v>0</v>
      </c>
      <c r="F65" s="245"/>
      <c r="G65" s="245"/>
      <c r="H65" s="55" t="s">
        <v>20</v>
      </c>
      <c r="J65" s="308"/>
      <c r="K65" s="246" t="s">
        <v>39</v>
      </c>
      <c r="L65" s="247"/>
      <c r="M65" s="248"/>
      <c r="N65" s="239">
        <f t="shared" si="7"/>
        <v>0</v>
      </c>
      <c r="O65" s="240"/>
      <c r="P65" s="50" t="s">
        <v>96</v>
      </c>
      <c r="Q65" s="239">
        <f t="shared" si="8"/>
        <v>0</v>
      </c>
      <c r="R65" s="240"/>
      <c r="S65" s="50" t="s">
        <v>96</v>
      </c>
      <c r="T65" s="239">
        <f t="shared" si="9"/>
        <v>0</v>
      </c>
      <c r="U65" s="240"/>
      <c r="V65" s="50" t="s">
        <v>96</v>
      </c>
      <c r="W65" s="239">
        <f t="shared" si="10"/>
        <v>0</v>
      </c>
      <c r="X65" s="240"/>
      <c r="Y65" s="50" t="s">
        <v>96</v>
      </c>
      <c r="Z65" s="239">
        <f t="shared" si="11"/>
        <v>0</v>
      </c>
      <c r="AA65" s="240"/>
      <c r="AB65" s="50" t="s">
        <v>96</v>
      </c>
      <c r="AC65" s="239">
        <f t="shared" si="12"/>
        <v>0</v>
      </c>
      <c r="AD65" s="240"/>
      <c r="AE65" s="50" t="s">
        <v>96</v>
      </c>
      <c r="AI65" s="262"/>
      <c r="AJ65" s="246" t="s">
        <v>39</v>
      </c>
      <c r="AK65" s="247"/>
      <c r="AL65" s="248"/>
      <c r="AM65" s="239"/>
      <c r="AN65" s="240"/>
      <c r="AO65" s="50" t="s">
        <v>20</v>
      </c>
      <c r="AP65" s="239"/>
      <c r="AQ65" s="240"/>
      <c r="AR65" s="50" t="s">
        <v>20</v>
      </c>
      <c r="AS65" s="239"/>
      <c r="AT65" s="240"/>
      <c r="AU65" s="50" t="s">
        <v>20</v>
      </c>
      <c r="AV65" s="239"/>
      <c r="AW65" s="240"/>
      <c r="AX65" s="50" t="s">
        <v>20</v>
      </c>
      <c r="AY65" s="239"/>
      <c r="AZ65" s="240"/>
      <c r="BA65" s="50" t="s">
        <v>20</v>
      </c>
      <c r="BB65" s="239"/>
      <c r="BC65" s="240"/>
      <c r="BD65" s="83" t="s">
        <v>20</v>
      </c>
    </row>
    <row r="66" spans="1:56" ht="15" customHeight="1" thickTop="1" thickBot="1" x14ac:dyDescent="0.2">
      <c r="A66" s="345" t="s">
        <v>76</v>
      </c>
      <c r="B66" s="348" t="s">
        <v>40</v>
      </c>
      <c r="C66" s="349"/>
      <c r="D66" s="350"/>
      <c r="E66" s="351"/>
      <c r="F66" s="352"/>
      <c r="G66" s="352"/>
      <c r="H66" s="60" t="s">
        <v>20</v>
      </c>
      <c r="J66" s="318" t="s">
        <v>69</v>
      </c>
      <c r="K66" s="242"/>
      <c r="L66" s="242"/>
      <c r="M66" s="243"/>
      <c r="N66" s="244">
        <f>SUM(N58:O65)</f>
        <v>0</v>
      </c>
      <c r="O66" s="245"/>
      <c r="P66" s="55" t="s">
        <v>96</v>
      </c>
      <c r="Q66" s="244">
        <f>SUM(Q58:R65)</f>
        <v>0</v>
      </c>
      <c r="R66" s="245"/>
      <c r="S66" s="55" t="s">
        <v>96</v>
      </c>
      <c r="T66" s="244">
        <f>SUM(T58:U65)</f>
        <v>0</v>
      </c>
      <c r="U66" s="245"/>
      <c r="V66" s="55" t="s">
        <v>96</v>
      </c>
      <c r="W66" s="244">
        <f>SUM(W58:X65)</f>
        <v>0</v>
      </c>
      <c r="X66" s="245"/>
      <c r="Y66" s="55" t="s">
        <v>96</v>
      </c>
      <c r="Z66" s="244">
        <f>SUM(Z58:AA65)</f>
        <v>0</v>
      </c>
      <c r="AA66" s="245"/>
      <c r="AB66" s="55" t="s">
        <v>96</v>
      </c>
      <c r="AC66" s="244">
        <f>SUM(AC58:AD65)</f>
        <v>0</v>
      </c>
      <c r="AD66" s="245"/>
      <c r="AE66" s="55" t="s">
        <v>96</v>
      </c>
      <c r="AI66" s="241" t="s">
        <v>69</v>
      </c>
      <c r="AJ66" s="242"/>
      <c r="AK66" s="242"/>
      <c r="AL66" s="243"/>
      <c r="AM66" s="244">
        <f>SUM(AM58:AN65)</f>
        <v>0</v>
      </c>
      <c r="AN66" s="245"/>
      <c r="AO66" s="55" t="s">
        <v>20</v>
      </c>
      <c r="AP66" s="244">
        <f>SUM(AP58:AQ65)</f>
        <v>0</v>
      </c>
      <c r="AQ66" s="245"/>
      <c r="AR66" s="55" t="s">
        <v>20</v>
      </c>
      <c r="AS66" s="244">
        <f>SUM(AS58:AT65)</f>
        <v>0</v>
      </c>
      <c r="AT66" s="245"/>
      <c r="AU66" s="55" t="s">
        <v>20</v>
      </c>
      <c r="AV66" s="244">
        <f>SUM(AV58:AW65)</f>
        <v>0</v>
      </c>
      <c r="AW66" s="245"/>
      <c r="AX66" s="55" t="s">
        <v>20</v>
      </c>
      <c r="AY66" s="244">
        <f>SUM(AY58:AZ65)</f>
        <v>0</v>
      </c>
      <c r="AZ66" s="245"/>
      <c r="BA66" s="55" t="s">
        <v>20</v>
      </c>
      <c r="BB66" s="244">
        <f>SUM(BB58:BC65)</f>
        <v>0</v>
      </c>
      <c r="BC66" s="245"/>
      <c r="BD66" s="84" t="s">
        <v>20</v>
      </c>
    </row>
    <row r="67" spans="1:56" ht="15" customHeight="1" thickTop="1" thickBot="1" x14ac:dyDescent="0.2">
      <c r="A67" s="346"/>
      <c r="B67" s="246" t="s">
        <v>41</v>
      </c>
      <c r="C67" s="247"/>
      <c r="D67" s="248"/>
      <c r="E67" s="239"/>
      <c r="F67" s="240"/>
      <c r="G67" s="240"/>
      <c r="H67" s="52" t="s">
        <v>20</v>
      </c>
      <c r="Q67" s="61"/>
      <c r="R67" s="61"/>
      <c r="T67" s="61"/>
      <c r="U67" s="61"/>
      <c r="W67" s="61"/>
      <c r="X67" s="61"/>
      <c r="AP67" s="61"/>
      <c r="AQ67" s="61"/>
      <c r="AS67" s="61"/>
      <c r="AT67" s="61"/>
      <c r="AV67" s="61"/>
      <c r="AW67" s="61"/>
    </row>
    <row r="68" spans="1:56" ht="15" customHeight="1" thickBot="1" x14ac:dyDescent="0.2">
      <c r="A68" s="347"/>
      <c r="B68" s="246" t="s">
        <v>42</v>
      </c>
      <c r="C68" s="247"/>
      <c r="D68" s="248"/>
      <c r="E68" s="239"/>
      <c r="F68" s="240"/>
      <c r="G68" s="240"/>
      <c r="H68" s="52" t="s">
        <v>20</v>
      </c>
      <c r="J68" s="257" t="s">
        <v>43</v>
      </c>
      <c r="K68" s="258"/>
      <c r="L68" s="258"/>
      <c r="M68" s="259"/>
      <c r="N68" s="237">
        <f>N54-N66</f>
        <v>0</v>
      </c>
      <c r="O68" s="238"/>
      <c r="P68" s="62" t="s">
        <v>96</v>
      </c>
      <c r="Q68" s="237">
        <f>Q54-Q66</f>
        <v>0</v>
      </c>
      <c r="R68" s="238"/>
      <c r="S68" s="62" t="s">
        <v>96</v>
      </c>
      <c r="T68" s="237">
        <f>T54-T66</f>
        <v>0</v>
      </c>
      <c r="U68" s="238"/>
      <c r="V68" s="62" t="s">
        <v>96</v>
      </c>
      <c r="W68" s="237">
        <f>W54-W66</f>
        <v>0</v>
      </c>
      <c r="X68" s="238"/>
      <c r="Y68" s="62" t="s">
        <v>96</v>
      </c>
      <c r="Z68" s="255">
        <f>Z54-Z66</f>
        <v>0</v>
      </c>
      <c r="AA68" s="256"/>
      <c r="AB68" s="62" t="s">
        <v>96</v>
      </c>
      <c r="AC68" s="237">
        <f>AC54-AC66</f>
        <v>0</v>
      </c>
      <c r="AD68" s="238"/>
      <c r="AE68" s="62" t="s">
        <v>96</v>
      </c>
      <c r="AI68" s="257" t="s">
        <v>43</v>
      </c>
      <c r="AJ68" s="258"/>
      <c r="AK68" s="258"/>
      <c r="AL68" s="259"/>
      <c r="AM68" s="237">
        <f>AM54-AM66</f>
        <v>0</v>
      </c>
      <c r="AN68" s="238"/>
      <c r="AO68" s="62" t="s">
        <v>20</v>
      </c>
      <c r="AP68" s="237">
        <f>AP54-AP66</f>
        <v>0</v>
      </c>
      <c r="AQ68" s="238"/>
      <c r="AR68" s="62" t="s">
        <v>20</v>
      </c>
      <c r="AS68" s="237">
        <f>AS54-AS66</f>
        <v>0</v>
      </c>
      <c r="AT68" s="238"/>
      <c r="AU68" s="62" t="s">
        <v>20</v>
      </c>
      <c r="AV68" s="237">
        <f>AV54-AV66</f>
        <v>0</v>
      </c>
      <c r="AW68" s="238"/>
      <c r="AX68" s="62" t="s">
        <v>20</v>
      </c>
      <c r="AY68" s="255">
        <f>AY54-AY66</f>
        <v>0</v>
      </c>
      <c r="AZ68" s="256"/>
      <c r="BA68" s="62" t="s">
        <v>20</v>
      </c>
      <c r="BB68" s="237">
        <f>BB54-BB66</f>
        <v>0</v>
      </c>
      <c r="BC68" s="238"/>
      <c r="BD68" s="62" t="s">
        <v>20</v>
      </c>
    </row>
    <row r="69" spans="1:56" ht="15" customHeight="1" x14ac:dyDescent="0.15">
      <c r="A69" s="49">
        <v>8</v>
      </c>
      <c r="B69" s="246" t="s">
        <v>44</v>
      </c>
      <c r="C69" s="247"/>
      <c r="D69" s="248"/>
      <c r="E69" s="239"/>
      <c r="F69" s="240"/>
      <c r="G69" s="240"/>
      <c r="H69" s="52" t="s">
        <v>20</v>
      </c>
    </row>
    <row r="70" spans="1:56" ht="15" customHeight="1" x14ac:dyDescent="0.15">
      <c r="A70" s="49">
        <v>9</v>
      </c>
      <c r="B70" s="246" t="s">
        <v>45</v>
      </c>
      <c r="C70" s="247"/>
      <c r="D70" s="248"/>
      <c r="E70" s="239">
        <f>労働時間!AD22</f>
        <v>0</v>
      </c>
      <c r="F70" s="240"/>
      <c r="G70" s="240"/>
      <c r="H70" s="52" t="s">
        <v>20</v>
      </c>
      <c r="J70" s="338" t="s">
        <v>75</v>
      </c>
      <c r="K70" s="338"/>
      <c r="L70" s="338"/>
      <c r="M70" s="338"/>
      <c r="AC70" s="40" t="s">
        <v>74</v>
      </c>
      <c r="AI70" s="230"/>
      <c r="AJ70" s="230"/>
      <c r="AK70" s="230"/>
      <c r="AL70" s="230"/>
      <c r="AM70" s="41"/>
      <c r="AN70" s="41"/>
      <c r="AO70" s="41"/>
      <c r="AP70" s="41"/>
      <c r="AQ70" s="41"/>
      <c r="AR70" s="41"/>
      <c r="AS70" s="41"/>
      <c r="AT70" s="41"/>
      <c r="AU70" s="41"/>
      <c r="AV70" s="41"/>
      <c r="AW70" s="41"/>
      <c r="AX70" s="41"/>
      <c r="AY70" s="41"/>
      <c r="AZ70" s="41"/>
      <c r="BA70" s="41"/>
      <c r="BB70" s="41"/>
      <c r="BC70" s="41"/>
      <c r="BD70" s="41"/>
    </row>
    <row r="71" spans="1:56" ht="15" customHeight="1" x14ac:dyDescent="0.15">
      <c r="A71" s="49">
        <v>10</v>
      </c>
      <c r="B71" s="339" t="s">
        <v>47</v>
      </c>
      <c r="C71" s="340"/>
      <c r="D71" s="341"/>
      <c r="E71" s="239"/>
      <c r="F71" s="240"/>
      <c r="G71" s="240"/>
      <c r="H71" s="52" t="s">
        <v>20</v>
      </c>
      <c r="J71" s="342" t="s">
        <v>48</v>
      </c>
      <c r="K71" s="63"/>
      <c r="L71" s="64"/>
      <c r="M71" s="64"/>
      <c r="N71" s="63"/>
      <c r="O71" s="64"/>
      <c r="P71" s="65"/>
      <c r="Q71" s="64"/>
      <c r="R71" s="64"/>
      <c r="S71" s="66" t="s">
        <v>88</v>
      </c>
      <c r="T71" s="63"/>
      <c r="U71" s="64"/>
      <c r="V71" s="64"/>
      <c r="W71" s="63"/>
      <c r="X71" s="64"/>
      <c r="Y71" s="66" t="s">
        <v>80</v>
      </c>
      <c r="Z71" s="330" t="s">
        <v>70</v>
      </c>
      <c r="AA71" s="331"/>
      <c r="AB71" s="332"/>
      <c r="AC71" s="63"/>
      <c r="AD71" s="64"/>
      <c r="AE71" s="66" t="s">
        <v>89</v>
      </c>
      <c r="AI71" s="251"/>
      <c r="AJ71" s="41"/>
      <c r="AK71" s="41"/>
      <c r="AL71" s="41"/>
      <c r="AM71" s="41"/>
      <c r="AN71" s="41"/>
      <c r="AO71" s="41"/>
      <c r="AP71" s="41"/>
      <c r="AQ71" s="41"/>
      <c r="AR71" s="68"/>
      <c r="AS71" s="41"/>
      <c r="AT71" s="41"/>
      <c r="AU71" s="41"/>
      <c r="AV71" s="41"/>
      <c r="AW71" s="41"/>
      <c r="AX71" s="68"/>
      <c r="AY71" s="235"/>
      <c r="AZ71" s="235"/>
      <c r="BA71" s="235"/>
      <c r="BB71" s="41"/>
      <c r="BC71" s="41"/>
      <c r="BD71" s="68"/>
    </row>
    <row r="72" spans="1:56" ht="15" customHeight="1" x14ac:dyDescent="0.15">
      <c r="A72" s="49">
        <v>11</v>
      </c>
      <c r="B72" s="246" t="s">
        <v>49</v>
      </c>
      <c r="C72" s="247"/>
      <c r="D72" s="248"/>
      <c r="E72" s="239"/>
      <c r="F72" s="240"/>
      <c r="G72" s="240"/>
      <c r="H72" s="52" t="s">
        <v>20</v>
      </c>
      <c r="J72" s="343"/>
      <c r="K72" s="67"/>
      <c r="L72" s="41"/>
      <c r="M72" s="68" t="s">
        <v>90</v>
      </c>
      <c r="N72" s="313" t="s">
        <v>50</v>
      </c>
      <c r="O72" s="235"/>
      <c r="P72" s="314"/>
      <c r="Q72" s="333">
        <f>労働時間!AE19</f>
        <v>0</v>
      </c>
      <c r="R72" s="334"/>
      <c r="S72" s="335"/>
      <c r="T72" s="313" t="s">
        <v>51</v>
      </c>
      <c r="U72" s="235"/>
      <c r="V72" s="314"/>
      <c r="W72" s="336"/>
      <c r="X72" s="249"/>
      <c r="Y72" s="337"/>
      <c r="Z72" s="41"/>
      <c r="AA72" s="41"/>
      <c r="AB72" s="41"/>
      <c r="AC72" s="319">
        <f>IF(W72="",0,Q72/W72)</f>
        <v>0</v>
      </c>
      <c r="AD72" s="320"/>
      <c r="AE72" s="321"/>
      <c r="AI72" s="251"/>
      <c r="AJ72" s="41"/>
      <c r="AK72" s="41"/>
      <c r="AL72" s="68"/>
      <c r="AM72" s="235"/>
      <c r="AN72" s="235"/>
      <c r="AO72" s="235"/>
      <c r="AP72" s="252"/>
      <c r="AQ72" s="253"/>
      <c r="AR72" s="253"/>
      <c r="AS72" s="235"/>
      <c r="AT72" s="235"/>
      <c r="AU72" s="235"/>
      <c r="AV72" s="254"/>
      <c r="AW72" s="254"/>
      <c r="AX72" s="254"/>
      <c r="AY72" s="41"/>
      <c r="AZ72" s="41"/>
      <c r="BA72" s="41"/>
      <c r="BB72" s="232"/>
      <c r="BC72" s="233"/>
      <c r="BD72" s="233"/>
    </row>
    <row r="73" spans="1:56" ht="15" customHeight="1" x14ac:dyDescent="0.15">
      <c r="A73" s="49">
        <v>12</v>
      </c>
      <c r="B73" s="246" t="s">
        <v>52</v>
      </c>
      <c r="C73" s="247"/>
      <c r="D73" s="248"/>
      <c r="E73" s="239"/>
      <c r="F73" s="240"/>
      <c r="G73" s="240"/>
      <c r="H73" s="52" t="s">
        <v>20</v>
      </c>
      <c r="J73" s="343"/>
      <c r="K73" s="322">
        <f>労働時間!AE18</f>
        <v>0</v>
      </c>
      <c r="L73" s="323"/>
      <c r="M73" s="324"/>
      <c r="N73" s="58"/>
      <c r="O73" s="70"/>
      <c r="P73" s="71"/>
      <c r="Q73" s="70"/>
      <c r="R73" s="70"/>
      <c r="S73" s="71"/>
      <c r="T73" s="58"/>
      <c r="U73" s="70"/>
      <c r="V73" s="70"/>
      <c r="W73" s="58"/>
      <c r="X73" s="70"/>
      <c r="Y73" s="71"/>
      <c r="Z73" s="325" t="s">
        <v>71</v>
      </c>
      <c r="AA73" s="326"/>
      <c r="AB73" s="327"/>
      <c r="AC73" s="58"/>
      <c r="AD73" s="70"/>
      <c r="AE73" s="71"/>
      <c r="AI73" s="251"/>
      <c r="AJ73" s="234"/>
      <c r="AK73" s="234"/>
      <c r="AL73" s="234"/>
      <c r="AM73" s="41"/>
      <c r="AN73" s="41"/>
      <c r="AO73" s="41"/>
      <c r="AP73" s="41"/>
      <c r="AQ73" s="41"/>
      <c r="AR73" s="41"/>
      <c r="AS73" s="41"/>
      <c r="AT73" s="41"/>
      <c r="AU73" s="41"/>
      <c r="AV73" s="41"/>
      <c r="AW73" s="41"/>
      <c r="AX73" s="41"/>
      <c r="AY73" s="236"/>
      <c r="AZ73" s="236"/>
      <c r="BA73" s="236"/>
      <c r="BB73" s="41"/>
      <c r="BC73" s="41"/>
      <c r="BD73" s="41"/>
    </row>
    <row r="74" spans="1:56" ht="15" customHeight="1" x14ac:dyDescent="0.15">
      <c r="A74" s="49">
        <v>13</v>
      </c>
      <c r="B74" s="246" t="s">
        <v>53</v>
      </c>
      <c r="C74" s="247"/>
      <c r="D74" s="248"/>
      <c r="E74" s="239"/>
      <c r="F74" s="240"/>
      <c r="G74" s="240"/>
      <c r="H74" s="52" t="s">
        <v>20</v>
      </c>
      <c r="J74" s="343"/>
      <c r="K74" s="322"/>
      <c r="L74" s="323"/>
      <c r="M74" s="324"/>
      <c r="N74" s="67"/>
      <c r="O74" s="41"/>
      <c r="P74" s="72"/>
      <c r="Q74" s="41"/>
      <c r="R74" s="41"/>
      <c r="S74" s="69" t="s">
        <v>90</v>
      </c>
      <c r="AI74" s="251"/>
      <c r="AJ74" s="234"/>
      <c r="AK74" s="234"/>
      <c r="AL74" s="234"/>
      <c r="AM74" s="41"/>
      <c r="AN74" s="41"/>
      <c r="AO74" s="41"/>
      <c r="AP74" s="41"/>
      <c r="AQ74" s="41"/>
      <c r="AR74" s="68"/>
      <c r="AS74" s="41"/>
      <c r="AT74" s="41"/>
      <c r="AU74" s="41"/>
      <c r="AV74" s="41"/>
      <c r="AW74" s="41"/>
      <c r="AX74" s="41"/>
      <c r="AY74" s="41"/>
      <c r="AZ74" s="41"/>
      <c r="BA74" s="41"/>
      <c r="BB74" s="41"/>
      <c r="BC74" s="41"/>
      <c r="BD74" s="41"/>
    </row>
    <row r="75" spans="1:56" ht="15" customHeight="1" x14ac:dyDescent="0.15">
      <c r="A75" s="49">
        <v>14</v>
      </c>
      <c r="B75" s="246" t="s">
        <v>54</v>
      </c>
      <c r="C75" s="247"/>
      <c r="D75" s="248"/>
      <c r="E75" s="239"/>
      <c r="F75" s="240"/>
      <c r="G75" s="240"/>
      <c r="H75" s="52" t="s">
        <v>20</v>
      </c>
      <c r="J75" s="343"/>
      <c r="K75" s="67"/>
      <c r="L75" s="41"/>
      <c r="M75" s="41"/>
      <c r="N75" s="313" t="s">
        <v>55</v>
      </c>
      <c r="O75" s="235"/>
      <c r="P75" s="314"/>
      <c r="Q75" s="315">
        <f>労働時間!AE20</f>
        <v>0</v>
      </c>
      <c r="R75" s="316"/>
      <c r="S75" s="317"/>
      <c r="AI75" s="251"/>
      <c r="AJ75" s="41"/>
      <c r="AK75" s="41"/>
      <c r="AL75" s="41"/>
      <c r="AM75" s="235"/>
      <c r="AN75" s="235"/>
      <c r="AO75" s="235"/>
      <c r="AP75" s="249"/>
      <c r="AQ75" s="250"/>
      <c r="AR75" s="250"/>
      <c r="AS75" s="41"/>
      <c r="AT75" s="41"/>
      <c r="AU75" s="41"/>
      <c r="AV75" s="41"/>
      <c r="AW75" s="41"/>
      <c r="AX75" s="41"/>
      <c r="AY75" s="41"/>
      <c r="AZ75" s="41"/>
      <c r="BA75" s="41"/>
      <c r="BB75" s="41"/>
      <c r="BC75" s="41"/>
      <c r="BD75" s="41"/>
    </row>
    <row r="76" spans="1:56" ht="15" customHeight="1" x14ac:dyDescent="0.15">
      <c r="A76" s="49">
        <v>15</v>
      </c>
      <c r="B76" s="246" t="s">
        <v>99</v>
      </c>
      <c r="C76" s="247"/>
      <c r="D76" s="248"/>
      <c r="E76" s="239"/>
      <c r="F76" s="240"/>
      <c r="G76" s="240"/>
      <c r="H76" s="52" t="s">
        <v>20</v>
      </c>
      <c r="J76" s="344"/>
      <c r="K76" s="58"/>
      <c r="L76" s="70"/>
      <c r="M76" s="70"/>
      <c r="N76" s="58"/>
      <c r="O76" s="70"/>
      <c r="P76" s="71"/>
      <c r="Q76" s="70"/>
      <c r="R76" s="70"/>
      <c r="S76" s="71"/>
      <c r="AI76" s="251"/>
      <c r="AJ76" s="41"/>
      <c r="AK76" s="41"/>
      <c r="AL76" s="41"/>
      <c r="AM76" s="41"/>
      <c r="AN76" s="41"/>
      <c r="AO76" s="41"/>
      <c r="AP76" s="41"/>
      <c r="AQ76" s="41"/>
      <c r="AR76" s="41"/>
      <c r="AS76" s="41"/>
      <c r="AT76" s="41"/>
      <c r="AU76" s="41"/>
      <c r="AV76" s="41"/>
      <c r="AW76" s="41"/>
      <c r="AX76" s="41"/>
      <c r="AY76" s="41"/>
      <c r="AZ76" s="41"/>
      <c r="BA76" s="41"/>
      <c r="BB76" s="41"/>
      <c r="BC76" s="41"/>
      <c r="BD76" s="41"/>
    </row>
    <row r="77" spans="1:56" ht="15" customHeight="1" thickBot="1" x14ac:dyDescent="0.2">
      <c r="A77" s="318" t="s">
        <v>56</v>
      </c>
      <c r="B77" s="242"/>
      <c r="C77" s="242"/>
      <c r="D77" s="243"/>
      <c r="E77" s="244">
        <f>SUM(E58:G76)</f>
        <v>0</v>
      </c>
      <c r="F77" s="245"/>
      <c r="G77" s="245"/>
      <c r="H77" s="73" t="s">
        <v>20</v>
      </c>
    </row>
    <row r="78" spans="1:56" ht="15" customHeight="1" thickTop="1" thickBot="1" x14ac:dyDescent="0.2">
      <c r="A78" s="328" t="s">
        <v>57</v>
      </c>
      <c r="B78" s="329"/>
      <c r="C78" s="329"/>
      <c r="D78" s="329"/>
      <c r="E78" s="252">
        <f>E54-E77</f>
        <v>0</v>
      </c>
      <c r="F78" s="252"/>
      <c r="G78" s="252"/>
      <c r="H78" s="77" t="s">
        <v>20</v>
      </c>
    </row>
    <row r="79" spans="1:56" ht="15" customHeight="1" x14ac:dyDescent="0.15">
      <c r="A79" s="311"/>
      <c r="B79" s="311"/>
      <c r="C79" s="311"/>
      <c r="D79" s="311"/>
      <c r="E79" s="312"/>
      <c r="F79" s="312"/>
      <c r="G79" s="312"/>
      <c r="H79" s="74"/>
    </row>
  </sheetData>
  <protectedRanges>
    <protectedRange sqref="AM58:BD65 AM17:AN24 AP22:AQ24" name="範囲10"/>
    <protectedRange sqref="AM46:BD51 AM5:AO6 AP6:AR6" name="範囲9"/>
    <protectedRange sqref="AO17:AO24 AR17:BD24 AP17:AQ21" name="範囲8"/>
    <protectedRange sqref="AS5:BD10 AP5:AR5 AM7:AR10" name="範囲7"/>
    <protectedRange sqref="E70:G75" name="範囲6"/>
    <protectedRange sqref="E67" name="範囲5"/>
    <protectedRange sqref="N48:AE48" name="範囲4"/>
    <protectedRange sqref="E29:G35 E76:G76" name="範囲3"/>
    <protectedRange sqref="E26" name="範囲2"/>
    <protectedRange sqref="N7:AE7" name="範囲1"/>
  </protectedRanges>
  <mergeCells count="779">
    <mergeCell ref="A38:D38"/>
    <mergeCell ref="E38:G38"/>
    <mergeCell ref="B50:D50"/>
    <mergeCell ref="E50:G50"/>
    <mergeCell ref="B52:D52"/>
    <mergeCell ref="B48:D48"/>
    <mergeCell ref="E48:G48"/>
    <mergeCell ref="I1:J1"/>
    <mergeCell ref="L1:P1"/>
    <mergeCell ref="A3:H3"/>
    <mergeCell ref="J3:AE3"/>
    <mergeCell ref="A1:F1"/>
    <mergeCell ref="A37:D37"/>
    <mergeCell ref="E37:G37"/>
    <mergeCell ref="T5:V5"/>
    <mergeCell ref="W5:Y5"/>
    <mergeCell ref="Z5:AB5"/>
    <mergeCell ref="B7:D7"/>
    <mergeCell ref="E7:G7"/>
    <mergeCell ref="K7:M7"/>
    <mergeCell ref="N7:O7"/>
    <mergeCell ref="Q7:R7"/>
    <mergeCell ref="T7:U7"/>
    <mergeCell ref="AC5:AE5"/>
    <mergeCell ref="A5:H5"/>
    <mergeCell ref="K5:M5"/>
    <mergeCell ref="N5:P5"/>
    <mergeCell ref="Q5:S5"/>
    <mergeCell ref="Q6:S6"/>
    <mergeCell ref="T6:V6"/>
    <mergeCell ref="W6:Y6"/>
    <mergeCell ref="Z6:AB6"/>
    <mergeCell ref="B6:D6"/>
    <mergeCell ref="W7:X7"/>
    <mergeCell ref="Z7:AA7"/>
    <mergeCell ref="AC7:AD7"/>
    <mergeCell ref="Q8:R8"/>
    <mergeCell ref="T8:U8"/>
    <mergeCell ref="W8:X8"/>
    <mergeCell ref="Z8:AA8"/>
    <mergeCell ref="E6:H6"/>
    <mergeCell ref="K6:M6"/>
    <mergeCell ref="N6:P6"/>
    <mergeCell ref="AC6:AE6"/>
    <mergeCell ref="T9:U9"/>
    <mergeCell ref="W9:X9"/>
    <mergeCell ref="Z9:AA9"/>
    <mergeCell ref="AC9:AD9"/>
    <mergeCell ref="Q10:R10"/>
    <mergeCell ref="T10:U10"/>
    <mergeCell ref="W10:X10"/>
    <mergeCell ref="Z10:AA10"/>
    <mergeCell ref="B8:D8"/>
    <mergeCell ref="E8:G8"/>
    <mergeCell ref="K8:M8"/>
    <mergeCell ref="N8:O8"/>
    <mergeCell ref="AC8:AD8"/>
    <mergeCell ref="B9:D9"/>
    <mergeCell ref="E9:G9"/>
    <mergeCell ref="K9:M9"/>
    <mergeCell ref="N9:O9"/>
    <mergeCell ref="Q9:R9"/>
    <mergeCell ref="T11:U11"/>
    <mergeCell ref="W11:X11"/>
    <mergeCell ref="Z11:AA11"/>
    <mergeCell ref="AC11:AD11"/>
    <mergeCell ref="T12:U12"/>
    <mergeCell ref="W12:X12"/>
    <mergeCell ref="Z12:AA12"/>
    <mergeCell ref="AC12:AD12"/>
    <mergeCell ref="B10:D10"/>
    <mergeCell ref="E10:G10"/>
    <mergeCell ref="K10:M10"/>
    <mergeCell ref="N10:O10"/>
    <mergeCell ref="AC10:AD10"/>
    <mergeCell ref="B11:D11"/>
    <mergeCell ref="E11:G11"/>
    <mergeCell ref="K11:M11"/>
    <mergeCell ref="N11:O11"/>
    <mergeCell ref="Q11:R11"/>
    <mergeCell ref="B12:D12"/>
    <mergeCell ref="E12:G12"/>
    <mergeCell ref="N12:O12"/>
    <mergeCell ref="Q12:R12"/>
    <mergeCell ref="J13:M13"/>
    <mergeCell ref="A15:H15"/>
    <mergeCell ref="N15:P15"/>
    <mergeCell ref="Q15:S15"/>
    <mergeCell ref="T15:V15"/>
    <mergeCell ref="T13:U13"/>
    <mergeCell ref="Z13:AA13"/>
    <mergeCell ref="AC13:AD13"/>
    <mergeCell ref="A13:D13"/>
    <mergeCell ref="E13:G13"/>
    <mergeCell ref="N13:O13"/>
    <mergeCell ref="Q13:R13"/>
    <mergeCell ref="W13:X13"/>
    <mergeCell ref="W15:Y15"/>
    <mergeCell ref="Z15:AB15"/>
    <mergeCell ref="AC15:AE15"/>
    <mergeCell ref="W16:Y16"/>
    <mergeCell ref="Z16:AB16"/>
    <mergeCell ref="AC16:AE16"/>
    <mergeCell ref="B17:D17"/>
    <mergeCell ref="E17:G17"/>
    <mergeCell ref="K17:M17"/>
    <mergeCell ref="N17:O17"/>
    <mergeCell ref="Q17:R17"/>
    <mergeCell ref="T17:U17"/>
    <mergeCell ref="W17:X17"/>
    <mergeCell ref="Z17:AA17"/>
    <mergeCell ref="AC17:AD17"/>
    <mergeCell ref="B16:D16"/>
    <mergeCell ref="E16:H16"/>
    <mergeCell ref="K16:M16"/>
    <mergeCell ref="N16:P16"/>
    <mergeCell ref="Q16:S16"/>
    <mergeCell ref="T16:V16"/>
    <mergeCell ref="B18:D18"/>
    <mergeCell ref="E18:G18"/>
    <mergeCell ref="K18:M18"/>
    <mergeCell ref="N18:O18"/>
    <mergeCell ref="Q18:R18"/>
    <mergeCell ref="T18:U18"/>
    <mergeCell ref="W18:X18"/>
    <mergeCell ref="Z18:AA18"/>
    <mergeCell ref="AC18:AD18"/>
    <mergeCell ref="W22:X22"/>
    <mergeCell ref="Z22:AA22"/>
    <mergeCell ref="AC22:AD22"/>
    <mergeCell ref="Q19:R19"/>
    <mergeCell ref="T19:U19"/>
    <mergeCell ref="W19:X19"/>
    <mergeCell ref="Z19:AA19"/>
    <mergeCell ref="B19:D19"/>
    <mergeCell ref="E19:G19"/>
    <mergeCell ref="K19:M19"/>
    <mergeCell ref="N19:O19"/>
    <mergeCell ref="AC19:AD19"/>
    <mergeCell ref="W20:X20"/>
    <mergeCell ref="Z20:AA20"/>
    <mergeCell ref="AC20:AD20"/>
    <mergeCell ref="Q21:R21"/>
    <mergeCell ref="T21:U21"/>
    <mergeCell ref="W21:X21"/>
    <mergeCell ref="AC21:AD21"/>
    <mergeCell ref="Z21:AA21"/>
    <mergeCell ref="B20:D20"/>
    <mergeCell ref="E20:G20"/>
    <mergeCell ref="K20:M20"/>
    <mergeCell ref="N20:O20"/>
    <mergeCell ref="Q20:R20"/>
    <mergeCell ref="T20:U20"/>
    <mergeCell ref="Q22:R22"/>
    <mergeCell ref="T22:U22"/>
    <mergeCell ref="B22:D22"/>
    <mergeCell ref="E22:G22"/>
    <mergeCell ref="J22:J24"/>
    <mergeCell ref="B21:D21"/>
    <mergeCell ref="E21:G21"/>
    <mergeCell ref="K21:M21"/>
    <mergeCell ref="N21:O21"/>
    <mergeCell ref="K22:M22"/>
    <mergeCell ref="N22:O22"/>
    <mergeCell ref="W24:X24"/>
    <mergeCell ref="Z24:AA24"/>
    <mergeCell ref="B23:D23"/>
    <mergeCell ref="E23:G23"/>
    <mergeCell ref="K23:M23"/>
    <mergeCell ref="N23:O23"/>
    <mergeCell ref="Q23:R23"/>
    <mergeCell ref="T23:U23"/>
    <mergeCell ref="W23:X23"/>
    <mergeCell ref="AC27:AD27"/>
    <mergeCell ref="T27:U27"/>
    <mergeCell ref="W27:X27"/>
    <mergeCell ref="B26:D26"/>
    <mergeCell ref="E26:G26"/>
    <mergeCell ref="AC24:AD24"/>
    <mergeCell ref="A25:A27"/>
    <mergeCell ref="B25:D25"/>
    <mergeCell ref="E25:G25"/>
    <mergeCell ref="J25:M25"/>
    <mergeCell ref="B27:D27"/>
    <mergeCell ref="E27:G27"/>
    <mergeCell ref="J27:M27"/>
    <mergeCell ref="Z25:AA25"/>
    <mergeCell ref="AC25:AD25"/>
    <mergeCell ref="A22:A24"/>
    <mergeCell ref="Z23:AA23"/>
    <mergeCell ref="AC23:AD23"/>
    <mergeCell ref="B24:D24"/>
    <mergeCell ref="E24:G24"/>
    <mergeCell ref="K24:M24"/>
    <mergeCell ref="N24:O24"/>
    <mergeCell ref="Q24:R24"/>
    <mergeCell ref="T24:U24"/>
    <mergeCell ref="B28:D28"/>
    <mergeCell ref="E28:G28"/>
    <mergeCell ref="N27:O27"/>
    <mergeCell ref="Q27:R27"/>
    <mergeCell ref="T25:U25"/>
    <mergeCell ref="W25:X25"/>
    <mergeCell ref="N25:O25"/>
    <mergeCell ref="Q25:R25"/>
    <mergeCell ref="Z27:AA27"/>
    <mergeCell ref="Z30:AB30"/>
    <mergeCell ref="B31:D31"/>
    <mergeCell ref="E31:G31"/>
    <mergeCell ref="N31:P31"/>
    <mergeCell ref="Q31:S31"/>
    <mergeCell ref="T31:V31"/>
    <mergeCell ref="W31:Y31"/>
    <mergeCell ref="B29:D29"/>
    <mergeCell ref="E29:G29"/>
    <mergeCell ref="J29:M29"/>
    <mergeCell ref="B30:D30"/>
    <mergeCell ref="E30:G30"/>
    <mergeCell ref="J30:J35"/>
    <mergeCell ref="B35:D35"/>
    <mergeCell ref="E35:G35"/>
    <mergeCell ref="B34:D34"/>
    <mergeCell ref="E34:G34"/>
    <mergeCell ref="N34:P34"/>
    <mergeCell ref="Q34:S34"/>
    <mergeCell ref="A36:D36"/>
    <mergeCell ref="E36:G36"/>
    <mergeCell ref="AC31:AE31"/>
    <mergeCell ref="B32:D32"/>
    <mergeCell ref="E32:G32"/>
    <mergeCell ref="K32:M33"/>
    <mergeCell ref="Z32:AB32"/>
    <mergeCell ref="B33:D33"/>
    <mergeCell ref="E33:G33"/>
    <mergeCell ref="I42:J42"/>
    <mergeCell ref="J54:M54"/>
    <mergeCell ref="L42:P42"/>
    <mergeCell ref="A44:H44"/>
    <mergeCell ref="J44:AE44"/>
    <mergeCell ref="A46:H46"/>
    <mergeCell ref="K46:M46"/>
    <mergeCell ref="N46:P46"/>
    <mergeCell ref="Q46:S46"/>
    <mergeCell ref="T46:V46"/>
    <mergeCell ref="A42:F42"/>
    <mergeCell ref="W46:Y46"/>
    <mergeCell ref="Z46:AB46"/>
    <mergeCell ref="AC46:AE46"/>
    <mergeCell ref="B47:D47"/>
    <mergeCell ref="E47:H47"/>
    <mergeCell ref="K47:M47"/>
    <mergeCell ref="N47:P47"/>
    <mergeCell ref="Q47:S47"/>
    <mergeCell ref="T47:V47"/>
    <mergeCell ref="W47:Y47"/>
    <mergeCell ref="AC48:AD48"/>
    <mergeCell ref="B49:D49"/>
    <mergeCell ref="E49:G49"/>
    <mergeCell ref="K49:M49"/>
    <mergeCell ref="N49:O49"/>
    <mergeCell ref="Q49:R49"/>
    <mergeCell ref="Z49:AA49"/>
    <mergeCell ref="AC49:AD49"/>
    <mergeCell ref="Z47:AB47"/>
    <mergeCell ref="AC47:AE47"/>
    <mergeCell ref="W48:X48"/>
    <mergeCell ref="Z48:AA48"/>
    <mergeCell ref="K48:M48"/>
    <mergeCell ref="N48:O48"/>
    <mergeCell ref="Q48:R48"/>
    <mergeCell ref="T48:U48"/>
    <mergeCell ref="T49:U49"/>
    <mergeCell ref="W49:X49"/>
    <mergeCell ref="Z51:AA51"/>
    <mergeCell ref="AC51:AD51"/>
    <mergeCell ref="T52:U52"/>
    <mergeCell ref="W52:X52"/>
    <mergeCell ref="Z52:AA52"/>
    <mergeCell ref="W50:X50"/>
    <mergeCell ref="Z50:AA50"/>
    <mergeCell ref="AC50:AD50"/>
    <mergeCell ref="B51:D51"/>
    <mergeCell ref="E51:G51"/>
    <mergeCell ref="K51:M51"/>
    <mergeCell ref="N51:O51"/>
    <mergeCell ref="Q51:R51"/>
    <mergeCell ref="T51:U51"/>
    <mergeCell ref="W51:X51"/>
    <mergeCell ref="K50:M50"/>
    <mergeCell ref="N50:O50"/>
    <mergeCell ref="Q50:R50"/>
    <mergeCell ref="T50:U50"/>
    <mergeCell ref="T53:U53"/>
    <mergeCell ref="W53:X53"/>
    <mergeCell ref="Z53:AA53"/>
    <mergeCell ref="AC53:AD53"/>
    <mergeCell ref="B53:D53"/>
    <mergeCell ref="E53:G53"/>
    <mergeCell ref="N53:O53"/>
    <mergeCell ref="Q53:R53"/>
    <mergeCell ref="E52:G52"/>
    <mergeCell ref="K52:M52"/>
    <mergeCell ref="N52:O52"/>
    <mergeCell ref="AC52:AD52"/>
    <mergeCell ref="Q52:R52"/>
    <mergeCell ref="A56:H56"/>
    <mergeCell ref="N56:P56"/>
    <mergeCell ref="Q56:S56"/>
    <mergeCell ref="T56:V56"/>
    <mergeCell ref="T54:U54"/>
    <mergeCell ref="W54:X54"/>
    <mergeCell ref="W56:Y56"/>
    <mergeCell ref="Z54:AA54"/>
    <mergeCell ref="AC54:AD54"/>
    <mergeCell ref="A54:D54"/>
    <mergeCell ref="E54:G54"/>
    <mergeCell ref="N54:O54"/>
    <mergeCell ref="Q54:R54"/>
    <mergeCell ref="Z56:AB56"/>
    <mergeCell ref="AC56:AE56"/>
    <mergeCell ref="AC57:AE57"/>
    <mergeCell ref="B58:D58"/>
    <mergeCell ref="E58:G58"/>
    <mergeCell ref="K58:M58"/>
    <mergeCell ref="N58:O58"/>
    <mergeCell ref="Q58:R58"/>
    <mergeCell ref="T58:U58"/>
    <mergeCell ref="W58:X58"/>
    <mergeCell ref="Z58:AA58"/>
    <mergeCell ref="AC58:AD58"/>
    <mergeCell ref="B57:D57"/>
    <mergeCell ref="E57:H57"/>
    <mergeCell ref="K57:M57"/>
    <mergeCell ref="N57:P57"/>
    <mergeCell ref="Q57:S57"/>
    <mergeCell ref="T57:V57"/>
    <mergeCell ref="W57:Y57"/>
    <mergeCell ref="Z57:AB57"/>
    <mergeCell ref="W59:X59"/>
    <mergeCell ref="Z59:AA59"/>
    <mergeCell ref="AC59:AD59"/>
    <mergeCell ref="Q60:R60"/>
    <mergeCell ref="T60:U60"/>
    <mergeCell ref="W60:X60"/>
    <mergeCell ref="Z60:AA60"/>
    <mergeCell ref="B59:D59"/>
    <mergeCell ref="E59:G59"/>
    <mergeCell ref="K59:M59"/>
    <mergeCell ref="N59:O59"/>
    <mergeCell ref="Q59:R59"/>
    <mergeCell ref="T59:U59"/>
    <mergeCell ref="T61:U61"/>
    <mergeCell ref="W61:X61"/>
    <mergeCell ref="Z61:AA61"/>
    <mergeCell ref="AC61:AD61"/>
    <mergeCell ref="Q62:R62"/>
    <mergeCell ref="T62:U62"/>
    <mergeCell ref="W62:X62"/>
    <mergeCell ref="Z62:AA62"/>
    <mergeCell ref="B60:D60"/>
    <mergeCell ref="E60:G60"/>
    <mergeCell ref="K60:M60"/>
    <mergeCell ref="N60:O60"/>
    <mergeCell ref="AC60:AD60"/>
    <mergeCell ref="B61:D61"/>
    <mergeCell ref="E61:G61"/>
    <mergeCell ref="K61:M61"/>
    <mergeCell ref="N61:O61"/>
    <mergeCell ref="Q61:R61"/>
    <mergeCell ref="AC65:AD65"/>
    <mergeCell ref="N63:O63"/>
    <mergeCell ref="Q63:R63"/>
    <mergeCell ref="T63:U63"/>
    <mergeCell ref="W63:X63"/>
    <mergeCell ref="Z63:AA63"/>
    <mergeCell ref="AC63:AD63"/>
    <mergeCell ref="B62:D62"/>
    <mergeCell ref="E62:G62"/>
    <mergeCell ref="K62:M62"/>
    <mergeCell ref="N62:O62"/>
    <mergeCell ref="AC62:AD62"/>
    <mergeCell ref="B63:D63"/>
    <mergeCell ref="E63:G63"/>
    <mergeCell ref="J63:J65"/>
    <mergeCell ref="K63:M63"/>
    <mergeCell ref="W64:X64"/>
    <mergeCell ref="Z64:AA64"/>
    <mergeCell ref="AC64:AD64"/>
    <mergeCell ref="B65:D65"/>
    <mergeCell ref="E65:G65"/>
    <mergeCell ref="K65:M65"/>
    <mergeCell ref="N65:O65"/>
    <mergeCell ref="Q65:R65"/>
    <mergeCell ref="A66:A68"/>
    <mergeCell ref="B66:D66"/>
    <mergeCell ref="E66:G66"/>
    <mergeCell ref="J66:M66"/>
    <mergeCell ref="B68:D68"/>
    <mergeCell ref="E68:G68"/>
    <mergeCell ref="J68:M68"/>
    <mergeCell ref="Z66:AA66"/>
    <mergeCell ref="A63:A65"/>
    <mergeCell ref="Z68:AA68"/>
    <mergeCell ref="W65:X65"/>
    <mergeCell ref="B64:D64"/>
    <mergeCell ref="E64:G64"/>
    <mergeCell ref="K64:M64"/>
    <mergeCell ref="N64:O64"/>
    <mergeCell ref="Q64:R64"/>
    <mergeCell ref="T64:U64"/>
    <mergeCell ref="Z65:AA65"/>
    <mergeCell ref="T65:U65"/>
    <mergeCell ref="AC68:AD68"/>
    <mergeCell ref="B69:D69"/>
    <mergeCell ref="E69:G69"/>
    <mergeCell ref="N68:O68"/>
    <mergeCell ref="Q68:R68"/>
    <mergeCell ref="T68:U68"/>
    <mergeCell ref="W68:X68"/>
    <mergeCell ref="AC66:AD66"/>
    <mergeCell ref="B67:D67"/>
    <mergeCell ref="E67:G67"/>
    <mergeCell ref="N66:O66"/>
    <mergeCell ref="Q66:R66"/>
    <mergeCell ref="T66:U66"/>
    <mergeCell ref="W66:X66"/>
    <mergeCell ref="Z71:AB71"/>
    <mergeCell ref="B72:D72"/>
    <mergeCell ref="E72:G72"/>
    <mergeCell ref="N72:P72"/>
    <mergeCell ref="Q72:S72"/>
    <mergeCell ref="T72:V72"/>
    <mergeCell ref="W72:Y72"/>
    <mergeCell ref="B70:D70"/>
    <mergeCell ref="E70:G70"/>
    <mergeCell ref="J70:M70"/>
    <mergeCell ref="B71:D71"/>
    <mergeCell ref="E71:G71"/>
    <mergeCell ref="J71:J76"/>
    <mergeCell ref="B75:D75"/>
    <mergeCell ref="E75:G75"/>
    <mergeCell ref="B76:D76"/>
    <mergeCell ref="E76:G76"/>
    <mergeCell ref="A79:D79"/>
    <mergeCell ref="E79:G79"/>
    <mergeCell ref="N75:P75"/>
    <mergeCell ref="Q75:S75"/>
    <mergeCell ref="A77:D77"/>
    <mergeCell ref="E77:G77"/>
    <mergeCell ref="AC72:AE72"/>
    <mergeCell ref="B73:D73"/>
    <mergeCell ref="E73:G73"/>
    <mergeCell ref="K73:M74"/>
    <mergeCell ref="Z73:AB73"/>
    <mergeCell ref="B74:D74"/>
    <mergeCell ref="E74:G74"/>
    <mergeCell ref="A78:D78"/>
    <mergeCell ref="E78:G78"/>
    <mergeCell ref="AV5:AX5"/>
    <mergeCell ref="AY5:BA5"/>
    <mergeCell ref="BB5:BD5"/>
    <mergeCell ref="AJ6:AL6"/>
    <mergeCell ref="AM6:AO6"/>
    <mergeCell ref="AP6:AR6"/>
    <mergeCell ref="AS6:AU6"/>
    <mergeCell ref="AV6:AX6"/>
    <mergeCell ref="AY6:BA6"/>
    <mergeCell ref="BB6:BD6"/>
    <mergeCell ref="AJ5:AL5"/>
    <mergeCell ref="AM5:AO5"/>
    <mergeCell ref="AP5:AR5"/>
    <mergeCell ref="AS5:AU5"/>
    <mergeCell ref="AV7:AW7"/>
    <mergeCell ref="AY7:AZ7"/>
    <mergeCell ref="AP7:AQ7"/>
    <mergeCell ref="AS7:AT7"/>
    <mergeCell ref="AV9:AW9"/>
    <mergeCell ref="AY9:AZ9"/>
    <mergeCell ref="BB7:BC7"/>
    <mergeCell ref="AJ8:AL8"/>
    <mergeCell ref="AM8:AN8"/>
    <mergeCell ref="AP8:AQ8"/>
    <mergeCell ref="AS8:AT8"/>
    <mergeCell ref="AV8:AW8"/>
    <mergeCell ref="AY8:AZ8"/>
    <mergeCell ref="BB8:BC8"/>
    <mergeCell ref="AJ7:AL7"/>
    <mergeCell ref="AM7:AN7"/>
    <mergeCell ref="BB9:BC9"/>
    <mergeCell ref="AJ10:AL10"/>
    <mergeCell ref="AM10:AN10"/>
    <mergeCell ref="AP10:AQ10"/>
    <mergeCell ref="AS10:AT10"/>
    <mergeCell ref="AV10:AW10"/>
    <mergeCell ref="AY10:AZ10"/>
    <mergeCell ref="BB10:BC10"/>
    <mergeCell ref="AJ9:AL9"/>
    <mergeCell ref="AM9:AN9"/>
    <mergeCell ref="AP9:AQ9"/>
    <mergeCell ref="AS9:AT9"/>
    <mergeCell ref="AV11:AW11"/>
    <mergeCell ref="AY11:AZ11"/>
    <mergeCell ref="AJ11:AL11"/>
    <mergeCell ref="AV13:AW13"/>
    <mergeCell ref="AY13:AZ13"/>
    <mergeCell ref="BB11:BC11"/>
    <mergeCell ref="AM12:AN12"/>
    <mergeCell ref="AP12:AQ12"/>
    <mergeCell ref="AS12:AT12"/>
    <mergeCell ref="AV12:AW12"/>
    <mergeCell ref="AY12:AZ12"/>
    <mergeCell ref="BB12:BC12"/>
    <mergeCell ref="AM11:AN11"/>
    <mergeCell ref="AP11:AQ11"/>
    <mergeCell ref="AS11:AT11"/>
    <mergeCell ref="BB13:BC13"/>
    <mergeCell ref="AM15:AO15"/>
    <mergeCell ref="AP15:AR15"/>
    <mergeCell ref="AS15:AU15"/>
    <mergeCell ref="AV15:AX15"/>
    <mergeCell ref="AY15:BA15"/>
    <mergeCell ref="BB15:BD15"/>
    <mergeCell ref="AI13:AL13"/>
    <mergeCell ref="AM13:AN13"/>
    <mergeCell ref="AP13:AQ13"/>
    <mergeCell ref="AS13:AT13"/>
    <mergeCell ref="AV16:AX16"/>
    <mergeCell ref="AY16:BA16"/>
    <mergeCell ref="AP16:AR16"/>
    <mergeCell ref="AS16:AU16"/>
    <mergeCell ref="AV18:AW18"/>
    <mergeCell ref="AY18:AZ18"/>
    <mergeCell ref="BB16:BD16"/>
    <mergeCell ref="AJ17:AL17"/>
    <mergeCell ref="AM17:AN17"/>
    <mergeCell ref="AP17:AQ17"/>
    <mergeCell ref="AS17:AT17"/>
    <mergeCell ref="AV17:AW17"/>
    <mergeCell ref="AY17:AZ17"/>
    <mergeCell ref="BB17:BC17"/>
    <mergeCell ref="AJ16:AL16"/>
    <mergeCell ref="AM16:AO16"/>
    <mergeCell ref="BB18:BC18"/>
    <mergeCell ref="AJ19:AL19"/>
    <mergeCell ref="AM19:AN19"/>
    <mergeCell ref="AP19:AQ19"/>
    <mergeCell ref="AS19:AT19"/>
    <mergeCell ref="AV19:AW19"/>
    <mergeCell ref="AY19:AZ19"/>
    <mergeCell ref="BB19:BC19"/>
    <mergeCell ref="AJ18:AL18"/>
    <mergeCell ref="AM18:AN18"/>
    <mergeCell ref="AP18:AQ18"/>
    <mergeCell ref="AS18:AT18"/>
    <mergeCell ref="BB23:BC23"/>
    <mergeCell ref="AV20:AW20"/>
    <mergeCell ref="AY20:AZ20"/>
    <mergeCell ref="AP20:AQ20"/>
    <mergeCell ref="AS20:AT20"/>
    <mergeCell ref="AS22:AT22"/>
    <mergeCell ref="AV22:AW22"/>
    <mergeCell ref="BB20:BC20"/>
    <mergeCell ref="AJ21:AL21"/>
    <mergeCell ref="AM21:AN21"/>
    <mergeCell ref="AP21:AQ21"/>
    <mergeCell ref="AS21:AT21"/>
    <mergeCell ref="AV21:AW21"/>
    <mergeCell ref="AY21:AZ21"/>
    <mergeCell ref="BB21:BC21"/>
    <mergeCell ref="AJ20:AL20"/>
    <mergeCell ref="AM20:AN20"/>
    <mergeCell ref="AY22:AZ22"/>
    <mergeCell ref="BB22:BC22"/>
    <mergeCell ref="AI25:AL25"/>
    <mergeCell ref="AM25:AN25"/>
    <mergeCell ref="AP25:AQ25"/>
    <mergeCell ref="AS25:AT25"/>
    <mergeCell ref="AS24:AT24"/>
    <mergeCell ref="AV24:AW24"/>
    <mergeCell ref="AV25:AW25"/>
    <mergeCell ref="AY25:AZ25"/>
    <mergeCell ref="BB25:BC25"/>
    <mergeCell ref="AI22:AI24"/>
    <mergeCell ref="AJ22:AL22"/>
    <mergeCell ref="AM22:AN22"/>
    <mergeCell ref="AP22:AQ22"/>
    <mergeCell ref="AJ23:AL23"/>
    <mergeCell ref="AM23:AN23"/>
    <mergeCell ref="AY24:AZ24"/>
    <mergeCell ref="BB24:BC24"/>
    <mergeCell ref="AP23:AQ23"/>
    <mergeCell ref="AJ24:AL24"/>
    <mergeCell ref="AM24:AN24"/>
    <mergeCell ref="AP24:AQ24"/>
    <mergeCell ref="AS23:AT23"/>
    <mergeCell ref="AV23:AW23"/>
    <mergeCell ref="AY23:AZ23"/>
    <mergeCell ref="AI27:AL27"/>
    <mergeCell ref="AM27:AN27"/>
    <mergeCell ref="AP27:AQ27"/>
    <mergeCell ref="AS27:AT27"/>
    <mergeCell ref="AV27:AW27"/>
    <mergeCell ref="AY27:AZ27"/>
    <mergeCell ref="BB27:BC27"/>
    <mergeCell ref="AI44:BD44"/>
    <mergeCell ref="AJ46:AL46"/>
    <mergeCell ref="AM46:AO46"/>
    <mergeCell ref="AP46:AR46"/>
    <mergeCell ref="AS46:AU46"/>
    <mergeCell ref="AV46:AX46"/>
    <mergeCell ref="AY46:BA46"/>
    <mergeCell ref="BB46:BD46"/>
    <mergeCell ref="AI30:AI35"/>
    <mergeCell ref="AY30:BA30"/>
    <mergeCell ref="AM31:AO31"/>
    <mergeCell ref="AP31:AR31"/>
    <mergeCell ref="AS31:AU31"/>
    <mergeCell ref="AV31:AX31"/>
    <mergeCell ref="AH42:AV42"/>
    <mergeCell ref="AM34:AO34"/>
    <mergeCell ref="AP34:AR34"/>
    <mergeCell ref="AV47:AX47"/>
    <mergeCell ref="AY47:BA47"/>
    <mergeCell ref="BB47:BD47"/>
    <mergeCell ref="AJ48:AL48"/>
    <mergeCell ref="AM48:AN48"/>
    <mergeCell ref="AP48:AQ48"/>
    <mergeCell ref="AS48:AT48"/>
    <mergeCell ref="AV48:AW48"/>
    <mergeCell ref="AY48:AZ48"/>
    <mergeCell ref="BB48:BC48"/>
    <mergeCell ref="AJ47:AL47"/>
    <mergeCell ref="AM47:AO47"/>
    <mergeCell ref="AP47:AR47"/>
    <mergeCell ref="AS47:AU47"/>
    <mergeCell ref="AV49:AW49"/>
    <mergeCell ref="AY49:AZ49"/>
    <mergeCell ref="AP49:AQ49"/>
    <mergeCell ref="AS49:AT49"/>
    <mergeCell ref="AV51:AW51"/>
    <mergeCell ref="AY51:AZ51"/>
    <mergeCell ref="BB49:BC49"/>
    <mergeCell ref="AJ50:AL50"/>
    <mergeCell ref="AM50:AN50"/>
    <mergeCell ref="AP50:AQ50"/>
    <mergeCell ref="AS50:AT50"/>
    <mergeCell ref="AV50:AW50"/>
    <mergeCell ref="AY50:AZ50"/>
    <mergeCell ref="BB50:BC50"/>
    <mergeCell ref="AJ49:AL49"/>
    <mergeCell ref="AM49:AN49"/>
    <mergeCell ref="BB51:BC51"/>
    <mergeCell ref="AJ52:AL52"/>
    <mergeCell ref="AM52:AN52"/>
    <mergeCell ref="AP52:AQ52"/>
    <mergeCell ref="AS52:AT52"/>
    <mergeCell ref="AV52:AW52"/>
    <mergeCell ref="AY52:AZ52"/>
    <mergeCell ref="BB52:BC52"/>
    <mergeCell ref="AJ51:AL51"/>
    <mergeCell ref="AM51:AN51"/>
    <mergeCell ref="AP51:AQ51"/>
    <mergeCell ref="AS51:AT51"/>
    <mergeCell ref="AY53:AZ53"/>
    <mergeCell ref="AS53:AT53"/>
    <mergeCell ref="AV53:AW53"/>
    <mergeCell ref="AY56:BA56"/>
    <mergeCell ref="BB53:BC53"/>
    <mergeCell ref="AI54:AL54"/>
    <mergeCell ref="AM54:AN54"/>
    <mergeCell ref="AP54:AQ54"/>
    <mergeCell ref="AS54:AT54"/>
    <mergeCell ref="AV54:AW54"/>
    <mergeCell ref="AY54:AZ54"/>
    <mergeCell ref="BB54:BC54"/>
    <mergeCell ref="AM53:AN53"/>
    <mergeCell ref="AP53:AQ53"/>
    <mergeCell ref="BB56:BD56"/>
    <mergeCell ref="AJ57:AL57"/>
    <mergeCell ref="AM57:AO57"/>
    <mergeCell ref="AP57:AR57"/>
    <mergeCell ref="AS57:AU57"/>
    <mergeCell ref="AV57:AX57"/>
    <mergeCell ref="AY57:BA57"/>
    <mergeCell ref="BB57:BD57"/>
    <mergeCell ref="AM56:AO56"/>
    <mergeCell ref="AP56:AR56"/>
    <mergeCell ref="AS56:AU56"/>
    <mergeCell ref="AV56:AX56"/>
    <mergeCell ref="AV58:AW58"/>
    <mergeCell ref="AY58:AZ58"/>
    <mergeCell ref="AP58:AQ58"/>
    <mergeCell ref="AS58:AT58"/>
    <mergeCell ref="AV60:AW60"/>
    <mergeCell ref="AY60:AZ60"/>
    <mergeCell ref="BB58:BC58"/>
    <mergeCell ref="AJ59:AL59"/>
    <mergeCell ref="AM59:AN59"/>
    <mergeCell ref="AP59:AQ59"/>
    <mergeCell ref="AS59:AT59"/>
    <mergeCell ref="AV59:AW59"/>
    <mergeCell ref="AY59:AZ59"/>
    <mergeCell ref="BB59:BC59"/>
    <mergeCell ref="AJ58:AL58"/>
    <mergeCell ref="AM58:AN58"/>
    <mergeCell ref="BB60:BC60"/>
    <mergeCell ref="AJ61:AL61"/>
    <mergeCell ref="AM61:AN61"/>
    <mergeCell ref="AP61:AQ61"/>
    <mergeCell ref="AS61:AT61"/>
    <mergeCell ref="AV61:AW61"/>
    <mergeCell ref="AY61:AZ61"/>
    <mergeCell ref="BB61:BC61"/>
    <mergeCell ref="AJ60:AL60"/>
    <mergeCell ref="AM60:AN60"/>
    <mergeCell ref="AP60:AQ60"/>
    <mergeCell ref="AS60:AT60"/>
    <mergeCell ref="AY62:AZ62"/>
    <mergeCell ref="BB62:BC62"/>
    <mergeCell ref="AY63:AZ63"/>
    <mergeCell ref="AI63:AI65"/>
    <mergeCell ref="AJ63:AL63"/>
    <mergeCell ref="AM63:AN63"/>
    <mergeCell ref="AP63:AQ63"/>
    <mergeCell ref="AS63:AT63"/>
    <mergeCell ref="AV63:AW63"/>
    <mergeCell ref="AV64:AW64"/>
    <mergeCell ref="AJ62:AL62"/>
    <mergeCell ref="AM62:AN62"/>
    <mergeCell ref="AP62:AQ62"/>
    <mergeCell ref="AS62:AT62"/>
    <mergeCell ref="AP65:AQ65"/>
    <mergeCell ref="AS65:AT65"/>
    <mergeCell ref="BB63:BC63"/>
    <mergeCell ref="AJ64:AL64"/>
    <mergeCell ref="AM64:AN64"/>
    <mergeCell ref="AP64:AQ64"/>
    <mergeCell ref="AS64:AT64"/>
    <mergeCell ref="AY64:AZ64"/>
    <mergeCell ref="BB64:BC64"/>
    <mergeCell ref="AM75:AO75"/>
    <mergeCell ref="AP75:AR75"/>
    <mergeCell ref="AI71:AI76"/>
    <mergeCell ref="AY71:BA71"/>
    <mergeCell ref="AM72:AO72"/>
    <mergeCell ref="AP72:AR72"/>
    <mergeCell ref="AS72:AU72"/>
    <mergeCell ref="AV72:AX72"/>
    <mergeCell ref="AV68:AW68"/>
    <mergeCell ref="AY68:AZ68"/>
    <mergeCell ref="AI70:AL70"/>
    <mergeCell ref="AI68:AL68"/>
    <mergeCell ref="AM68:AN68"/>
    <mergeCell ref="AP68:AQ68"/>
    <mergeCell ref="AS68:AT68"/>
    <mergeCell ref="AI29:AL29"/>
    <mergeCell ref="AV26:AW26"/>
    <mergeCell ref="AY26:AZ26"/>
    <mergeCell ref="BB26:BC26"/>
    <mergeCell ref="BB31:BD31"/>
    <mergeCell ref="AJ32:AL33"/>
    <mergeCell ref="AY32:BA32"/>
    <mergeCell ref="AJ73:AL74"/>
    <mergeCell ref="AY73:BA73"/>
    <mergeCell ref="BB68:BC68"/>
    <mergeCell ref="BB72:BD72"/>
    <mergeCell ref="AV65:AW65"/>
    <mergeCell ref="AY65:AZ65"/>
    <mergeCell ref="BB65:BC65"/>
    <mergeCell ref="AI66:AL66"/>
    <mergeCell ref="AM66:AN66"/>
    <mergeCell ref="AP66:AQ66"/>
    <mergeCell ref="AS66:AT66"/>
    <mergeCell ref="AV66:AW66"/>
    <mergeCell ref="AY66:AZ66"/>
    <mergeCell ref="BB66:BC66"/>
    <mergeCell ref="AJ65:AL65"/>
    <mergeCell ref="AM65:AN65"/>
    <mergeCell ref="AV62:AW62"/>
  </mergeCells>
  <phoneticPr fontId="2"/>
  <pageMargins left="0.78740157480314965" right="0.39370078740157483" top="0.63" bottom="0.39370078740157483" header="0.51181102362204722" footer="0.51181102362204722"/>
  <pageSetup paperSize="9" scale="85" orientation="landscape" r:id="rId1"/>
  <headerFooter alignWithMargins="0"/>
  <rowBreaks count="1" manualBreakCount="1">
    <brk id="39" max="32" man="1"/>
  </rowBreaks>
  <colBreaks count="1" manualBreakCount="1">
    <brk id="33" max="77" man="1"/>
  </colBreaks>
  <ignoredErrors>
    <ignoredError sqref="N9 Q9:AD9 N50:AE50"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I34"/>
  <sheetViews>
    <sheetView showGridLines="0" showZeros="0" tabSelected="1" view="pageBreakPreview" zoomScale="60" zoomScaleNormal="100" workbookViewId="0">
      <selection activeCell="AE30" sqref="AE30:AF30"/>
    </sheetView>
  </sheetViews>
  <sheetFormatPr defaultColWidth="4.125" defaultRowHeight="12" x14ac:dyDescent="0.15"/>
  <cols>
    <col min="1" max="1" width="4.125" style="5" customWidth="1"/>
    <col min="2" max="2" width="5.625" style="5" customWidth="1"/>
    <col min="3" max="4" width="4.125" style="5" customWidth="1"/>
    <col min="5" max="5" width="7.625" style="5" customWidth="1"/>
    <col min="6" max="6" width="2.625" style="5" customWidth="1"/>
    <col min="7" max="8" width="4.125" style="5" customWidth="1"/>
    <col min="9" max="9" width="4.875" style="5" customWidth="1"/>
    <col min="10" max="13" width="4.125" style="5" customWidth="1"/>
    <col min="14" max="14" width="5.375" style="5" customWidth="1"/>
    <col min="15" max="31" width="4.125" style="5" customWidth="1"/>
    <col min="32" max="32" width="5.625" style="5" customWidth="1"/>
    <col min="33" max="16384" width="4.125" style="5"/>
  </cols>
  <sheetData>
    <row r="1" spans="1:61" s="88" customFormat="1" ht="20.25" customHeight="1" thickBot="1" x14ac:dyDescent="0.25">
      <c r="A1" s="87">
        <v>1</v>
      </c>
      <c r="B1" s="507" t="s">
        <v>79</v>
      </c>
      <c r="C1" s="507"/>
      <c r="D1" s="507"/>
      <c r="E1" s="507"/>
      <c r="F1" s="87"/>
      <c r="AI1" s="109" t="s">
        <v>92</v>
      </c>
    </row>
    <row r="2" spans="1:61" ht="23.25" customHeight="1" thickTop="1" x14ac:dyDescent="0.15">
      <c r="A2" s="89"/>
      <c r="B2" s="450" t="s">
        <v>60</v>
      </c>
      <c r="C2" s="451"/>
      <c r="D2" s="452"/>
      <c r="E2" s="450" t="s">
        <v>61</v>
      </c>
      <c r="F2" s="506"/>
      <c r="G2" s="464" t="s">
        <v>62</v>
      </c>
      <c r="H2" s="462"/>
      <c r="I2" s="462" t="s">
        <v>0</v>
      </c>
      <c r="J2" s="462"/>
      <c r="K2" s="462" t="s">
        <v>1</v>
      </c>
      <c r="L2" s="462"/>
      <c r="M2" s="462" t="s">
        <v>2</v>
      </c>
      <c r="N2" s="462"/>
      <c r="O2" s="462" t="s">
        <v>3</v>
      </c>
      <c r="P2" s="462"/>
      <c r="Q2" s="462" t="s">
        <v>4</v>
      </c>
      <c r="R2" s="462"/>
      <c r="S2" s="462" t="s">
        <v>5</v>
      </c>
      <c r="T2" s="462"/>
      <c r="U2" s="462" t="s">
        <v>6</v>
      </c>
      <c r="V2" s="462"/>
      <c r="W2" s="462" t="s">
        <v>7</v>
      </c>
      <c r="X2" s="462"/>
      <c r="Y2" s="462" t="s">
        <v>8</v>
      </c>
      <c r="Z2" s="462"/>
      <c r="AA2" s="462" t="s">
        <v>9</v>
      </c>
      <c r="AB2" s="462"/>
      <c r="AC2" s="462" t="s">
        <v>10</v>
      </c>
      <c r="AD2" s="462"/>
      <c r="AE2" s="460" t="s">
        <v>63</v>
      </c>
      <c r="AF2" s="461"/>
      <c r="AI2" s="402" t="s">
        <v>60</v>
      </c>
      <c r="AJ2" s="403"/>
      <c r="AK2" s="403"/>
      <c r="AL2" s="401" t="s">
        <v>62</v>
      </c>
      <c r="AM2" s="401"/>
      <c r="AN2" s="401" t="s">
        <v>0</v>
      </c>
      <c r="AO2" s="401"/>
      <c r="AP2" s="401" t="s">
        <v>1</v>
      </c>
      <c r="AQ2" s="401"/>
      <c r="AR2" s="401" t="s">
        <v>2</v>
      </c>
      <c r="AS2" s="401"/>
      <c r="AT2" s="401" t="s">
        <v>3</v>
      </c>
      <c r="AU2" s="401"/>
      <c r="AV2" s="401" t="s">
        <v>4</v>
      </c>
      <c r="AW2" s="401"/>
      <c r="AX2" s="401" t="s">
        <v>5</v>
      </c>
      <c r="AY2" s="401"/>
      <c r="AZ2" s="401" t="s">
        <v>6</v>
      </c>
      <c r="BA2" s="401"/>
      <c r="BB2" s="401" t="s">
        <v>7</v>
      </c>
      <c r="BC2" s="401"/>
      <c r="BD2" s="401" t="s">
        <v>8</v>
      </c>
      <c r="BE2" s="401"/>
      <c r="BF2" s="401" t="s">
        <v>9</v>
      </c>
      <c r="BG2" s="401"/>
      <c r="BH2" s="401" t="s">
        <v>10</v>
      </c>
      <c r="BI2" s="401"/>
    </row>
    <row r="3" spans="1:61" ht="15" customHeight="1" x14ac:dyDescent="0.15">
      <c r="A3" s="498" t="s">
        <v>13</v>
      </c>
      <c r="B3" s="502">
        <f>経営現状と目標!$AM$5</f>
        <v>0</v>
      </c>
      <c r="C3" s="503"/>
      <c r="D3" s="504"/>
      <c r="E3" s="9">
        <f>経営現状と目標!N7</f>
        <v>0</v>
      </c>
      <c r="F3" s="91" t="s">
        <v>64</v>
      </c>
      <c r="G3" s="505"/>
      <c r="H3" s="497"/>
      <c r="I3" s="412"/>
      <c r="J3" s="412"/>
      <c r="K3" s="412"/>
      <c r="L3" s="412"/>
      <c r="M3" s="412"/>
      <c r="N3" s="412"/>
      <c r="O3" s="412"/>
      <c r="P3" s="412"/>
      <c r="Q3" s="412"/>
      <c r="R3" s="412"/>
      <c r="S3" s="412"/>
      <c r="T3" s="412"/>
      <c r="U3" s="412"/>
      <c r="V3" s="412"/>
      <c r="W3" s="412"/>
      <c r="X3" s="412"/>
      <c r="Y3" s="412"/>
      <c r="Z3" s="412"/>
      <c r="AA3" s="412"/>
      <c r="AB3" s="412"/>
      <c r="AC3" s="412"/>
      <c r="AD3" s="412"/>
      <c r="AE3" s="410">
        <f t="shared" ref="AE3:AE8" si="0">SUM(G3:AD3)</f>
        <v>0</v>
      </c>
      <c r="AF3" s="411"/>
      <c r="AI3" s="408">
        <f t="shared" ref="AI3:AI8" si="1">B3</f>
        <v>0</v>
      </c>
      <c r="AJ3" s="409"/>
      <c r="AK3" s="409"/>
      <c r="AL3" s="418" t="str">
        <f>IF($E$3=0,"",G3/$E$3*10)</f>
        <v/>
      </c>
      <c r="AM3" s="419"/>
      <c r="AN3" s="418" t="str">
        <f>IF($E$3=0,"",I3/$E$3*10)</f>
        <v/>
      </c>
      <c r="AO3" s="419"/>
      <c r="AP3" s="418" t="str">
        <f>IF($E$3=0,"",K3/$E$3*10)</f>
        <v/>
      </c>
      <c r="AQ3" s="419"/>
      <c r="AR3" s="418" t="str">
        <f>IF($E$3=0,"",M3/$E$3*10)</f>
        <v/>
      </c>
      <c r="AS3" s="419"/>
      <c r="AT3" s="418" t="str">
        <f>IF($E$3=0,"",O3/$E$3*10)</f>
        <v/>
      </c>
      <c r="AU3" s="419"/>
      <c r="AV3" s="418" t="str">
        <f>IF($E$3=0,"",Q3/$E$3*10)</f>
        <v/>
      </c>
      <c r="AW3" s="419"/>
      <c r="AX3" s="418" t="str">
        <f>IF($E$3=0,"",S3/$E$3*10)</f>
        <v/>
      </c>
      <c r="AY3" s="419"/>
      <c r="AZ3" s="418" t="str">
        <f>IF($E$3=0,"",U3/$E$3*10)</f>
        <v/>
      </c>
      <c r="BA3" s="419"/>
      <c r="BB3" s="418" t="str">
        <f>IF($E$3=0,"",W3/$E$3*10)</f>
        <v/>
      </c>
      <c r="BC3" s="419"/>
      <c r="BD3" s="418" t="str">
        <f>IF($E$3=0,"",Y3/$E$3*10)</f>
        <v/>
      </c>
      <c r="BE3" s="419"/>
      <c r="BF3" s="418" t="str">
        <f>IF($E$3=0,"",AA3/$E$3*10)</f>
        <v/>
      </c>
      <c r="BG3" s="419"/>
      <c r="BH3" s="418" t="str">
        <f>IF($E$3=0,"",AC3/$E$3*10)</f>
        <v/>
      </c>
      <c r="BI3" s="419"/>
    </row>
    <row r="4" spans="1:61" ht="15" customHeight="1" x14ac:dyDescent="0.15">
      <c r="A4" s="499"/>
      <c r="B4" s="408">
        <f>経営現状と目標!AP5</f>
        <v>0</v>
      </c>
      <c r="C4" s="409"/>
      <c r="D4" s="441"/>
      <c r="E4" s="9">
        <f>経営現状と目標!Q7</f>
        <v>0</v>
      </c>
      <c r="F4" s="91" t="s">
        <v>64</v>
      </c>
      <c r="G4" s="497"/>
      <c r="H4" s="412"/>
      <c r="I4" s="412"/>
      <c r="J4" s="412"/>
      <c r="K4" s="412"/>
      <c r="L4" s="412"/>
      <c r="M4" s="412"/>
      <c r="N4" s="412"/>
      <c r="O4" s="412"/>
      <c r="P4" s="412"/>
      <c r="Q4" s="412"/>
      <c r="R4" s="412"/>
      <c r="S4" s="412"/>
      <c r="T4" s="412"/>
      <c r="U4" s="412"/>
      <c r="V4" s="412"/>
      <c r="W4" s="412"/>
      <c r="X4" s="412"/>
      <c r="Y4" s="412"/>
      <c r="Z4" s="412"/>
      <c r="AA4" s="412"/>
      <c r="AB4" s="412"/>
      <c r="AC4" s="412"/>
      <c r="AD4" s="412"/>
      <c r="AE4" s="410">
        <f t="shared" si="0"/>
        <v>0</v>
      </c>
      <c r="AF4" s="411"/>
      <c r="AI4" s="408">
        <f t="shared" si="1"/>
        <v>0</v>
      </c>
      <c r="AJ4" s="409"/>
      <c r="AK4" s="409"/>
      <c r="AL4" s="418" t="str">
        <f>IF($E$4=0,"",G4/$E$4*10)</f>
        <v/>
      </c>
      <c r="AM4" s="419"/>
      <c r="AN4" s="418" t="str">
        <f>IF($E$4=0,"",I4/$E$4*10)</f>
        <v/>
      </c>
      <c r="AO4" s="419"/>
      <c r="AP4" s="418" t="str">
        <f>IF($E$4=0,"",K4/$E$4*10)</f>
        <v/>
      </c>
      <c r="AQ4" s="419"/>
      <c r="AR4" s="418" t="str">
        <f>IF($E$4=0,"",M4/$E$4*10)</f>
        <v/>
      </c>
      <c r="AS4" s="419"/>
      <c r="AT4" s="418" t="str">
        <f>IF($E$4=0,"",O4/$E$4*10)</f>
        <v/>
      </c>
      <c r="AU4" s="419"/>
      <c r="AV4" s="418" t="str">
        <f>IF($E$4=0,"",Q4/$E$4*10)</f>
        <v/>
      </c>
      <c r="AW4" s="419"/>
      <c r="AX4" s="418" t="str">
        <f>IF($E$4=0,"",S4/$E$4*10)</f>
        <v/>
      </c>
      <c r="AY4" s="419"/>
      <c r="AZ4" s="418" t="str">
        <f>IF($E$4=0,"",U4/$E$4*10)</f>
        <v/>
      </c>
      <c r="BA4" s="419"/>
      <c r="BB4" s="418" t="str">
        <f>IF($E$4=0,"",W4/$E$4*10)</f>
        <v/>
      </c>
      <c r="BC4" s="419"/>
      <c r="BD4" s="418" t="str">
        <f>IF($E$4=0,"",Y4/$E$4*10)</f>
        <v/>
      </c>
      <c r="BE4" s="419"/>
      <c r="BF4" s="418" t="str">
        <f>IF($E$4=0,"",AA4/$E$4*10)</f>
        <v/>
      </c>
      <c r="BG4" s="419"/>
      <c r="BH4" s="418" t="str">
        <f>IF($E$4=0,"",AC4/$E$4*10)</f>
        <v/>
      </c>
      <c r="BI4" s="419"/>
    </row>
    <row r="5" spans="1:61" ht="15" customHeight="1" x14ac:dyDescent="0.15">
      <c r="A5" s="499"/>
      <c r="B5" s="408">
        <f>経営現状と目標!AS5</f>
        <v>0</v>
      </c>
      <c r="C5" s="409"/>
      <c r="D5" s="441"/>
      <c r="E5" s="9">
        <f>経営現状と目標!T7</f>
        <v>0</v>
      </c>
      <c r="F5" s="91" t="s">
        <v>64</v>
      </c>
      <c r="G5" s="497"/>
      <c r="H5" s="412"/>
      <c r="I5" s="412"/>
      <c r="J5" s="412"/>
      <c r="K5" s="412"/>
      <c r="L5" s="412"/>
      <c r="M5" s="412"/>
      <c r="N5" s="412"/>
      <c r="O5" s="412"/>
      <c r="P5" s="412"/>
      <c r="Q5" s="412"/>
      <c r="R5" s="412"/>
      <c r="S5" s="412"/>
      <c r="T5" s="412"/>
      <c r="U5" s="412"/>
      <c r="V5" s="412"/>
      <c r="W5" s="412"/>
      <c r="X5" s="412"/>
      <c r="Y5" s="412"/>
      <c r="Z5" s="412"/>
      <c r="AA5" s="412"/>
      <c r="AB5" s="412"/>
      <c r="AC5" s="412"/>
      <c r="AD5" s="412"/>
      <c r="AE5" s="410">
        <f t="shared" si="0"/>
        <v>0</v>
      </c>
      <c r="AF5" s="411"/>
      <c r="AI5" s="408">
        <f t="shared" si="1"/>
        <v>0</v>
      </c>
      <c r="AJ5" s="409"/>
      <c r="AK5" s="409"/>
      <c r="AL5" s="418" t="str">
        <f>IF(E5=0,"",G5/$E$5*10)</f>
        <v/>
      </c>
      <c r="AM5" s="419"/>
      <c r="AN5" s="418" t="str">
        <f>IF(G5=0,"",I5/$E$5*10)</f>
        <v/>
      </c>
      <c r="AO5" s="419"/>
      <c r="AP5" s="418" t="str">
        <f>IF(I5=0,"",K5/$E$5*10)</f>
        <v/>
      </c>
      <c r="AQ5" s="419"/>
      <c r="AR5" s="418" t="str">
        <f>IF(K5=0,"",M5/$E$5*10)</f>
        <v/>
      </c>
      <c r="AS5" s="419"/>
      <c r="AT5" s="418" t="str">
        <f>IF(M5=0,"",O5/$E$5*10)</f>
        <v/>
      </c>
      <c r="AU5" s="419"/>
      <c r="AV5" s="418" t="str">
        <f>IF(O5=0,"",Q5/$E$5*10)</f>
        <v/>
      </c>
      <c r="AW5" s="419"/>
      <c r="AX5" s="418" t="str">
        <f>IF(Q5=0,"",S5/$E$5*10)</f>
        <v/>
      </c>
      <c r="AY5" s="419"/>
      <c r="AZ5" s="418" t="str">
        <f>IF(S5=0,"",U5/$E$5*10)</f>
        <v/>
      </c>
      <c r="BA5" s="419"/>
      <c r="BB5" s="418" t="str">
        <f>IF(U5=0,"",W5/$E$5*10)</f>
        <v/>
      </c>
      <c r="BC5" s="419"/>
      <c r="BD5" s="418" t="str">
        <f>IF(W5=0,"",Y5/$E$5*10)</f>
        <v/>
      </c>
      <c r="BE5" s="419"/>
      <c r="BF5" s="418" t="str">
        <f>IF(Y5=0,"",AA5/$E$5*10)</f>
        <v/>
      </c>
      <c r="BG5" s="419"/>
      <c r="BH5" s="418" t="str">
        <f>IF(AA5=0,"",AC5/$E$5*10)</f>
        <v/>
      </c>
      <c r="BI5" s="419"/>
    </row>
    <row r="6" spans="1:61" ht="15" customHeight="1" x14ac:dyDescent="0.15">
      <c r="A6" s="500"/>
      <c r="B6" s="408">
        <f>経営現状と目標!AV5</f>
        <v>0</v>
      </c>
      <c r="C6" s="409"/>
      <c r="D6" s="441"/>
      <c r="E6" s="9">
        <f>経営現状と目標!W7</f>
        <v>0</v>
      </c>
      <c r="F6" s="91" t="s">
        <v>64</v>
      </c>
      <c r="G6" s="497"/>
      <c r="H6" s="412"/>
      <c r="I6" s="412"/>
      <c r="J6" s="412"/>
      <c r="K6" s="412"/>
      <c r="L6" s="412"/>
      <c r="M6" s="412"/>
      <c r="N6" s="412"/>
      <c r="O6" s="412"/>
      <c r="P6" s="412"/>
      <c r="Q6" s="412"/>
      <c r="R6" s="412"/>
      <c r="S6" s="412"/>
      <c r="T6" s="412"/>
      <c r="U6" s="412"/>
      <c r="V6" s="412"/>
      <c r="W6" s="412"/>
      <c r="X6" s="412"/>
      <c r="Y6" s="412"/>
      <c r="Z6" s="412"/>
      <c r="AA6" s="412"/>
      <c r="AB6" s="412"/>
      <c r="AC6" s="412"/>
      <c r="AD6" s="412"/>
      <c r="AE6" s="410">
        <f t="shared" si="0"/>
        <v>0</v>
      </c>
      <c r="AF6" s="411"/>
      <c r="AI6" s="408">
        <f t="shared" si="1"/>
        <v>0</v>
      </c>
      <c r="AJ6" s="409"/>
      <c r="AK6" s="409"/>
      <c r="AL6" s="418" t="str">
        <f>IF(E6=0,"",G6/$E$6*10)</f>
        <v/>
      </c>
      <c r="AM6" s="419"/>
      <c r="AN6" s="418" t="str">
        <f>IF(G6=0,"",I6/$E$6*10)</f>
        <v/>
      </c>
      <c r="AO6" s="419"/>
      <c r="AP6" s="418" t="str">
        <f>IF(I6=0,"",K6/$E$6*10)</f>
        <v/>
      </c>
      <c r="AQ6" s="419"/>
      <c r="AR6" s="418" t="str">
        <f>IF(K6=0,"",M6/$E$6*10)</f>
        <v/>
      </c>
      <c r="AS6" s="419"/>
      <c r="AT6" s="418" t="str">
        <f>IF(M6=0,"",O6/$E$6*10)</f>
        <v/>
      </c>
      <c r="AU6" s="419"/>
      <c r="AV6" s="418" t="str">
        <f>IF(O6=0,"",Q6/$E$6*10)</f>
        <v/>
      </c>
      <c r="AW6" s="419"/>
      <c r="AX6" s="418" t="str">
        <f>IF(Q6=0,"",S6/$E$6*10)</f>
        <v/>
      </c>
      <c r="AY6" s="419"/>
      <c r="AZ6" s="418" t="str">
        <f>IF(S6=0,"",U6/$E$6*10)</f>
        <v/>
      </c>
      <c r="BA6" s="419"/>
      <c r="BB6" s="418" t="str">
        <f>IF(U6=0,"",W6/$E$6*10)</f>
        <v/>
      </c>
      <c r="BC6" s="419"/>
      <c r="BD6" s="418" t="str">
        <f>IF(W6=0,"",Y6/$E$6*10)</f>
        <v/>
      </c>
      <c r="BE6" s="419"/>
      <c r="BF6" s="418" t="str">
        <f>IF(Y6=0,"",AA6/$E$6*10)</f>
        <v/>
      </c>
      <c r="BG6" s="419"/>
      <c r="BH6" s="418" t="str">
        <f>IF(AA6=0,"",AC6/$E$6*10)</f>
        <v/>
      </c>
      <c r="BI6" s="419"/>
    </row>
    <row r="7" spans="1:61" ht="15" customHeight="1" x14ac:dyDescent="0.15">
      <c r="A7" s="500"/>
      <c r="B7" s="408">
        <f>経営現状と目標!AY5</f>
        <v>0</v>
      </c>
      <c r="C7" s="409"/>
      <c r="D7" s="441"/>
      <c r="E7" s="9">
        <f>経営現状と目標!Z7</f>
        <v>0</v>
      </c>
      <c r="F7" s="91" t="s">
        <v>64</v>
      </c>
      <c r="G7" s="497"/>
      <c r="H7" s="412"/>
      <c r="I7" s="412"/>
      <c r="J7" s="412"/>
      <c r="K7" s="412"/>
      <c r="L7" s="412"/>
      <c r="M7" s="412"/>
      <c r="N7" s="412"/>
      <c r="O7" s="412"/>
      <c r="P7" s="412"/>
      <c r="Q7" s="412"/>
      <c r="R7" s="412"/>
      <c r="S7" s="412"/>
      <c r="T7" s="412"/>
      <c r="U7" s="412"/>
      <c r="V7" s="412"/>
      <c r="W7" s="412"/>
      <c r="X7" s="412"/>
      <c r="Y7" s="412"/>
      <c r="Z7" s="412"/>
      <c r="AA7" s="412"/>
      <c r="AB7" s="412"/>
      <c r="AC7" s="412"/>
      <c r="AD7" s="412"/>
      <c r="AE7" s="410">
        <f t="shared" si="0"/>
        <v>0</v>
      </c>
      <c r="AF7" s="411"/>
      <c r="AI7" s="408">
        <f t="shared" si="1"/>
        <v>0</v>
      </c>
      <c r="AJ7" s="409"/>
      <c r="AK7" s="409"/>
      <c r="AL7" s="418" t="str">
        <f>IF(E7=0,"",G7/$E$7*10)</f>
        <v/>
      </c>
      <c r="AM7" s="419"/>
      <c r="AN7" s="418" t="str">
        <f>IF(G7=0,"",I7/$E$7*10)</f>
        <v/>
      </c>
      <c r="AO7" s="419"/>
      <c r="AP7" s="418" t="str">
        <f>IF(I7=0,"",K7/$E$7*10)</f>
        <v/>
      </c>
      <c r="AQ7" s="419"/>
      <c r="AR7" s="418" t="str">
        <f>IF(K7=0,"",M7/$E$7*10)</f>
        <v/>
      </c>
      <c r="AS7" s="419"/>
      <c r="AT7" s="418" t="str">
        <f>IF(M7=0,"",O7/$E$7*10)</f>
        <v/>
      </c>
      <c r="AU7" s="419"/>
      <c r="AV7" s="418" t="str">
        <f>IF(O7=0,"",Q7/$E$7*10)</f>
        <v/>
      </c>
      <c r="AW7" s="419"/>
      <c r="AX7" s="418" t="str">
        <f>IF(Q7=0,"",S7/$E$7*10)</f>
        <v/>
      </c>
      <c r="AY7" s="419"/>
      <c r="AZ7" s="418" t="str">
        <f>IF(S7=0,"",U7/$E$7*10)</f>
        <v/>
      </c>
      <c r="BA7" s="419"/>
      <c r="BB7" s="418" t="str">
        <f>IF(U7=0,"",W7/$E$7*10)</f>
        <v/>
      </c>
      <c r="BC7" s="419"/>
      <c r="BD7" s="418" t="str">
        <f>IF(W7=0,"",Y7/$E$7*10)</f>
        <v/>
      </c>
      <c r="BE7" s="419"/>
      <c r="BF7" s="418" t="str">
        <f>IF(Y7=0,"",AA7/$E$7*10)</f>
        <v/>
      </c>
      <c r="BG7" s="419"/>
      <c r="BH7" s="418" t="str">
        <f>IF(AA7=0,"",AC7/$E$7*10)</f>
        <v/>
      </c>
      <c r="BI7" s="419"/>
    </row>
    <row r="8" spans="1:61" ht="15" customHeight="1" thickBot="1" x14ac:dyDescent="0.2">
      <c r="A8" s="500"/>
      <c r="B8" s="484">
        <f>経営現状と目標!BB5</f>
        <v>0</v>
      </c>
      <c r="C8" s="455"/>
      <c r="D8" s="456"/>
      <c r="E8" s="104">
        <f>経営現状と目標!AC7</f>
        <v>0</v>
      </c>
      <c r="F8" s="92" t="s">
        <v>64</v>
      </c>
      <c r="G8" s="496"/>
      <c r="H8" s="417"/>
      <c r="I8" s="417"/>
      <c r="J8" s="417"/>
      <c r="K8" s="417"/>
      <c r="L8" s="417"/>
      <c r="M8" s="417"/>
      <c r="N8" s="417"/>
      <c r="O8" s="417"/>
      <c r="P8" s="417"/>
      <c r="Q8" s="417"/>
      <c r="R8" s="417"/>
      <c r="S8" s="417"/>
      <c r="T8" s="417"/>
      <c r="U8" s="417"/>
      <c r="V8" s="417"/>
      <c r="W8" s="417"/>
      <c r="X8" s="417"/>
      <c r="Y8" s="417"/>
      <c r="Z8" s="417"/>
      <c r="AA8" s="417"/>
      <c r="AB8" s="417"/>
      <c r="AC8" s="417"/>
      <c r="AD8" s="417"/>
      <c r="AE8" s="410">
        <f t="shared" si="0"/>
        <v>0</v>
      </c>
      <c r="AF8" s="411"/>
      <c r="AI8" s="408">
        <f t="shared" si="1"/>
        <v>0</v>
      </c>
      <c r="AJ8" s="409"/>
      <c r="AK8" s="409"/>
      <c r="AL8" s="418" t="str">
        <f>IF(E8=0,"",G8/$E$8*10)</f>
        <v/>
      </c>
      <c r="AM8" s="419"/>
      <c r="AN8" s="418" t="str">
        <f>IF(G8=0,"",I8/$E$8*10)</f>
        <v/>
      </c>
      <c r="AO8" s="419"/>
      <c r="AP8" s="418" t="str">
        <f>IF(I8=0,"",K8/$E$8*10)</f>
        <v/>
      </c>
      <c r="AQ8" s="419"/>
      <c r="AR8" s="418" t="str">
        <f>IF(K8=0,"",M8/$E$8*10)</f>
        <v/>
      </c>
      <c r="AS8" s="419"/>
      <c r="AT8" s="418" t="str">
        <f>IF(M8=0,"",O8/$E$8*10)</f>
        <v/>
      </c>
      <c r="AU8" s="419"/>
      <c r="AV8" s="418" t="str">
        <f>IF(O8=0,"",Q8/$E$8*10)</f>
        <v/>
      </c>
      <c r="AW8" s="419"/>
      <c r="AX8" s="418" t="str">
        <f>IF(Q8=0,"",S8/$E$8*10)</f>
        <v/>
      </c>
      <c r="AY8" s="419"/>
      <c r="AZ8" s="418" t="str">
        <f>IF(S8=0,"",U8/$E$8*10)</f>
        <v/>
      </c>
      <c r="BA8" s="419"/>
      <c r="BB8" s="418" t="str">
        <f>IF(U8=0,"",W8/$E$8*10)</f>
        <v/>
      </c>
      <c r="BC8" s="419"/>
      <c r="BD8" s="418" t="str">
        <f>IF(W8=0,"",Y8/$E$8*10)</f>
        <v/>
      </c>
      <c r="BE8" s="419"/>
      <c r="BF8" s="418" t="str">
        <f>IF(Y8=0,"",AA8/$E$8*10)</f>
        <v/>
      </c>
      <c r="BG8" s="419"/>
      <c r="BH8" s="418" t="str">
        <f>IF(AA8=0,"",AC8/$E$8*10)</f>
        <v/>
      </c>
      <c r="BI8" s="419"/>
    </row>
    <row r="9" spans="1:61" ht="15" customHeight="1" thickTop="1" thickBot="1" x14ac:dyDescent="0.2">
      <c r="A9" s="500"/>
      <c r="B9" s="481" t="s">
        <v>63</v>
      </c>
      <c r="C9" s="482"/>
      <c r="D9" s="483"/>
      <c r="E9" s="10">
        <f>E3+E4+E5+E6+E7+E8</f>
        <v>0</v>
      </c>
      <c r="F9" s="93" t="s">
        <v>64</v>
      </c>
      <c r="G9" s="415">
        <f>SUM(G3:H8)</f>
        <v>0</v>
      </c>
      <c r="H9" s="416"/>
      <c r="I9" s="415">
        <f>SUM(I3:J8)</f>
        <v>0</v>
      </c>
      <c r="J9" s="416"/>
      <c r="K9" s="415">
        <f>SUM(K3:L8)</f>
        <v>0</v>
      </c>
      <c r="L9" s="416"/>
      <c r="M9" s="415">
        <f>SUM(M3:N8)</f>
        <v>0</v>
      </c>
      <c r="N9" s="416"/>
      <c r="O9" s="415">
        <f>SUM(O3:P8)</f>
        <v>0</v>
      </c>
      <c r="P9" s="416"/>
      <c r="Q9" s="415">
        <f>SUM(Q3:R8)</f>
        <v>0</v>
      </c>
      <c r="R9" s="416"/>
      <c r="S9" s="415">
        <f>SUM(S3:T8)</f>
        <v>0</v>
      </c>
      <c r="T9" s="416"/>
      <c r="U9" s="415">
        <f>SUM(U3:V8)</f>
        <v>0</v>
      </c>
      <c r="V9" s="416"/>
      <c r="W9" s="415">
        <f>SUM(W3:X8)</f>
        <v>0</v>
      </c>
      <c r="X9" s="416"/>
      <c r="Y9" s="415">
        <f>SUM(Y3:Z8)</f>
        <v>0</v>
      </c>
      <c r="Z9" s="416"/>
      <c r="AA9" s="415">
        <f>SUM(AA3:AB8)</f>
        <v>0</v>
      </c>
      <c r="AB9" s="416"/>
      <c r="AC9" s="415">
        <f>SUM(AC3:AD8)</f>
        <v>0</v>
      </c>
      <c r="AD9" s="416"/>
      <c r="AE9" s="426">
        <f>AE3+AE4+AE5+AE6+AE7+AE8</f>
        <v>0</v>
      </c>
      <c r="AF9" s="427"/>
    </row>
    <row r="10" spans="1:61" ht="18" customHeight="1" thickTop="1" x14ac:dyDescent="0.2">
      <c r="A10" s="500"/>
      <c r="B10" s="450" t="s">
        <v>65</v>
      </c>
      <c r="C10" s="451"/>
      <c r="D10" s="452"/>
      <c r="E10" s="6"/>
      <c r="F10" s="94"/>
      <c r="G10" s="491">
        <f>G28</f>
        <v>0</v>
      </c>
      <c r="H10" s="407"/>
      <c r="I10" s="407">
        <f>I28</f>
        <v>0</v>
      </c>
      <c r="J10" s="407"/>
      <c r="K10" s="407">
        <f>K28</f>
        <v>0</v>
      </c>
      <c r="L10" s="407"/>
      <c r="M10" s="407">
        <f>M28</f>
        <v>0</v>
      </c>
      <c r="N10" s="407"/>
      <c r="O10" s="407">
        <f>O28</f>
        <v>0</v>
      </c>
      <c r="P10" s="407"/>
      <c r="Q10" s="407">
        <f>Q28</f>
        <v>0</v>
      </c>
      <c r="R10" s="407"/>
      <c r="S10" s="407">
        <f>S28</f>
        <v>0</v>
      </c>
      <c r="T10" s="407"/>
      <c r="U10" s="407">
        <f>U28</f>
        <v>0</v>
      </c>
      <c r="V10" s="407"/>
      <c r="W10" s="407">
        <f>W28</f>
        <v>0</v>
      </c>
      <c r="X10" s="407"/>
      <c r="Y10" s="407">
        <f>Y28</f>
        <v>0</v>
      </c>
      <c r="Z10" s="407"/>
      <c r="AA10" s="407">
        <f>AA28</f>
        <v>0</v>
      </c>
      <c r="AB10" s="407"/>
      <c r="AC10" s="407">
        <f>AC28</f>
        <v>0</v>
      </c>
      <c r="AD10" s="407"/>
      <c r="AE10" s="413">
        <f>SUM(G10:AD10)</f>
        <v>0</v>
      </c>
      <c r="AF10" s="414"/>
      <c r="AI10" s="109" t="s">
        <v>93</v>
      </c>
    </row>
    <row r="11" spans="1:61" ht="24" customHeight="1" thickBot="1" x14ac:dyDescent="0.2">
      <c r="A11" s="501"/>
      <c r="B11" s="492" t="s">
        <v>66</v>
      </c>
      <c r="C11" s="493"/>
      <c r="D11" s="494"/>
      <c r="E11" s="7"/>
      <c r="F11" s="95"/>
      <c r="G11" s="495">
        <f>G9-G10</f>
        <v>0</v>
      </c>
      <c r="H11" s="406"/>
      <c r="I11" s="406">
        <f>I9-I10</f>
        <v>0</v>
      </c>
      <c r="J11" s="406"/>
      <c r="K11" s="406">
        <f>K9-K10</f>
        <v>0</v>
      </c>
      <c r="L11" s="406"/>
      <c r="M11" s="406">
        <f>M9-M10</f>
        <v>0</v>
      </c>
      <c r="N11" s="406"/>
      <c r="O11" s="406">
        <f>O9-O10</f>
        <v>0</v>
      </c>
      <c r="P11" s="406"/>
      <c r="Q11" s="406">
        <f>Q9-Q10</f>
        <v>0</v>
      </c>
      <c r="R11" s="406"/>
      <c r="S11" s="406">
        <f>S9-S10</f>
        <v>0</v>
      </c>
      <c r="T11" s="406"/>
      <c r="U11" s="406">
        <f>U9-U10</f>
        <v>0</v>
      </c>
      <c r="V11" s="406"/>
      <c r="W11" s="406">
        <f>W9-W10</f>
        <v>0</v>
      </c>
      <c r="X11" s="406"/>
      <c r="Y11" s="406">
        <f>Y9-Y10</f>
        <v>0</v>
      </c>
      <c r="Z11" s="406"/>
      <c r="AA11" s="406">
        <f>AA9-AA10</f>
        <v>0</v>
      </c>
      <c r="AB11" s="406"/>
      <c r="AC11" s="406">
        <f>AC9-AC10</f>
        <v>0</v>
      </c>
      <c r="AD11" s="406"/>
      <c r="AE11" s="438">
        <f>AE9-AE10</f>
        <v>0</v>
      </c>
      <c r="AF11" s="439"/>
      <c r="AI11" s="402" t="s">
        <v>60</v>
      </c>
      <c r="AJ11" s="403"/>
      <c r="AK11" s="403"/>
      <c r="AL11" s="401" t="s">
        <v>62</v>
      </c>
      <c r="AM11" s="401"/>
      <c r="AN11" s="401" t="s">
        <v>0</v>
      </c>
      <c r="AO11" s="401"/>
      <c r="AP11" s="401" t="s">
        <v>1</v>
      </c>
      <c r="AQ11" s="401"/>
      <c r="AR11" s="401" t="s">
        <v>2</v>
      </c>
      <c r="AS11" s="401"/>
      <c r="AT11" s="401" t="s">
        <v>3</v>
      </c>
      <c r="AU11" s="401"/>
      <c r="AV11" s="401" t="s">
        <v>4</v>
      </c>
      <c r="AW11" s="401"/>
      <c r="AX11" s="401" t="s">
        <v>5</v>
      </c>
      <c r="AY11" s="401"/>
      <c r="AZ11" s="401" t="s">
        <v>6</v>
      </c>
      <c r="BA11" s="401"/>
      <c r="BB11" s="401" t="s">
        <v>7</v>
      </c>
      <c r="BC11" s="401"/>
      <c r="BD11" s="401" t="s">
        <v>8</v>
      </c>
      <c r="BE11" s="401"/>
      <c r="BF11" s="401" t="s">
        <v>9</v>
      </c>
      <c r="BG11" s="401"/>
      <c r="BH11" s="401" t="s">
        <v>10</v>
      </c>
      <c r="BI11" s="401"/>
    </row>
    <row r="12" spans="1:61" ht="15" customHeight="1" x14ac:dyDescent="0.15">
      <c r="A12" s="485" t="s">
        <v>59</v>
      </c>
      <c r="B12" s="488">
        <f>経営現状と目標!$AM$46</f>
        <v>0</v>
      </c>
      <c r="C12" s="489"/>
      <c r="D12" s="490"/>
      <c r="E12" s="105">
        <f>経営現状と目標!N48</f>
        <v>0</v>
      </c>
      <c r="F12" s="96" t="s">
        <v>64</v>
      </c>
      <c r="G12" s="404" t="str">
        <f>IF($E$12=0,"",$E$12/10*AL12)</f>
        <v/>
      </c>
      <c r="H12" s="405"/>
      <c r="I12" s="404" t="str">
        <f>IF($E$12=0,"",$E$12/10*AN12)</f>
        <v/>
      </c>
      <c r="J12" s="405"/>
      <c r="K12" s="404" t="str">
        <f>IF($E$12=0,"",$E$12/10*AP12)</f>
        <v/>
      </c>
      <c r="L12" s="405"/>
      <c r="M12" s="404" t="str">
        <f>IF($E$12=0,"",$E$12/10*AR12)</f>
        <v/>
      </c>
      <c r="N12" s="405"/>
      <c r="O12" s="404" t="str">
        <f>IF($E$12=0,"",$E$12/10*AT12)</f>
        <v/>
      </c>
      <c r="P12" s="405"/>
      <c r="Q12" s="404" t="str">
        <f>IF($E$12=0,"",$E$12/10*AV12)</f>
        <v/>
      </c>
      <c r="R12" s="405"/>
      <c r="S12" s="404" t="str">
        <f>IF($E$12=0,"",$E$12/10*AX12)</f>
        <v/>
      </c>
      <c r="T12" s="405"/>
      <c r="U12" s="404" t="str">
        <f>IF($E$12=0,"",$E$12/10*AZ12)</f>
        <v/>
      </c>
      <c r="V12" s="405"/>
      <c r="W12" s="404" t="str">
        <f>IF($E$12=0,"",$E$12/10*BB12)</f>
        <v/>
      </c>
      <c r="X12" s="405"/>
      <c r="Y12" s="404" t="str">
        <f>IF($E$12=0,"",$E$12/10*BD12)</f>
        <v/>
      </c>
      <c r="Z12" s="405"/>
      <c r="AA12" s="404" t="str">
        <f>IF($E$12=0,"",$E$12/10*BF12)</f>
        <v/>
      </c>
      <c r="AB12" s="405"/>
      <c r="AC12" s="404" t="str">
        <f>IF($E$12=0,"",$E$12/10*BH12)</f>
        <v/>
      </c>
      <c r="AD12" s="405"/>
      <c r="AE12" s="422">
        <f t="shared" ref="AE12:AE17" si="2">SUM(G12:AD12)</f>
        <v>0</v>
      </c>
      <c r="AF12" s="423"/>
      <c r="AI12" s="408">
        <f t="shared" ref="AI12:AI17" si="3">B12</f>
        <v>0</v>
      </c>
      <c r="AJ12" s="409"/>
      <c r="AK12" s="409"/>
      <c r="AL12" s="418"/>
      <c r="AM12" s="419"/>
      <c r="AN12" s="418"/>
      <c r="AO12" s="419"/>
      <c r="AP12" s="418"/>
      <c r="AQ12" s="419"/>
      <c r="AR12" s="418"/>
      <c r="AS12" s="419"/>
      <c r="AT12" s="418"/>
      <c r="AU12" s="419"/>
      <c r="AV12" s="418"/>
      <c r="AW12" s="419"/>
      <c r="AX12" s="418"/>
      <c r="AY12" s="419"/>
      <c r="AZ12" s="418"/>
      <c r="BA12" s="419"/>
      <c r="BB12" s="418"/>
      <c r="BC12" s="419"/>
      <c r="BD12" s="418"/>
      <c r="BE12" s="419"/>
      <c r="BF12" s="418"/>
      <c r="BG12" s="419"/>
      <c r="BH12" s="418"/>
      <c r="BI12" s="419"/>
    </row>
    <row r="13" spans="1:61" ht="15" customHeight="1" x14ac:dyDescent="0.15">
      <c r="A13" s="485"/>
      <c r="B13" s="408">
        <f>経営現状と目標!AP46</f>
        <v>0</v>
      </c>
      <c r="C13" s="409"/>
      <c r="D13" s="441"/>
      <c r="E13" s="9">
        <f>経営現状と目標!Q48</f>
        <v>0</v>
      </c>
      <c r="F13" s="97" t="s">
        <v>64</v>
      </c>
      <c r="G13" s="404" t="str">
        <f>IF($E$13=0,"",$E$13/10*AL13)</f>
        <v/>
      </c>
      <c r="H13" s="405"/>
      <c r="I13" s="404" t="str">
        <f>IF($E$13=0,"",$E$13/10*AN13)</f>
        <v/>
      </c>
      <c r="J13" s="405"/>
      <c r="K13" s="404" t="str">
        <f>IF($E$13=0,"",$E$13/10*AP13)</f>
        <v/>
      </c>
      <c r="L13" s="405"/>
      <c r="M13" s="404" t="str">
        <f>IF($E$13=0,"",$E$13/10*AR13)</f>
        <v/>
      </c>
      <c r="N13" s="405"/>
      <c r="O13" s="404" t="str">
        <f>IF($E$13=0,"",$E$13/10*AT13)</f>
        <v/>
      </c>
      <c r="P13" s="405"/>
      <c r="Q13" s="404" t="str">
        <f>IF($E$13=0,"",$E$13/10*AV13)</f>
        <v/>
      </c>
      <c r="R13" s="405"/>
      <c r="S13" s="404" t="str">
        <f>IF($E$13=0,"",$E$13/10*AX13)</f>
        <v/>
      </c>
      <c r="T13" s="405"/>
      <c r="U13" s="404" t="str">
        <f>IF($E$13=0,"",$E$13/10*AZ13)</f>
        <v/>
      </c>
      <c r="V13" s="405"/>
      <c r="W13" s="404" t="str">
        <f>IF($E$13=0,"",$E$13/10*BB13)</f>
        <v/>
      </c>
      <c r="X13" s="405"/>
      <c r="Y13" s="404" t="str">
        <f>IF($E$13=0,"",$E$13/10*BD13)</f>
        <v/>
      </c>
      <c r="Z13" s="405"/>
      <c r="AA13" s="404" t="str">
        <f>IF($E$13=0,"",$E$13/10*BF13)</f>
        <v/>
      </c>
      <c r="AB13" s="405"/>
      <c r="AC13" s="404" t="str">
        <f>IF($E$13=0,"",$E$13/10*BH13)</f>
        <v/>
      </c>
      <c r="AD13" s="405"/>
      <c r="AE13" s="424">
        <f t="shared" si="2"/>
        <v>0</v>
      </c>
      <c r="AF13" s="425"/>
      <c r="AI13" s="408">
        <f t="shared" si="3"/>
        <v>0</v>
      </c>
      <c r="AJ13" s="409"/>
      <c r="AK13" s="409"/>
      <c r="AL13" s="418"/>
      <c r="AM13" s="419"/>
      <c r="AN13" s="418"/>
      <c r="AO13" s="419"/>
      <c r="AP13" s="418"/>
      <c r="AQ13" s="419"/>
      <c r="AR13" s="418"/>
      <c r="AS13" s="419"/>
      <c r="AT13" s="418"/>
      <c r="AU13" s="419"/>
      <c r="AV13" s="418"/>
      <c r="AW13" s="419"/>
      <c r="AX13" s="418"/>
      <c r="AY13" s="419"/>
      <c r="AZ13" s="418"/>
      <c r="BA13" s="419"/>
      <c r="BB13" s="418"/>
      <c r="BC13" s="419"/>
      <c r="BD13" s="418"/>
      <c r="BE13" s="419"/>
      <c r="BF13" s="418"/>
      <c r="BG13" s="419"/>
      <c r="BH13" s="418"/>
      <c r="BI13" s="419"/>
    </row>
    <row r="14" spans="1:61" ht="15" customHeight="1" x14ac:dyDescent="0.15">
      <c r="A14" s="485"/>
      <c r="B14" s="408">
        <f>経営現状と目標!AS46</f>
        <v>0</v>
      </c>
      <c r="C14" s="409"/>
      <c r="D14" s="441"/>
      <c r="E14" s="9">
        <f>経営現状と目標!T48</f>
        <v>0</v>
      </c>
      <c r="F14" s="97" t="s">
        <v>64</v>
      </c>
      <c r="G14" s="404" t="str">
        <f>IF($E$14=0,"",$E$14/10*AL14)</f>
        <v/>
      </c>
      <c r="H14" s="405"/>
      <c r="I14" s="404" t="str">
        <f>IF($E$14=0,"",$E$14/10*AN14)</f>
        <v/>
      </c>
      <c r="J14" s="405"/>
      <c r="K14" s="404" t="str">
        <f>IF($E$14=0,"",$E$14/10*AP14)</f>
        <v/>
      </c>
      <c r="L14" s="405"/>
      <c r="M14" s="404" t="str">
        <f>IF($E$14=0,"",$E$14/10*AR14)</f>
        <v/>
      </c>
      <c r="N14" s="405"/>
      <c r="O14" s="404" t="str">
        <f>IF($E$14=0,"",$E$14/10*AT14)</f>
        <v/>
      </c>
      <c r="P14" s="405"/>
      <c r="Q14" s="404" t="str">
        <f>IF($E$14=0,"",$E$14/10*AV14)</f>
        <v/>
      </c>
      <c r="R14" s="405"/>
      <c r="S14" s="404" t="str">
        <f>IF($E$14=0,"",$E$14/10*AX14)</f>
        <v/>
      </c>
      <c r="T14" s="405"/>
      <c r="U14" s="404" t="str">
        <f>IF($E$14=0,"",$E$14/10*AZ14)</f>
        <v/>
      </c>
      <c r="V14" s="405"/>
      <c r="W14" s="404" t="str">
        <f>IF($E$14=0,"",$E$14/10*BB14)</f>
        <v/>
      </c>
      <c r="X14" s="405"/>
      <c r="Y14" s="404" t="str">
        <f>IF($E$14=0,"",$E$14/10*BD14)</f>
        <v/>
      </c>
      <c r="Z14" s="405"/>
      <c r="AA14" s="404" t="str">
        <f>IF($E$14=0,"",$E$14/10*BF14)</f>
        <v/>
      </c>
      <c r="AB14" s="405"/>
      <c r="AC14" s="404" t="str">
        <f>IF($E$14=0,"",$E$14/10*BH14)</f>
        <v/>
      </c>
      <c r="AD14" s="405"/>
      <c r="AE14" s="424">
        <f t="shared" si="2"/>
        <v>0</v>
      </c>
      <c r="AF14" s="425"/>
      <c r="AI14" s="408">
        <f t="shared" si="3"/>
        <v>0</v>
      </c>
      <c r="AJ14" s="409"/>
      <c r="AK14" s="409"/>
      <c r="AL14" s="418"/>
      <c r="AM14" s="419"/>
      <c r="AN14" s="418"/>
      <c r="AO14" s="419"/>
      <c r="AP14" s="418"/>
      <c r="AQ14" s="419"/>
      <c r="AR14" s="418"/>
      <c r="AS14" s="419"/>
      <c r="AT14" s="418"/>
      <c r="AU14" s="419"/>
      <c r="AV14" s="418"/>
      <c r="AW14" s="419"/>
      <c r="AX14" s="418"/>
      <c r="AY14" s="419"/>
      <c r="AZ14" s="418"/>
      <c r="BA14" s="419"/>
      <c r="BB14" s="418"/>
      <c r="BC14" s="419"/>
      <c r="BD14" s="418"/>
      <c r="BE14" s="419"/>
      <c r="BF14" s="418"/>
      <c r="BG14" s="419"/>
      <c r="BH14" s="418"/>
      <c r="BI14" s="419"/>
    </row>
    <row r="15" spans="1:61" ht="15" customHeight="1" x14ac:dyDescent="0.15">
      <c r="A15" s="486"/>
      <c r="B15" s="408">
        <f>経営現状と目標!AV46</f>
        <v>0</v>
      </c>
      <c r="C15" s="409"/>
      <c r="D15" s="441"/>
      <c r="E15" s="9">
        <f>経営現状と目標!W48</f>
        <v>0</v>
      </c>
      <c r="F15" s="97" t="s">
        <v>64</v>
      </c>
      <c r="G15" s="404" t="str">
        <f>IF($E$15=0,"",$E$15/10*AL15)</f>
        <v/>
      </c>
      <c r="H15" s="405"/>
      <c r="I15" s="404" t="str">
        <f>IF($E$15=0,"",$E$15/10*AN15)</f>
        <v/>
      </c>
      <c r="J15" s="405"/>
      <c r="K15" s="404" t="str">
        <f>IF($E$15=0,"",$E$15/10*AP15)</f>
        <v/>
      </c>
      <c r="L15" s="405"/>
      <c r="M15" s="404" t="str">
        <f>IF($E$15=0,"",$E$15/10*AR15)</f>
        <v/>
      </c>
      <c r="N15" s="405"/>
      <c r="O15" s="404" t="str">
        <f>IF($E$15=0,"",$E$15/10*AT15)</f>
        <v/>
      </c>
      <c r="P15" s="405"/>
      <c r="Q15" s="404" t="str">
        <f>IF($E$15=0,"",$E$15/10*AV15)</f>
        <v/>
      </c>
      <c r="R15" s="405"/>
      <c r="S15" s="404" t="str">
        <f>IF($E$15=0,"",$E$15/10*AX15)</f>
        <v/>
      </c>
      <c r="T15" s="405"/>
      <c r="U15" s="404" t="str">
        <f>IF($E$15=0,"",$E$15/10*AZ15)</f>
        <v/>
      </c>
      <c r="V15" s="405"/>
      <c r="W15" s="404" t="str">
        <f>IF($E$15=0,"",$E$15/10*BB15)</f>
        <v/>
      </c>
      <c r="X15" s="405"/>
      <c r="Y15" s="404" t="str">
        <f>IF($E$15=0,"",$E$15/10*BD15)</f>
        <v/>
      </c>
      <c r="Z15" s="405"/>
      <c r="AA15" s="404" t="str">
        <f>IF($E$15=0,"",$E$15/10*BF15)</f>
        <v/>
      </c>
      <c r="AB15" s="405"/>
      <c r="AC15" s="404" t="str">
        <f>IF($E$15=0,"",$E$15/10*BH15)</f>
        <v/>
      </c>
      <c r="AD15" s="405"/>
      <c r="AE15" s="424">
        <f t="shared" si="2"/>
        <v>0</v>
      </c>
      <c r="AF15" s="425"/>
      <c r="AI15" s="408">
        <f t="shared" si="3"/>
        <v>0</v>
      </c>
      <c r="AJ15" s="409"/>
      <c r="AK15" s="409"/>
      <c r="AL15" s="418"/>
      <c r="AM15" s="419"/>
      <c r="AN15" s="418"/>
      <c r="AO15" s="419"/>
      <c r="AP15" s="418"/>
      <c r="AQ15" s="419"/>
      <c r="AR15" s="418"/>
      <c r="AS15" s="419"/>
      <c r="AT15" s="418"/>
      <c r="AU15" s="419"/>
      <c r="AV15" s="418"/>
      <c r="AW15" s="419"/>
      <c r="AX15" s="418"/>
      <c r="AY15" s="419"/>
      <c r="AZ15" s="418"/>
      <c r="BA15" s="419"/>
      <c r="BB15" s="418"/>
      <c r="BC15" s="419"/>
      <c r="BD15" s="418"/>
      <c r="BE15" s="419"/>
      <c r="BF15" s="418"/>
      <c r="BG15" s="419"/>
      <c r="BH15" s="418"/>
      <c r="BI15" s="419"/>
    </row>
    <row r="16" spans="1:61" ht="15" customHeight="1" x14ac:dyDescent="0.15">
      <c r="A16" s="486"/>
      <c r="B16" s="408">
        <f>経営現状と目標!AY46</f>
        <v>0</v>
      </c>
      <c r="C16" s="409"/>
      <c r="D16" s="441"/>
      <c r="E16" s="9">
        <f>経営現状と目標!Z48</f>
        <v>0</v>
      </c>
      <c r="F16" s="97" t="s">
        <v>64</v>
      </c>
      <c r="G16" s="404" t="str">
        <f>IF($E$16=0,"",$E$16/10*AL16)</f>
        <v/>
      </c>
      <c r="H16" s="405"/>
      <c r="I16" s="404" t="str">
        <f>IF($E$16=0,"",$E$16/10*AN16)</f>
        <v/>
      </c>
      <c r="J16" s="405"/>
      <c r="K16" s="404" t="str">
        <f>IF($E$16=0,"",$E$16/10*AP16)</f>
        <v/>
      </c>
      <c r="L16" s="405"/>
      <c r="M16" s="404" t="str">
        <f>IF($E$16=0,"",$E$16/10*AR16)</f>
        <v/>
      </c>
      <c r="N16" s="405"/>
      <c r="O16" s="404" t="str">
        <f>IF($E$16=0,"",$E$16/10*AT16)</f>
        <v/>
      </c>
      <c r="P16" s="405"/>
      <c r="Q16" s="404" t="str">
        <f>IF($E$16=0,"",$E$16/10*AV16)</f>
        <v/>
      </c>
      <c r="R16" s="405"/>
      <c r="S16" s="404" t="str">
        <f>IF($E$16=0,"",$E$16/10*AX16)</f>
        <v/>
      </c>
      <c r="T16" s="405"/>
      <c r="U16" s="404" t="str">
        <f>IF($E$16=0,"",$E$16/10*AZ16)</f>
        <v/>
      </c>
      <c r="V16" s="405"/>
      <c r="W16" s="404" t="str">
        <f>IF($E$16=0,"",$E$16/10*BB16)</f>
        <v/>
      </c>
      <c r="X16" s="405"/>
      <c r="Y16" s="404" t="str">
        <f>IF($E$16=0,"",$E$16/10*BD16)</f>
        <v/>
      </c>
      <c r="Z16" s="405"/>
      <c r="AA16" s="404" t="str">
        <f>IF($E$16=0,"",$E$16/10*BF16)</f>
        <v/>
      </c>
      <c r="AB16" s="405"/>
      <c r="AC16" s="404" t="str">
        <f>IF($E$16=0,"",$E$16/10*BH16)</f>
        <v/>
      </c>
      <c r="AD16" s="405"/>
      <c r="AE16" s="424">
        <f t="shared" si="2"/>
        <v>0</v>
      </c>
      <c r="AF16" s="425"/>
      <c r="AI16" s="408">
        <f t="shared" si="3"/>
        <v>0</v>
      </c>
      <c r="AJ16" s="409"/>
      <c r="AK16" s="409"/>
      <c r="AL16" s="418"/>
      <c r="AM16" s="419"/>
      <c r="AN16" s="418"/>
      <c r="AO16" s="419"/>
      <c r="AP16" s="418"/>
      <c r="AQ16" s="419"/>
      <c r="AR16" s="418"/>
      <c r="AS16" s="419"/>
      <c r="AT16" s="418"/>
      <c r="AU16" s="419"/>
      <c r="AV16" s="418"/>
      <c r="AW16" s="419"/>
      <c r="AX16" s="418"/>
      <c r="AY16" s="419"/>
      <c r="AZ16" s="418"/>
      <c r="BA16" s="419"/>
      <c r="BB16" s="418"/>
      <c r="BC16" s="419"/>
      <c r="BD16" s="418"/>
      <c r="BE16" s="419"/>
      <c r="BF16" s="418"/>
      <c r="BG16" s="419"/>
      <c r="BH16" s="418"/>
      <c r="BI16" s="419"/>
    </row>
    <row r="17" spans="1:61" ht="15" customHeight="1" thickBot="1" x14ac:dyDescent="0.2">
      <c r="A17" s="486"/>
      <c r="B17" s="484">
        <f>経営現状と目標!BB46</f>
        <v>0</v>
      </c>
      <c r="C17" s="455"/>
      <c r="D17" s="456"/>
      <c r="E17" s="104">
        <f>経営現状と目標!AC48</f>
        <v>0</v>
      </c>
      <c r="F17" s="98" t="s">
        <v>64</v>
      </c>
      <c r="G17" s="404" t="str">
        <f>IF($E$17=0,"",$E$17/10*AL17)</f>
        <v/>
      </c>
      <c r="H17" s="405"/>
      <c r="I17" s="404" t="str">
        <f>IF($E$17=0,"",$E$17/10*AN17)</f>
        <v/>
      </c>
      <c r="J17" s="405"/>
      <c r="K17" s="404" t="str">
        <f>IF($E$17=0,"",$E$17/10*AP17)</f>
        <v/>
      </c>
      <c r="L17" s="405"/>
      <c r="M17" s="404" t="str">
        <f>IF($E$17=0,"",$E$17/10*AR17)</f>
        <v/>
      </c>
      <c r="N17" s="405"/>
      <c r="O17" s="404" t="str">
        <f>IF($E$17=0,"",$E$17/10*AT17)</f>
        <v/>
      </c>
      <c r="P17" s="405"/>
      <c r="Q17" s="404" t="str">
        <f>IF($E$17=0,"",$E$17/10*AV17)</f>
        <v/>
      </c>
      <c r="R17" s="405"/>
      <c r="S17" s="404" t="str">
        <f>IF($E$17=0,"",$E$17/10*AX17)</f>
        <v/>
      </c>
      <c r="T17" s="405"/>
      <c r="U17" s="404" t="str">
        <f>IF($E$17=0,"",$E$17/10*AZ17)</f>
        <v/>
      </c>
      <c r="V17" s="405"/>
      <c r="W17" s="404" t="str">
        <f>IF($E$17=0,"",$E$17/10*BB17)</f>
        <v/>
      </c>
      <c r="X17" s="405"/>
      <c r="Y17" s="404" t="str">
        <f>IF($E$17=0,"",$E$17/10*BD17)</f>
        <v/>
      </c>
      <c r="Z17" s="405"/>
      <c r="AA17" s="404" t="str">
        <f>IF($E$17=0,"",$E$17/10*BF17)</f>
        <v/>
      </c>
      <c r="AB17" s="405"/>
      <c r="AC17" s="404" t="str">
        <f>IF($E$17=0,"",$E$17/10*BH17)</f>
        <v/>
      </c>
      <c r="AD17" s="405"/>
      <c r="AE17" s="436">
        <f t="shared" si="2"/>
        <v>0</v>
      </c>
      <c r="AF17" s="437"/>
      <c r="AI17" s="408">
        <f t="shared" si="3"/>
        <v>0</v>
      </c>
      <c r="AJ17" s="409"/>
      <c r="AK17" s="409"/>
      <c r="AL17" s="418"/>
      <c r="AM17" s="419"/>
      <c r="AN17" s="418"/>
      <c r="AO17" s="419"/>
      <c r="AP17" s="418"/>
      <c r="AQ17" s="419"/>
      <c r="AR17" s="418"/>
      <c r="AS17" s="419"/>
      <c r="AT17" s="418"/>
      <c r="AU17" s="419"/>
      <c r="AV17" s="418"/>
      <c r="AW17" s="419"/>
      <c r="AX17" s="418"/>
      <c r="AY17" s="419"/>
      <c r="AZ17" s="418"/>
      <c r="BA17" s="419"/>
      <c r="BB17" s="418"/>
      <c r="BC17" s="419"/>
      <c r="BD17" s="418"/>
      <c r="BE17" s="419"/>
      <c r="BF17" s="418"/>
      <c r="BG17" s="419"/>
      <c r="BH17" s="418"/>
      <c r="BI17" s="419"/>
    </row>
    <row r="18" spans="1:61" ht="15" customHeight="1" thickTop="1" thickBot="1" x14ac:dyDescent="0.2">
      <c r="A18" s="486"/>
      <c r="B18" s="481" t="s">
        <v>63</v>
      </c>
      <c r="C18" s="482"/>
      <c r="D18" s="483"/>
      <c r="E18" s="11">
        <f>E12+E13+E14+E15+E16+E17</f>
        <v>0</v>
      </c>
      <c r="F18" s="99" t="s">
        <v>64</v>
      </c>
      <c r="G18" s="479">
        <f>SUM(G12:H17)</f>
        <v>0</v>
      </c>
      <c r="H18" s="480"/>
      <c r="I18" s="479">
        <f>SUM(I12:J17)</f>
        <v>0</v>
      </c>
      <c r="J18" s="480"/>
      <c r="K18" s="479">
        <f>SUM(K12:L17)</f>
        <v>0</v>
      </c>
      <c r="L18" s="480"/>
      <c r="M18" s="479">
        <f>SUM(M12:N17)</f>
        <v>0</v>
      </c>
      <c r="N18" s="480"/>
      <c r="O18" s="479">
        <f>SUM(O12:P17)</f>
        <v>0</v>
      </c>
      <c r="P18" s="480"/>
      <c r="Q18" s="479">
        <f>SUM(Q12:R17)</f>
        <v>0</v>
      </c>
      <c r="R18" s="480"/>
      <c r="S18" s="479">
        <f>SUM(S12:T17)</f>
        <v>0</v>
      </c>
      <c r="T18" s="480"/>
      <c r="U18" s="479">
        <f>SUM(U12:V17)</f>
        <v>0</v>
      </c>
      <c r="V18" s="480"/>
      <c r="W18" s="479">
        <f>SUM(W12:X17)</f>
        <v>0</v>
      </c>
      <c r="X18" s="480"/>
      <c r="Y18" s="479">
        <f>SUM(Y12:Z17)</f>
        <v>0</v>
      </c>
      <c r="Z18" s="480"/>
      <c r="AA18" s="479">
        <f>SUM(AA12:AB17)</f>
        <v>0</v>
      </c>
      <c r="AB18" s="480"/>
      <c r="AC18" s="479">
        <f>SUM(AC12:AD17)</f>
        <v>0</v>
      </c>
      <c r="AD18" s="480"/>
      <c r="AE18" s="509">
        <f>AE12+AE13+AE14+AE15+AE16+AE17</f>
        <v>0</v>
      </c>
      <c r="AF18" s="510"/>
    </row>
    <row r="19" spans="1:61" ht="15" customHeight="1" thickTop="1" x14ac:dyDescent="0.15">
      <c r="A19" s="486"/>
      <c r="B19" s="450" t="s">
        <v>65</v>
      </c>
      <c r="C19" s="451"/>
      <c r="D19" s="452"/>
      <c r="E19" s="8"/>
      <c r="F19" s="96"/>
      <c r="G19" s="478">
        <f>G33</f>
        <v>0</v>
      </c>
      <c r="H19" s="421"/>
      <c r="I19" s="421">
        <f>I33</f>
        <v>0</v>
      </c>
      <c r="J19" s="421"/>
      <c r="K19" s="421">
        <f>K33</f>
        <v>0</v>
      </c>
      <c r="L19" s="421"/>
      <c r="M19" s="421">
        <f>M33</f>
        <v>0</v>
      </c>
      <c r="N19" s="421"/>
      <c r="O19" s="421">
        <f>O33</f>
        <v>0</v>
      </c>
      <c r="P19" s="421"/>
      <c r="Q19" s="421">
        <f>Q33</f>
        <v>0</v>
      </c>
      <c r="R19" s="421"/>
      <c r="S19" s="421">
        <f>S33</f>
        <v>0</v>
      </c>
      <c r="T19" s="421"/>
      <c r="U19" s="421">
        <f>U33</f>
        <v>0</v>
      </c>
      <c r="V19" s="421"/>
      <c r="W19" s="421">
        <f>W33</f>
        <v>0</v>
      </c>
      <c r="X19" s="421"/>
      <c r="Y19" s="421">
        <f>Y33</f>
        <v>0</v>
      </c>
      <c r="Z19" s="421"/>
      <c r="AA19" s="421">
        <f>AA33</f>
        <v>0</v>
      </c>
      <c r="AB19" s="421"/>
      <c r="AC19" s="421">
        <f>AC33</f>
        <v>0</v>
      </c>
      <c r="AD19" s="421"/>
      <c r="AE19" s="413">
        <f>SUM(G19:AD19)</f>
        <v>0</v>
      </c>
      <c r="AF19" s="414"/>
    </row>
    <row r="20" spans="1:61" ht="15" customHeight="1" thickBot="1" x14ac:dyDescent="0.2">
      <c r="A20" s="487"/>
      <c r="B20" s="466" t="s">
        <v>66</v>
      </c>
      <c r="C20" s="467"/>
      <c r="D20" s="468"/>
      <c r="E20" s="90"/>
      <c r="F20" s="100"/>
      <c r="G20" s="469">
        <f>G18-G19</f>
        <v>0</v>
      </c>
      <c r="H20" s="420"/>
      <c r="I20" s="420">
        <f>I18-I19</f>
        <v>0</v>
      </c>
      <c r="J20" s="420"/>
      <c r="K20" s="420">
        <f>K18-K19</f>
        <v>0</v>
      </c>
      <c r="L20" s="420"/>
      <c r="M20" s="420">
        <f>M18-M19</f>
        <v>0</v>
      </c>
      <c r="N20" s="420"/>
      <c r="O20" s="420">
        <f>O18-O19</f>
        <v>0</v>
      </c>
      <c r="P20" s="420"/>
      <c r="Q20" s="420">
        <f>Q18-Q19</f>
        <v>0</v>
      </c>
      <c r="R20" s="420"/>
      <c r="S20" s="420">
        <f>S18-S19</f>
        <v>0</v>
      </c>
      <c r="T20" s="420"/>
      <c r="U20" s="420">
        <f>U18-U19</f>
        <v>0</v>
      </c>
      <c r="V20" s="420"/>
      <c r="W20" s="420">
        <f>W18-W19</f>
        <v>0</v>
      </c>
      <c r="X20" s="420"/>
      <c r="Y20" s="420">
        <f>Y18-Y19</f>
        <v>0</v>
      </c>
      <c r="Z20" s="420"/>
      <c r="AA20" s="420">
        <f>AA18-AA19</f>
        <v>0</v>
      </c>
      <c r="AB20" s="420"/>
      <c r="AC20" s="420">
        <f>AC18-AC19</f>
        <v>0</v>
      </c>
      <c r="AD20" s="420"/>
      <c r="AE20" s="429">
        <f>AE18-AE19</f>
        <v>0</v>
      </c>
      <c r="AF20" s="430"/>
    </row>
    <row r="21" spans="1:61" ht="15" customHeight="1" thickTop="1" x14ac:dyDescent="0.15">
      <c r="AJ21" s="511"/>
      <c r="AK21" s="511"/>
    </row>
    <row r="22" spans="1:61" ht="19.5" customHeight="1" thickBot="1" x14ac:dyDescent="0.25">
      <c r="A22" s="101">
        <v>2</v>
      </c>
      <c r="B22" s="107" t="s">
        <v>102</v>
      </c>
      <c r="C22" s="111"/>
      <c r="D22" s="111"/>
      <c r="E22" s="111"/>
      <c r="F22" s="111"/>
      <c r="G22" s="111"/>
      <c r="H22" s="111"/>
      <c r="I22" s="111"/>
      <c r="J22" s="111"/>
      <c r="AA22" s="5" t="s">
        <v>100</v>
      </c>
      <c r="AB22" s="106"/>
      <c r="AC22" s="106"/>
      <c r="AD22" s="508">
        <f>AE20*629</f>
        <v>0</v>
      </c>
      <c r="AE22" s="508"/>
      <c r="AF22" s="5" t="s">
        <v>20</v>
      </c>
      <c r="AL22" s="108"/>
    </row>
    <row r="23" spans="1:61" ht="15" customHeight="1" thickTop="1" thickBot="1" x14ac:dyDescent="0.2">
      <c r="A23" s="89"/>
      <c r="B23" s="450" t="s">
        <v>67</v>
      </c>
      <c r="C23" s="451"/>
      <c r="D23" s="452"/>
      <c r="E23" s="470" t="s">
        <v>68</v>
      </c>
      <c r="F23" s="471"/>
      <c r="G23" s="472" t="s">
        <v>62</v>
      </c>
      <c r="H23" s="464"/>
      <c r="I23" s="463" t="s">
        <v>0</v>
      </c>
      <c r="J23" s="464"/>
      <c r="K23" s="462" t="s">
        <v>1</v>
      </c>
      <c r="L23" s="462"/>
      <c r="M23" s="462" t="s">
        <v>2</v>
      </c>
      <c r="N23" s="462"/>
      <c r="O23" s="462" t="s">
        <v>3</v>
      </c>
      <c r="P23" s="462"/>
      <c r="Q23" s="462" t="s">
        <v>4</v>
      </c>
      <c r="R23" s="462"/>
      <c r="S23" s="462" t="s">
        <v>5</v>
      </c>
      <c r="T23" s="462"/>
      <c r="U23" s="462" t="s">
        <v>6</v>
      </c>
      <c r="V23" s="462"/>
      <c r="W23" s="462" t="s">
        <v>7</v>
      </c>
      <c r="X23" s="462"/>
      <c r="Y23" s="462" t="s">
        <v>8</v>
      </c>
      <c r="Z23" s="462"/>
      <c r="AA23" s="462" t="s">
        <v>9</v>
      </c>
      <c r="AB23" s="462"/>
      <c r="AC23" s="462" t="s">
        <v>10</v>
      </c>
      <c r="AD23" s="462"/>
      <c r="AE23" s="460" t="s">
        <v>98</v>
      </c>
      <c r="AF23" s="461"/>
    </row>
    <row r="24" spans="1:61" ht="15" customHeight="1" thickTop="1" x14ac:dyDescent="0.15">
      <c r="A24" s="473" t="s">
        <v>13</v>
      </c>
      <c r="B24" s="450"/>
      <c r="C24" s="451"/>
      <c r="D24" s="452"/>
      <c r="E24" s="476">
        <f>AE24/8</f>
        <v>0</v>
      </c>
      <c r="F24" s="477"/>
      <c r="G24" s="444"/>
      <c r="H24" s="445"/>
      <c r="I24" s="445"/>
      <c r="J24" s="445"/>
      <c r="K24" s="445"/>
      <c r="L24" s="445"/>
      <c r="M24" s="445"/>
      <c r="N24" s="445"/>
      <c r="O24" s="445"/>
      <c r="P24" s="445"/>
      <c r="Q24" s="445"/>
      <c r="R24" s="445"/>
      <c r="S24" s="445"/>
      <c r="T24" s="445"/>
      <c r="U24" s="445"/>
      <c r="V24" s="445"/>
      <c r="W24" s="445"/>
      <c r="X24" s="445"/>
      <c r="Y24" s="445"/>
      <c r="Z24" s="445"/>
      <c r="AA24" s="445"/>
      <c r="AB24" s="445"/>
      <c r="AC24" s="445"/>
      <c r="AD24" s="445"/>
      <c r="AE24" s="432">
        <f>SUM(G24:AD24)</f>
        <v>0</v>
      </c>
      <c r="AF24" s="433"/>
    </row>
    <row r="25" spans="1:61" ht="15" customHeight="1" x14ac:dyDescent="0.15">
      <c r="A25" s="474"/>
      <c r="B25" s="440"/>
      <c r="C25" s="409"/>
      <c r="D25" s="441"/>
      <c r="E25" s="442">
        <f>AE25/8</f>
        <v>0</v>
      </c>
      <c r="F25" s="443"/>
      <c r="G25" s="444"/>
      <c r="H25" s="445"/>
      <c r="I25" s="465"/>
      <c r="J25" s="444"/>
      <c r="K25" s="445"/>
      <c r="L25" s="445"/>
      <c r="M25" s="445"/>
      <c r="N25" s="445"/>
      <c r="O25" s="445"/>
      <c r="P25" s="445"/>
      <c r="Q25" s="445"/>
      <c r="R25" s="445"/>
      <c r="S25" s="445"/>
      <c r="T25" s="445"/>
      <c r="U25" s="445"/>
      <c r="V25" s="445"/>
      <c r="W25" s="445"/>
      <c r="X25" s="445"/>
      <c r="Y25" s="445"/>
      <c r="Z25" s="445"/>
      <c r="AA25" s="445"/>
      <c r="AB25" s="445"/>
      <c r="AC25" s="445"/>
      <c r="AD25" s="445"/>
      <c r="AE25" s="432">
        <f>SUM(G25:AD25)</f>
        <v>0</v>
      </c>
      <c r="AF25" s="433"/>
    </row>
    <row r="26" spans="1:61" ht="15" customHeight="1" x14ac:dyDescent="0.15">
      <c r="A26" s="474"/>
      <c r="B26" s="440"/>
      <c r="C26" s="409"/>
      <c r="D26" s="441"/>
      <c r="E26" s="442">
        <f>AE26/8</f>
        <v>0</v>
      </c>
      <c r="F26" s="443"/>
      <c r="G26" s="444"/>
      <c r="H26" s="445"/>
      <c r="I26" s="445"/>
      <c r="J26" s="445"/>
      <c r="K26" s="445"/>
      <c r="L26" s="445"/>
      <c r="M26" s="445"/>
      <c r="N26" s="445"/>
      <c r="O26" s="445"/>
      <c r="P26" s="445"/>
      <c r="Q26" s="445"/>
      <c r="R26" s="445"/>
      <c r="S26" s="445"/>
      <c r="T26" s="445"/>
      <c r="U26" s="445"/>
      <c r="V26" s="445"/>
      <c r="W26" s="445"/>
      <c r="X26" s="445"/>
      <c r="Y26" s="445"/>
      <c r="Z26" s="445"/>
      <c r="AA26" s="445"/>
      <c r="AB26" s="445"/>
      <c r="AC26" s="445"/>
      <c r="AD26" s="445"/>
      <c r="AE26" s="432">
        <f>SUM(G26:AD26)</f>
        <v>0</v>
      </c>
      <c r="AF26" s="433"/>
    </row>
    <row r="27" spans="1:61" ht="15" customHeight="1" x14ac:dyDescent="0.15">
      <c r="A27" s="474"/>
      <c r="B27" s="440"/>
      <c r="C27" s="409"/>
      <c r="D27" s="441"/>
      <c r="E27" s="442">
        <f>AE27/8</f>
        <v>0</v>
      </c>
      <c r="F27" s="443"/>
      <c r="G27" s="444"/>
      <c r="H27" s="445"/>
      <c r="I27" s="445"/>
      <c r="J27" s="445"/>
      <c r="K27" s="445"/>
      <c r="L27" s="445"/>
      <c r="M27" s="445"/>
      <c r="N27" s="445"/>
      <c r="O27" s="445"/>
      <c r="P27" s="445"/>
      <c r="Q27" s="445"/>
      <c r="R27" s="445"/>
      <c r="S27" s="445"/>
      <c r="T27" s="445"/>
      <c r="U27" s="445"/>
      <c r="V27" s="445"/>
      <c r="W27" s="445"/>
      <c r="X27" s="445"/>
      <c r="Y27" s="445"/>
      <c r="Z27" s="445"/>
      <c r="AA27" s="445"/>
      <c r="AB27" s="445"/>
      <c r="AC27" s="445"/>
      <c r="AD27" s="445"/>
      <c r="AE27" s="432">
        <f>SUM(G27:AD27)</f>
        <v>0</v>
      </c>
      <c r="AF27" s="433"/>
    </row>
    <row r="28" spans="1:61" ht="15" customHeight="1" thickBot="1" x14ac:dyDescent="0.2">
      <c r="A28" s="475"/>
      <c r="B28" s="454" t="s">
        <v>63</v>
      </c>
      <c r="C28" s="455"/>
      <c r="D28" s="456"/>
      <c r="E28" s="434">
        <f>SUM(E24:F27)</f>
        <v>0</v>
      </c>
      <c r="F28" s="435"/>
      <c r="G28" s="459">
        <f>SUM(G24:H27)</f>
        <v>0</v>
      </c>
      <c r="H28" s="434"/>
      <c r="I28" s="434">
        <f>SUM(I24:J27)</f>
        <v>0</v>
      </c>
      <c r="J28" s="434"/>
      <c r="K28" s="434">
        <f>SUM(K24:L27)</f>
        <v>0</v>
      </c>
      <c r="L28" s="434"/>
      <c r="M28" s="434">
        <f>SUM(M24:N27)</f>
        <v>0</v>
      </c>
      <c r="N28" s="434"/>
      <c r="O28" s="434">
        <f>SUM(O24:P27)</f>
        <v>0</v>
      </c>
      <c r="P28" s="434"/>
      <c r="Q28" s="434">
        <f>SUM(Q24:R27)</f>
        <v>0</v>
      </c>
      <c r="R28" s="434"/>
      <c r="S28" s="434">
        <f>SUM(S24:T27)</f>
        <v>0</v>
      </c>
      <c r="T28" s="434"/>
      <c r="U28" s="434">
        <f>SUM(U24:V27)</f>
        <v>0</v>
      </c>
      <c r="V28" s="434"/>
      <c r="W28" s="434">
        <f>SUM(W24:X27)</f>
        <v>0</v>
      </c>
      <c r="X28" s="434"/>
      <c r="Y28" s="434">
        <f>SUM(Y24:Z27)</f>
        <v>0</v>
      </c>
      <c r="Z28" s="434"/>
      <c r="AA28" s="434">
        <f>SUM(AA24:AB27)</f>
        <v>0</v>
      </c>
      <c r="AB28" s="434"/>
      <c r="AC28" s="434">
        <f>SUM(AC24:AD27)</f>
        <v>0</v>
      </c>
      <c r="AD28" s="434"/>
      <c r="AE28" s="434">
        <f>SUM(AE24:AF27)</f>
        <v>0</v>
      </c>
      <c r="AF28" s="435"/>
    </row>
    <row r="29" spans="1:61" ht="15" customHeight="1" thickTop="1" x14ac:dyDescent="0.15">
      <c r="A29" s="447" t="s">
        <v>59</v>
      </c>
      <c r="B29" s="450"/>
      <c r="C29" s="451"/>
      <c r="D29" s="452"/>
      <c r="E29" s="442">
        <f>AE29/8</f>
        <v>0</v>
      </c>
      <c r="F29" s="443"/>
      <c r="G29" s="453"/>
      <c r="H29" s="446"/>
      <c r="I29" s="446"/>
      <c r="J29" s="446"/>
      <c r="K29" s="446"/>
      <c r="L29" s="446"/>
      <c r="M29" s="446"/>
      <c r="N29" s="446"/>
      <c r="O29" s="446"/>
      <c r="P29" s="446"/>
      <c r="Q29" s="446"/>
      <c r="R29" s="446"/>
      <c r="S29" s="446"/>
      <c r="T29" s="446"/>
      <c r="U29" s="446"/>
      <c r="V29" s="446"/>
      <c r="W29" s="446"/>
      <c r="X29" s="446"/>
      <c r="Y29" s="446"/>
      <c r="Z29" s="446"/>
      <c r="AA29" s="446"/>
      <c r="AB29" s="446"/>
      <c r="AC29" s="446"/>
      <c r="AD29" s="446"/>
      <c r="AE29" s="432">
        <f>SUM(G29:AD29)</f>
        <v>0</v>
      </c>
      <c r="AF29" s="433"/>
    </row>
    <row r="30" spans="1:61" ht="15" customHeight="1" x14ac:dyDescent="0.15">
      <c r="A30" s="448"/>
      <c r="B30" s="440"/>
      <c r="C30" s="409"/>
      <c r="D30" s="441"/>
      <c r="E30" s="442">
        <f>AE30/8</f>
        <v>0</v>
      </c>
      <c r="F30" s="443"/>
      <c r="G30" s="453"/>
      <c r="H30" s="446"/>
      <c r="I30" s="458"/>
      <c r="J30" s="453"/>
      <c r="K30" s="446"/>
      <c r="L30" s="446"/>
      <c r="M30" s="446"/>
      <c r="N30" s="446"/>
      <c r="O30" s="446"/>
      <c r="P30" s="446"/>
      <c r="Q30" s="446"/>
      <c r="R30" s="446"/>
      <c r="S30" s="446"/>
      <c r="T30" s="446"/>
      <c r="U30" s="446"/>
      <c r="V30" s="446"/>
      <c r="W30" s="446"/>
      <c r="X30" s="446"/>
      <c r="Y30" s="446"/>
      <c r="Z30" s="446"/>
      <c r="AA30" s="446"/>
      <c r="AB30" s="446"/>
      <c r="AC30" s="446"/>
      <c r="AD30" s="446"/>
      <c r="AE30" s="432">
        <f>SUM(G30:AD30)</f>
        <v>0</v>
      </c>
      <c r="AF30" s="433"/>
    </row>
    <row r="31" spans="1:61" ht="15" customHeight="1" x14ac:dyDescent="0.15">
      <c r="A31" s="448"/>
      <c r="B31" s="440"/>
      <c r="C31" s="409"/>
      <c r="D31" s="441"/>
      <c r="E31" s="442">
        <f>AE31/8</f>
        <v>0</v>
      </c>
      <c r="F31" s="443"/>
      <c r="G31" s="444"/>
      <c r="H31" s="445"/>
      <c r="I31" s="445"/>
      <c r="J31" s="445"/>
      <c r="K31" s="445"/>
      <c r="L31" s="445"/>
      <c r="M31" s="445"/>
      <c r="N31" s="445"/>
      <c r="O31" s="445"/>
      <c r="P31" s="445"/>
      <c r="Q31" s="445"/>
      <c r="R31" s="445"/>
      <c r="S31" s="445"/>
      <c r="T31" s="445"/>
      <c r="U31" s="445"/>
      <c r="V31" s="445"/>
      <c r="W31" s="445"/>
      <c r="X31" s="445"/>
      <c r="Y31" s="445"/>
      <c r="Z31" s="445"/>
      <c r="AA31" s="445"/>
      <c r="AB31" s="445"/>
      <c r="AC31" s="445"/>
      <c r="AD31" s="445"/>
      <c r="AE31" s="432">
        <f>SUM(G31:AD31)</f>
        <v>0</v>
      </c>
      <c r="AF31" s="433"/>
    </row>
    <row r="32" spans="1:61" ht="15" customHeight="1" x14ac:dyDescent="0.15">
      <c r="A32" s="448"/>
      <c r="B32" s="440"/>
      <c r="C32" s="409"/>
      <c r="D32" s="441"/>
      <c r="E32" s="442">
        <f>AE32/8</f>
        <v>0</v>
      </c>
      <c r="F32" s="443"/>
      <c r="G32" s="444"/>
      <c r="H32" s="445"/>
      <c r="I32" s="445"/>
      <c r="J32" s="445"/>
      <c r="K32" s="445"/>
      <c r="L32" s="445"/>
      <c r="M32" s="445"/>
      <c r="N32" s="445"/>
      <c r="O32" s="445"/>
      <c r="P32" s="445"/>
      <c r="Q32" s="445"/>
      <c r="R32" s="445"/>
      <c r="S32" s="445"/>
      <c r="T32" s="445"/>
      <c r="U32" s="445"/>
      <c r="V32" s="445"/>
      <c r="W32" s="445"/>
      <c r="X32" s="445"/>
      <c r="Y32" s="445"/>
      <c r="Z32" s="445"/>
      <c r="AA32" s="445"/>
      <c r="AB32" s="445"/>
      <c r="AC32" s="445"/>
      <c r="AD32" s="445"/>
      <c r="AE32" s="432">
        <f>SUM(G32:AD32)</f>
        <v>0</v>
      </c>
      <c r="AF32" s="433"/>
    </row>
    <row r="33" spans="1:32" ht="15" customHeight="1" thickBot="1" x14ac:dyDescent="0.2">
      <c r="A33" s="449"/>
      <c r="B33" s="454" t="s">
        <v>63</v>
      </c>
      <c r="C33" s="455"/>
      <c r="D33" s="456"/>
      <c r="E33" s="428">
        <f>E29+E30+E31+E32</f>
        <v>0</v>
      </c>
      <c r="F33" s="431"/>
      <c r="G33" s="457">
        <f>G29+G30+G31+G32</f>
        <v>0</v>
      </c>
      <c r="H33" s="428"/>
      <c r="I33" s="428">
        <f>I29+I30+I31+I32</f>
        <v>0</v>
      </c>
      <c r="J33" s="428"/>
      <c r="K33" s="428">
        <f>K29+K30+K31+K32</f>
        <v>0</v>
      </c>
      <c r="L33" s="428"/>
      <c r="M33" s="428">
        <f>M29+M30+M31+M32</f>
        <v>0</v>
      </c>
      <c r="N33" s="428"/>
      <c r="O33" s="428">
        <f>O29+O30+O31+O32</f>
        <v>0</v>
      </c>
      <c r="P33" s="428"/>
      <c r="Q33" s="428">
        <f>Q29+Q30+Q31+Q32</f>
        <v>0</v>
      </c>
      <c r="R33" s="428"/>
      <c r="S33" s="428">
        <f>S29+S30+S31+S32</f>
        <v>0</v>
      </c>
      <c r="T33" s="428"/>
      <c r="U33" s="428">
        <f>U29+U30+U31+U32</f>
        <v>0</v>
      </c>
      <c r="V33" s="428"/>
      <c r="W33" s="428">
        <f>W29+W30+W31+W32</f>
        <v>0</v>
      </c>
      <c r="X33" s="428"/>
      <c r="Y33" s="428">
        <f>Y29+Y30+Y31+Y32</f>
        <v>0</v>
      </c>
      <c r="Z33" s="428"/>
      <c r="AA33" s="428">
        <f>AA29+AA30+AA31+AA32</f>
        <v>0</v>
      </c>
      <c r="AB33" s="428"/>
      <c r="AC33" s="428">
        <f>AC29+AC30+AC31+AC32</f>
        <v>0</v>
      </c>
      <c r="AD33" s="428"/>
      <c r="AE33" s="428">
        <f>AE29+AE30+AE31+AE32</f>
        <v>0</v>
      </c>
      <c r="AF33" s="431"/>
    </row>
    <row r="34" spans="1:32" ht="12.75" thickTop="1" x14ac:dyDescent="0.15"/>
  </sheetData>
  <mergeCells count="621">
    <mergeCell ref="AD22:AE22"/>
    <mergeCell ref="AZ17:BA17"/>
    <mergeCell ref="AX17:AY17"/>
    <mergeCell ref="AR17:AS17"/>
    <mergeCell ref="AT17:AU17"/>
    <mergeCell ref="AV17:AW17"/>
    <mergeCell ref="AC18:AD18"/>
    <mergeCell ref="AE18:AF18"/>
    <mergeCell ref="AJ21:AK21"/>
    <mergeCell ref="AI17:AK17"/>
    <mergeCell ref="AL17:AM17"/>
    <mergeCell ref="AN17:AO17"/>
    <mergeCell ref="AP17:AQ17"/>
    <mergeCell ref="AP16:AQ16"/>
    <mergeCell ref="AR16:AS16"/>
    <mergeCell ref="AT16:AU16"/>
    <mergeCell ref="AV16:AW16"/>
    <mergeCell ref="AX16:AY16"/>
    <mergeCell ref="AZ15:BA15"/>
    <mergeCell ref="AX15:AY15"/>
    <mergeCell ref="AV15:AW15"/>
    <mergeCell ref="BH17:BI17"/>
    <mergeCell ref="AZ16:BA16"/>
    <mergeCell ref="BB16:BC16"/>
    <mergeCell ref="BD16:BE16"/>
    <mergeCell ref="BF16:BG16"/>
    <mergeCell ref="BD17:BE17"/>
    <mergeCell ref="BF17:BG17"/>
    <mergeCell ref="BH16:BI16"/>
    <mergeCell ref="BB17:BC17"/>
    <mergeCell ref="BB14:BC14"/>
    <mergeCell ref="BD14:BE14"/>
    <mergeCell ref="BF14:BG14"/>
    <mergeCell ref="BH14:BI14"/>
    <mergeCell ref="AI15:AK15"/>
    <mergeCell ref="AL15:AM15"/>
    <mergeCell ref="AN15:AO15"/>
    <mergeCell ref="AP15:AQ15"/>
    <mergeCell ref="BB15:BC15"/>
    <mergeCell ref="BD15:BE15"/>
    <mergeCell ref="BF15:BG15"/>
    <mergeCell ref="AR15:AS15"/>
    <mergeCell ref="AT15:AU15"/>
    <mergeCell ref="BH15:BI15"/>
    <mergeCell ref="AI14:AK14"/>
    <mergeCell ref="AL14:AM14"/>
    <mergeCell ref="AN14:AO14"/>
    <mergeCell ref="AP14:AQ14"/>
    <mergeCell ref="AR14:AS14"/>
    <mergeCell ref="AT14:AU14"/>
    <mergeCell ref="AV14:AW14"/>
    <mergeCell ref="AX14:AY14"/>
    <mergeCell ref="AZ14:BA14"/>
    <mergeCell ref="BD12:BE12"/>
    <mergeCell ref="BF12:BG12"/>
    <mergeCell ref="BH12:BI12"/>
    <mergeCell ref="AI13:AK13"/>
    <mergeCell ref="AL13:AM13"/>
    <mergeCell ref="AN13:AO13"/>
    <mergeCell ref="AP13:AQ13"/>
    <mergeCell ref="AR13:AS13"/>
    <mergeCell ref="AT13:AU13"/>
    <mergeCell ref="AV13:AW13"/>
    <mergeCell ref="AX13:AY13"/>
    <mergeCell ref="AZ13:BA13"/>
    <mergeCell ref="BB13:BC13"/>
    <mergeCell ref="BD13:BE13"/>
    <mergeCell ref="BF13:BG13"/>
    <mergeCell ref="BH13:BI13"/>
    <mergeCell ref="AL12:AM12"/>
    <mergeCell ref="AN12:AO12"/>
    <mergeCell ref="AP12:AQ12"/>
    <mergeCell ref="AR12:AS12"/>
    <mergeCell ref="AT12:AU12"/>
    <mergeCell ref="AV12:AW12"/>
    <mergeCell ref="AX12:AY12"/>
    <mergeCell ref="AZ12:BA12"/>
    <mergeCell ref="BB12:BC12"/>
    <mergeCell ref="BH7:BI7"/>
    <mergeCell ref="AI8:AK8"/>
    <mergeCell ref="AL8:AM8"/>
    <mergeCell ref="AN8:AO8"/>
    <mergeCell ref="AP8:AQ8"/>
    <mergeCell ref="AR8:AS8"/>
    <mergeCell ref="AT8:AU8"/>
    <mergeCell ref="AV8:AW8"/>
    <mergeCell ref="AX8:AY8"/>
    <mergeCell ref="AZ8:BA8"/>
    <mergeCell ref="BB8:BC8"/>
    <mergeCell ref="BD8:BE8"/>
    <mergeCell ref="BF8:BG8"/>
    <mergeCell ref="BH8:BI8"/>
    <mergeCell ref="AP7:AQ7"/>
    <mergeCell ref="AR7:AS7"/>
    <mergeCell ref="AT7:AU7"/>
    <mergeCell ref="AV7:AW7"/>
    <mergeCell ref="AX7:AY7"/>
    <mergeCell ref="AZ7:BA7"/>
    <mergeCell ref="BB7:BC7"/>
    <mergeCell ref="BD7:BE7"/>
    <mergeCell ref="BF7:BG7"/>
    <mergeCell ref="BH5:BI5"/>
    <mergeCell ref="AN6:AO6"/>
    <mergeCell ref="AP6:AQ6"/>
    <mergeCell ref="AR6:AS6"/>
    <mergeCell ref="AT6:AU6"/>
    <mergeCell ref="AV6:AW6"/>
    <mergeCell ref="AX6:AY6"/>
    <mergeCell ref="AZ6:BA6"/>
    <mergeCell ref="BB6:BC6"/>
    <mergeCell ref="BD6:BE6"/>
    <mergeCell ref="BF6:BG6"/>
    <mergeCell ref="BH6:BI6"/>
    <mergeCell ref="AP5:AQ5"/>
    <mergeCell ref="AR5:AS5"/>
    <mergeCell ref="AT5:AU5"/>
    <mergeCell ref="AV5:AW5"/>
    <mergeCell ref="AX5:AY5"/>
    <mergeCell ref="AZ5:BA5"/>
    <mergeCell ref="BB5:BC5"/>
    <mergeCell ref="BD5:BE5"/>
    <mergeCell ref="BF5:BG5"/>
    <mergeCell ref="AN5:AO5"/>
    <mergeCell ref="BH3:BI3"/>
    <mergeCell ref="AN4:AO4"/>
    <mergeCell ref="AP4:AQ4"/>
    <mergeCell ref="AR4:AS4"/>
    <mergeCell ref="AT4:AU4"/>
    <mergeCell ref="AV4:AW4"/>
    <mergeCell ref="AX4:AY4"/>
    <mergeCell ref="AZ4:BA4"/>
    <mergeCell ref="BB4:BC4"/>
    <mergeCell ref="BD4:BE4"/>
    <mergeCell ref="BF4:BG4"/>
    <mergeCell ref="BH4:BI4"/>
    <mergeCell ref="AP3:AQ3"/>
    <mergeCell ref="AR3:AS3"/>
    <mergeCell ref="AT3:AU3"/>
    <mergeCell ref="AV3:AW3"/>
    <mergeCell ref="AX3:AY3"/>
    <mergeCell ref="AZ3:BA3"/>
    <mergeCell ref="BB3:BC3"/>
    <mergeCell ref="BD3:BE3"/>
    <mergeCell ref="BF3:BG3"/>
    <mergeCell ref="AN3:AO3"/>
    <mergeCell ref="B1:E1"/>
    <mergeCell ref="AL3:AM3"/>
    <mergeCell ref="AI4:AK4"/>
    <mergeCell ref="AL4:AM4"/>
    <mergeCell ref="AC2:AD2"/>
    <mergeCell ref="AE2:AF2"/>
    <mergeCell ref="Q2:R2"/>
    <mergeCell ref="Y2:Z2"/>
    <mergeCell ref="AA2:AB2"/>
    <mergeCell ref="I2:J2"/>
    <mergeCell ref="K2:L2"/>
    <mergeCell ref="M2:N2"/>
    <mergeCell ref="O2:P2"/>
    <mergeCell ref="S2:T2"/>
    <mergeCell ref="U2:V2"/>
    <mergeCell ref="W2:X2"/>
    <mergeCell ref="AC3:AD3"/>
    <mergeCell ref="AE3:AF3"/>
    <mergeCell ref="AE4:AF4"/>
    <mergeCell ref="Y3:Z3"/>
    <mergeCell ref="AA3:AB3"/>
    <mergeCell ref="K3:L3"/>
    <mergeCell ref="M3:N3"/>
    <mergeCell ref="O3:P3"/>
    <mergeCell ref="Q3:R3"/>
    <mergeCell ref="B6:D6"/>
    <mergeCell ref="G6:H6"/>
    <mergeCell ref="I6:J6"/>
    <mergeCell ref="B2:D2"/>
    <mergeCell ref="E2:F2"/>
    <mergeCell ref="G2:H2"/>
    <mergeCell ref="M5:N5"/>
    <mergeCell ref="O5:P5"/>
    <mergeCell ref="Q5:R5"/>
    <mergeCell ref="K6:L6"/>
    <mergeCell ref="M6:N6"/>
    <mergeCell ref="O6:P6"/>
    <mergeCell ref="Q6:R6"/>
    <mergeCell ref="S4:T4"/>
    <mergeCell ref="U4:V4"/>
    <mergeCell ref="S5:T5"/>
    <mergeCell ref="U5:V5"/>
    <mergeCell ref="A3:A11"/>
    <mergeCell ref="B3:D3"/>
    <mergeCell ref="G3:H3"/>
    <mergeCell ref="I3:J3"/>
    <mergeCell ref="S3:T3"/>
    <mergeCell ref="U3:V3"/>
    <mergeCell ref="B5:D5"/>
    <mergeCell ref="G5:H5"/>
    <mergeCell ref="I5:J5"/>
    <mergeCell ref="K5:L5"/>
    <mergeCell ref="B4:D4"/>
    <mergeCell ref="G4:H4"/>
    <mergeCell ref="I4:J4"/>
    <mergeCell ref="K4:L4"/>
    <mergeCell ref="M4:N4"/>
    <mergeCell ref="O4:P4"/>
    <mergeCell ref="Q4:R4"/>
    <mergeCell ref="S6:T6"/>
    <mergeCell ref="U6:V6"/>
    <mergeCell ref="S7:T7"/>
    <mergeCell ref="W5:X5"/>
    <mergeCell ref="AA6:AB6"/>
    <mergeCell ref="AC6:AD6"/>
    <mergeCell ref="W6:X6"/>
    <mergeCell ref="Y6:Z6"/>
    <mergeCell ref="W3:X3"/>
    <mergeCell ref="AA4:AB4"/>
    <mergeCell ref="AC4:AD4"/>
    <mergeCell ref="W4:X4"/>
    <mergeCell ref="Y4:Z4"/>
    <mergeCell ref="AA5:AB5"/>
    <mergeCell ref="AC5:AD5"/>
    <mergeCell ref="AC7:AD7"/>
    <mergeCell ref="Q7:R7"/>
    <mergeCell ref="S8:T8"/>
    <mergeCell ref="U8:V8"/>
    <mergeCell ref="U7:V7"/>
    <mergeCell ref="W7:X7"/>
    <mergeCell ref="B8:D8"/>
    <mergeCell ref="G8:H8"/>
    <mergeCell ref="I8:J8"/>
    <mergeCell ref="K8:L8"/>
    <mergeCell ref="M8:N8"/>
    <mergeCell ref="O8:P8"/>
    <mergeCell ref="Q8:R8"/>
    <mergeCell ref="B7:D7"/>
    <mergeCell ref="G7:H7"/>
    <mergeCell ref="I7:J7"/>
    <mergeCell ref="K7:L7"/>
    <mergeCell ref="M7:N7"/>
    <mergeCell ref="O7:P7"/>
    <mergeCell ref="W11:X11"/>
    <mergeCell ref="B10:D10"/>
    <mergeCell ref="G10:H10"/>
    <mergeCell ref="I10:J10"/>
    <mergeCell ref="K10:L10"/>
    <mergeCell ref="M10:N10"/>
    <mergeCell ref="O10:P10"/>
    <mergeCell ref="Q10:R10"/>
    <mergeCell ref="AA8:AB8"/>
    <mergeCell ref="W8:X8"/>
    <mergeCell ref="Y8:Z8"/>
    <mergeCell ref="B11:D11"/>
    <mergeCell ref="G11:H11"/>
    <mergeCell ref="I11:J11"/>
    <mergeCell ref="K11:L11"/>
    <mergeCell ref="M11:N11"/>
    <mergeCell ref="O11:P11"/>
    <mergeCell ref="Q11:R11"/>
    <mergeCell ref="S11:T11"/>
    <mergeCell ref="U11:V11"/>
    <mergeCell ref="B9:D9"/>
    <mergeCell ref="G9:H9"/>
    <mergeCell ref="I9:J9"/>
    <mergeCell ref="K9:L9"/>
    <mergeCell ref="M9:N9"/>
    <mergeCell ref="O9:P9"/>
    <mergeCell ref="Y10:Z10"/>
    <mergeCell ref="S10:T10"/>
    <mergeCell ref="U10:V10"/>
    <mergeCell ref="Q9:R9"/>
    <mergeCell ref="S9:T9"/>
    <mergeCell ref="U9:V9"/>
    <mergeCell ref="W9:X9"/>
    <mergeCell ref="U13:V13"/>
    <mergeCell ref="W13:X13"/>
    <mergeCell ref="Y13:Z13"/>
    <mergeCell ref="AA13:AB13"/>
    <mergeCell ref="A12:A20"/>
    <mergeCell ref="B12:D12"/>
    <mergeCell ref="G12:H12"/>
    <mergeCell ref="I12:J12"/>
    <mergeCell ref="K12:L12"/>
    <mergeCell ref="M12:N12"/>
    <mergeCell ref="O12:P12"/>
    <mergeCell ref="Q12:R12"/>
    <mergeCell ref="S12:T12"/>
    <mergeCell ref="U12:V12"/>
    <mergeCell ref="W12:X12"/>
    <mergeCell ref="B13:D13"/>
    <mergeCell ref="G13:H13"/>
    <mergeCell ref="I13:J13"/>
    <mergeCell ref="K13:L13"/>
    <mergeCell ref="M13:N13"/>
    <mergeCell ref="O13:P13"/>
    <mergeCell ref="Q13:R13"/>
    <mergeCell ref="S13:T13"/>
    <mergeCell ref="B14:D14"/>
    <mergeCell ref="B15:D15"/>
    <mergeCell ref="G15:H15"/>
    <mergeCell ref="I15:J15"/>
    <mergeCell ref="K15:L15"/>
    <mergeCell ref="M15:N15"/>
    <mergeCell ref="O15:P15"/>
    <mergeCell ref="U15:V15"/>
    <mergeCell ref="W15:X15"/>
    <mergeCell ref="Q14:R14"/>
    <mergeCell ref="S14:T14"/>
    <mergeCell ref="Q15:R15"/>
    <mergeCell ref="S15:T15"/>
    <mergeCell ref="U14:V14"/>
    <mergeCell ref="W14:X14"/>
    <mergeCell ref="G14:H14"/>
    <mergeCell ref="I14:J14"/>
    <mergeCell ref="K14:L14"/>
    <mergeCell ref="M14:N14"/>
    <mergeCell ref="O14:P14"/>
    <mergeCell ref="U16:V16"/>
    <mergeCell ref="W16:X16"/>
    <mergeCell ref="S16:T16"/>
    <mergeCell ref="B16:D16"/>
    <mergeCell ref="G16:H16"/>
    <mergeCell ref="I16:J16"/>
    <mergeCell ref="K16:L16"/>
    <mergeCell ref="M16:N16"/>
    <mergeCell ref="O16:P16"/>
    <mergeCell ref="B17:D17"/>
    <mergeCell ref="G17:H17"/>
    <mergeCell ref="I17:J17"/>
    <mergeCell ref="K17:L17"/>
    <mergeCell ref="M17:N17"/>
    <mergeCell ref="Q16:R16"/>
    <mergeCell ref="O17:P17"/>
    <mergeCell ref="Q17:R17"/>
    <mergeCell ref="S17:T17"/>
    <mergeCell ref="B19:D19"/>
    <mergeCell ref="G19:H19"/>
    <mergeCell ref="I19:J19"/>
    <mergeCell ref="K19:L19"/>
    <mergeCell ref="M19:N19"/>
    <mergeCell ref="O19:P19"/>
    <mergeCell ref="U19:V19"/>
    <mergeCell ref="AA18:AB18"/>
    <mergeCell ref="AC17:AD17"/>
    <mergeCell ref="W17:X17"/>
    <mergeCell ref="Y17:Z17"/>
    <mergeCell ref="AA17:AB17"/>
    <mergeCell ref="U18:V18"/>
    <mergeCell ref="W18:X18"/>
    <mergeCell ref="Y18:Z18"/>
    <mergeCell ref="B18:D18"/>
    <mergeCell ref="G18:H18"/>
    <mergeCell ref="I18:J18"/>
    <mergeCell ref="K18:L18"/>
    <mergeCell ref="M18:N18"/>
    <mergeCell ref="O18:P18"/>
    <mergeCell ref="Q18:R18"/>
    <mergeCell ref="U17:V17"/>
    <mergeCell ref="S18:T18"/>
    <mergeCell ref="Q19:R19"/>
    <mergeCell ref="S19:T19"/>
    <mergeCell ref="S23:T23"/>
    <mergeCell ref="M23:N23"/>
    <mergeCell ref="O23:P23"/>
    <mergeCell ref="U20:V20"/>
    <mergeCell ref="Q23:R23"/>
    <mergeCell ref="M20:N20"/>
    <mergeCell ref="O20:P20"/>
    <mergeCell ref="Q20:R20"/>
    <mergeCell ref="S20:T20"/>
    <mergeCell ref="U23:V23"/>
    <mergeCell ref="B20:D20"/>
    <mergeCell ref="G20:H20"/>
    <mergeCell ref="I20:J20"/>
    <mergeCell ref="K23:L23"/>
    <mergeCell ref="B23:D23"/>
    <mergeCell ref="E23:F23"/>
    <mergeCell ref="G23:H23"/>
    <mergeCell ref="K20:L20"/>
    <mergeCell ref="A24:A28"/>
    <mergeCell ref="B24:D24"/>
    <mergeCell ref="E24:F24"/>
    <mergeCell ref="G24:H24"/>
    <mergeCell ref="B25:D25"/>
    <mergeCell ref="E25:F25"/>
    <mergeCell ref="G25:H25"/>
    <mergeCell ref="B26:D26"/>
    <mergeCell ref="E26:F26"/>
    <mergeCell ref="G26:H26"/>
    <mergeCell ref="I24:J24"/>
    <mergeCell ref="K24:L24"/>
    <mergeCell ref="I26:J26"/>
    <mergeCell ref="K26:L26"/>
    <mergeCell ref="AE23:AF23"/>
    <mergeCell ref="W23:X23"/>
    <mergeCell ref="Y23:Z23"/>
    <mergeCell ref="AA23:AB23"/>
    <mergeCell ref="AC23:AD23"/>
    <mergeCell ref="I23:J23"/>
    <mergeCell ref="AC25:AD25"/>
    <mergeCell ref="AE25:AF25"/>
    <mergeCell ref="AC24:AD24"/>
    <mergeCell ref="AE24:AF24"/>
    <mergeCell ref="I25:J25"/>
    <mergeCell ref="K25:L25"/>
    <mergeCell ref="M25:N25"/>
    <mergeCell ref="O25:P25"/>
    <mergeCell ref="Q25:R25"/>
    <mergeCell ref="S25:T25"/>
    <mergeCell ref="U24:V24"/>
    <mergeCell ref="W24:X24"/>
    <mergeCell ref="Y24:Z24"/>
    <mergeCell ref="AA24:AB24"/>
    <mergeCell ref="M24:N24"/>
    <mergeCell ref="O24:P24"/>
    <mergeCell ref="Q24:R24"/>
    <mergeCell ref="S24:T24"/>
    <mergeCell ref="W27:X27"/>
    <mergeCell ref="Y27:Z27"/>
    <mergeCell ref="M26:N26"/>
    <mergeCell ref="O26:P26"/>
    <mergeCell ref="Q26:R26"/>
    <mergeCell ref="S26:T26"/>
    <mergeCell ref="Y25:Z25"/>
    <mergeCell ref="AA25:AB25"/>
    <mergeCell ref="U25:V25"/>
    <mergeCell ref="W25:X25"/>
    <mergeCell ref="AC26:AD26"/>
    <mergeCell ref="AE26:AF26"/>
    <mergeCell ref="AA27:AB27"/>
    <mergeCell ref="AC27:AD27"/>
    <mergeCell ref="AE27:AF27"/>
    <mergeCell ref="B28:D28"/>
    <mergeCell ref="E28:F28"/>
    <mergeCell ref="G28:H28"/>
    <mergeCell ref="I28:J28"/>
    <mergeCell ref="K28:L28"/>
    <mergeCell ref="B27:D27"/>
    <mergeCell ref="E27:F27"/>
    <mergeCell ref="G27:H27"/>
    <mergeCell ref="I27:J27"/>
    <mergeCell ref="K27:L27"/>
    <mergeCell ref="M27:N27"/>
    <mergeCell ref="O27:P27"/>
    <mergeCell ref="Q27:R27"/>
    <mergeCell ref="U26:V26"/>
    <mergeCell ref="W26:X26"/>
    <mergeCell ref="Y26:Z26"/>
    <mergeCell ref="AA26:AB26"/>
    <mergeCell ref="S27:T27"/>
    <mergeCell ref="U27:V27"/>
    <mergeCell ref="Y28:Z28"/>
    <mergeCell ref="AA28:AB28"/>
    <mergeCell ref="I29:J29"/>
    <mergeCell ref="K29:L29"/>
    <mergeCell ref="M29:N29"/>
    <mergeCell ref="O29:P29"/>
    <mergeCell ref="M28:N28"/>
    <mergeCell ref="O28:P28"/>
    <mergeCell ref="AC28:AD28"/>
    <mergeCell ref="Q28:R28"/>
    <mergeCell ref="S28:T28"/>
    <mergeCell ref="U28:V28"/>
    <mergeCell ref="W28:X28"/>
    <mergeCell ref="Y29:Z29"/>
    <mergeCell ref="AA29:AB29"/>
    <mergeCell ref="AC29:AD29"/>
    <mergeCell ref="AE29:AF29"/>
    <mergeCell ref="Q29:R29"/>
    <mergeCell ref="S29:T29"/>
    <mergeCell ref="U29:V29"/>
    <mergeCell ref="W29:X29"/>
    <mergeCell ref="A29:A33"/>
    <mergeCell ref="B29:D29"/>
    <mergeCell ref="E29:F29"/>
    <mergeCell ref="G29:H29"/>
    <mergeCell ref="B30:D30"/>
    <mergeCell ref="E30:F30"/>
    <mergeCell ref="B33:D33"/>
    <mergeCell ref="E33:F33"/>
    <mergeCell ref="G33:H33"/>
    <mergeCell ref="G30:H30"/>
    <mergeCell ref="B31:D31"/>
    <mergeCell ref="E31:F31"/>
    <mergeCell ref="G31:H31"/>
    <mergeCell ref="AA30:AB30"/>
    <mergeCell ref="I30:J30"/>
    <mergeCell ref="K30:L30"/>
    <mergeCell ref="M30:N30"/>
    <mergeCell ref="O30:P30"/>
    <mergeCell ref="AC30:AD30"/>
    <mergeCell ref="AE30:AF30"/>
    <mergeCell ref="Q30:R30"/>
    <mergeCell ref="S30:T30"/>
    <mergeCell ref="U30:V30"/>
    <mergeCell ref="W30:X30"/>
    <mergeCell ref="Q31:R31"/>
    <mergeCell ref="S31:T31"/>
    <mergeCell ref="U31:V31"/>
    <mergeCell ref="W31:X31"/>
    <mergeCell ref="I31:J31"/>
    <mergeCell ref="K31:L31"/>
    <mergeCell ref="M31:N31"/>
    <mergeCell ref="O31:P31"/>
    <mergeCell ref="Y30:Z30"/>
    <mergeCell ref="U32:V32"/>
    <mergeCell ref="W32:X32"/>
    <mergeCell ref="Y32:Z32"/>
    <mergeCell ref="AA32:AB32"/>
    <mergeCell ref="AC32:AD32"/>
    <mergeCell ref="Y31:Z31"/>
    <mergeCell ref="AA31:AB31"/>
    <mergeCell ref="AC31:AD31"/>
    <mergeCell ref="AE31:AF31"/>
    <mergeCell ref="S32:T32"/>
    <mergeCell ref="K32:L32"/>
    <mergeCell ref="M32:N32"/>
    <mergeCell ref="O32:P32"/>
    <mergeCell ref="Q32:R32"/>
    <mergeCell ref="I33:J33"/>
    <mergeCell ref="B32:D32"/>
    <mergeCell ref="E32:F32"/>
    <mergeCell ref="G32:H32"/>
    <mergeCell ref="I32:J32"/>
    <mergeCell ref="K33:L33"/>
    <mergeCell ref="Q33:R33"/>
    <mergeCell ref="S33:T33"/>
    <mergeCell ref="U33:V33"/>
    <mergeCell ref="W33:X33"/>
    <mergeCell ref="Y33:Z33"/>
    <mergeCell ref="AA33:AB33"/>
    <mergeCell ref="AC33:AD33"/>
    <mergeCell ref="M33:N33"/>
    <mergeCell ref="O33:P33"/>
    <mergeCell ref="AN2:AO2"/>
    <mergeCell ref="AE20:AF20"/>
    <mergeCell ref="AE19:AF19"/>
    <mergeCell ref="AI5:AK5"/>
    <mergeCell ref="AL5:AM5"/>
    <mergeCell ref="AI6:AK6"/>
    <mergeCell ref="AL6:AM6"/>
    <mergeCell ref="AI3:AK3"/>
    <mergeCell ref="AE33:AF33"/>
    <mergeCell ref="AE32:AF32"/>
    <mergeCell ref="AE28:AF28"/>
    <mergeCell ref="AE17:AF17"/>
    <mergeCell ref="AE16:AF16"/>
    <mergeCell ref="AE14:AF14"/>
    <mergeCell ref="AE15:AF15"/>
    <mergeCell ref="AE11:AF11"/>
    <mergeCell ref="AE7:AF7"/>
    <mergeCell ref="AE5:AF5"/>
    <mergeCell ref="AL7:AM7"/>
    <mergeCell ref="AN7:AO7"/>
    <mergeCell ref="AI12:AK12"/>
    <mergeCell ref="W20:X20"/>
    <mergeCell ref="Y20:Z20"/>
    <mergeCell ref="AA20:AB20"/>
    <mergeCell ref="AC19:AD19"/>
    <mergeCell ref="W19:X19"/>
    <mergeCell ref="AA19:AB19"/>
    <mergeCell ref="AC20:AD20"/>
    <mergeCell ref="Y19:Z19"/>
    <mergeCell ref="W10:X10"/>
    <mergeCell ref="AC12:AD12"/>
    <mergeCell ref="AE12:AF12"/>
    <mergeCell ref="AC13:AD13"/>
    <mergeCell ref="AE13:AF13"/>
    <mergeCell ref="AE9:AF9"/>
    <mergeCell ref="AA11:AB11"/>
    <mergeCell ref="AC11:AD11"/>
    <mergeCell ref="AE8:AF8"/>
    <mergeCell ref="Y7:Z7"/>
    <mergeCell ref="AI16:AK16"/>
    <mergeCell ref="AL16:AM16"/>
    <mergeCell ref="AN16:AO16"/>
    <mergeCell ref="AI2:AK2"/>
    <mergeCell ref="AC16:AD16"/>
    <mergeCell ref="Y15:Z15"/>
    <mergeCell ref="AA15:AB15"/>
    <mergeCell ref="AC14:AD14"/>
    <mergeCell ref="AA16:AB16"/>
    <mergeCell ref="AC15:AD15"/>
    <mergeCell ref="Y16:Z16"/>
    <mergeCell ref="Y14:Z14"/>
    <mergeCell ref="AA14:AB14"/>
    <mergeCell ref="Y12:Z12"/>
    <mergeCell ref="AA12:AB12"/>
    <mergeCell ref="Y11:Z11"/>
    <mergeCell ref="AA10:AB10"/>
    <mergeCell ref="AC10:AD10"/>
    <mergeCell ref="AI7:AK7"/>
    <mergeCell ref="AE6:AF6"/>
    <mergeCell ref="Y5:Z5"/>
    <mergeCell ref="AE10:AF10"/>
    <mergeCell ref="Y9:Z9"/>
    <mergeCell ref="AA9:AB9"/>
    <mergeCell ref="AC9:AD9"/>
    <mergeCell ref="AC8:AD8"/>
    <mergeCell ref="AA7:AB7"/>
    <mergeCell ref="BF11:BG11"/>
    <mergeCell ref="BH11:BI11"/>
    <mergeCell ref="AX11:AY11"/>
    <mergeCell ref="AZ11:BA11"/>
    <mergeCell ref="BB11:BC11"/>
    <mergeCell ref="BD11:BE11"/>
    <mergeCell ref="BF2:BG2"/>
    <mergeCell ref="BH2:BI2"/>
    <mergeCell ref="AI11:AK11"/>
    <mergeCell ref="AL11:AM11"/>
    <mergeCell ref="AN11:AO11"/>
    <mergeCell ref="AP11:AQ11"/>
    <mergeCell ref="AR11:AS11"/>
    <mergeCell ref="AT11:AU11"/>
    <mergeCell ref="AV11:AW11"/>
    <mergeCell ref="AX2:AY2"/>
    <mergeCell ref="AZ2:BA2"/>
    <mergeCell ref="BB2:BC2"/>
    <mergeCell ref="BD2:BE2"/>
    <mergeCell ref="AP2:AQ2"/>
    <mergeCell ref="AR2:AS2"/>
    <mergeCell ref="AT2:AU2"/>
    <mergeCell ref="AV2:AW2"/>
    <mergeCell ref="AL2:AM2"/>
  </mergeCells>
  <phoneticPr fontId="2"/>
  <pageMargins left="0.78740157480314965" right="0.39370078740157483" top="1.06" bottom="0.39370078740157483" header="0.51181102362204722" footer="0.51181102362204722"/>
  <pageSetup paperSize="9" scale="95" orientation="landscape"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W40"/>
  <sheetViews>
    <sheetView showZeros="0" view="pageBreakPreview" zoomScale="75" zoomScaleNormal="75" zoomScaleSheetLayoutView="75" workbookViewId="0">
      <selection activeCell="AK20" sqref="AK20"/>
    </sheetView>
  </sheetViews>
  <sheetFormatPr defaultColWidth="9" defaultRowHeight="13.5" x14ac:dyDescent="0.15"/>
  <cols>
    <col min="1" max="1" width="4.125" style="113" customWidth="1"/>
    <col min="2" max="2" width="4.375" style="113" customWidth="1"/>
    <col min="3" max="3" width="20.125" style="113" bestFit="1" customWidth="1"/>
    <col min="4" max="4" width="7" style="113" customWidth="1"/>
    <col min="5" max="5" width="6.625" style="113" customWidth="1"/>
    <col min="6" max="6" width="7.625" style="113" customWidth="1"/>
    <col min="7" max="7" width="7.5" style="113" customWidth="1"/>
    <col min="8" max="8" width="7.125" style="113" customWidth="1"/>
    <col min="9" max="9" width="7.375" style="113" customWidth="1"/>
    <col min="10" max="10" width="8.125" style="113" customWidth="1"/>
    <col min="11" max="11" width="9" style="113"/>
    <col min="12" max="12" width="6" style="113" customWidth="1"/>
    <col min="13" max="13" width="6.625" style="113" customWidth="1"/>
    <col min="14" max="14" width="7.375" style="113" customWidth="1"/>
    <col min="15" max="15" width="7.625" style="113" customWidth="1"/>
    <col min="16" max="16" width="6.625" style="113" customWidth="1"/>
    <col min="17" max="17" width="7.5" style="113" customWidth="1"/>
    <col min="18" max="18" width="7.125" style="113" customWidth="1"/>
    <col min="19" max="19" width="7" style="113" customWidth="1"/>
    <col min="20" max="20" width="6.5" style="113" customWidth="1"/>
    <col min="21" max="21" width="5.625" style="113" customWidth="1"/>
    <col min="22" max="22" width="7.125" style="113" customWidth="1"/>
    <col min="23" max="23" width="10.625" style="113" customWidth="1"/>
    <col min="24" max="16384" width="9" style="113"/>
  </cols>
  <sheetData>
    <row r="2" spans="1:23" ht="17.25" x14ac:dyDescent="0.15">
      <c r="A2" s="112" t="s">
        <v>128</v>
      </c>
      <c r="Q2" s="112" t="s">
        <v>81</v>
      </c>
      <c r="R2" s="112"/>
      <c r="S2" s="112"/>
    </row>
    <row r="3" spans="1:23" ht="14.25" thickBot="1" x14ac:dyDescent="0.2"/>
    <row r="4" spans="1:23" ht="19.5" customHeight="1" x14ac:dyDescent="0.15">
      <c r="A4" s="114"/>
      <c r="B4" s="115"/>
      <c r="C4" s="116" t="s">
        <v>104</v>
      </c>
      <c r="D4" s="512" t="s">
        <v>105</v>
      </c>
      <c r="E4" s="513"/>
      <c r="F4" s="512" t="s">
        <v>106</v>
      </c>
      <c r="G4" s="513"/>
      <c r="H4" s="512" t="s">
        <v>107</v>
      </c>
      <c r="I4" s="513"/>
      <c r="J4" s="512" t="s">
        <v>108</v>
      </c>
      <c r="K4" s="513"/>
      <c r="L4" s="512" t="s">
        <v>109</v>
      </c>
      <c r="M4" s="513"/>
      <c r="N4" s="512" t="s">
        <v>110</v>
      </c>
      <c r="O4" s="513"/>
      <c r="P4" s="512" t="s">
        <v>111</v>
      </c>
      <c r="Q4" s="513"/>
      <c r="R4" s="512" t="s">
        <v>112</v>
      </c>
      <c r="S4" s="513"/>
      <c r="T4" s="512" t="s">
        <v>113</v>
      </c>
      <c r="U4" s="513"/>
      <c r="V4" s="512" t="s">
        <v>114</v>
      </c>
      <c r="W4" s="514"/>
    </row>
    <row r="5" spans="1:23" ht="17.25" customHeight="1" thickBot="1" x14ac:dyDescent="0.2">
      <c r="A5" s="117"/>
      <c r="B5" s="118"/>
      <c r="C5" s="119"/>
      <c r="D5" s="515" t="s">
        <v>115</v>
      </c>
      <c r="E5" s="516"/>
      <c r="F5" s="119"/>
      <c r="G5" s="120"/>
      <c r="H5" s="515" t="s">
        <v>116</v>
      </c>
      <c r="I5" s="516"/>
      <c r="J5" s="515" t="s">
        <v>117</v>
      </c>
      <c r="K5" s="516"/>
      <c r="L5" s="515" t="s">
        <v>118</v>
      </c>
      <c r="M5" s="516"/>
      <c r="N5" s="515" t="s">
        <v>119</v>
      </c>
      <c r="O5" s="516"/>
      <c r="P5" s="515" t="s">
        <v>120</v>
      </c>
      <c r="Q5" s="516"/>
      <c r="R5" s="515" t="s">
        <v>121</v>
      </c>
      <c r="S5" s="516"/>
      <c r="T5" s="119"/>
      <c r="U5" s="120"/>
      <c r="V5" s="119"/>
      <c r="W5" s="121"/>
    </row>
    <row r="6" spans="1:23" ht="18" customHeight="1" x14ac:dyDescent="0.15">
      <c r="A6" s="517" t="s">
        <v>122</v>
      </c>
      <c r="B6" s="519" t="s">
        <v>123</v>
      </c>
      <c r="C6" s="122"/>
      <c r="D6" s="123"/>
      <c r="E6" s="124"/>
      <c r="F6" s="522"/>
      <c r="G6" s="523"/>
      <c r="H6" s="524"/>
      <c r="I6" s="525"/>
      <c r="J6" s="522"/>
      <c r="K6" s="523"/>
      <c r="L6" s="526"/>
      <c r="M6" s="527"/>
      <c r="N6" s="528"/>
      <c r="O6" s="529"/>
      <c r="P6" s="530"/>
      <c r="Q6" s="531"/>
      <c r="R6" s="522"/>
      <c r="S6" s="523"/>
      <c r="T6" s="522"/>
      <c r="U6" s="523"/>
      <c r="V6" s="522"/>
      <c r="W6" s="532"/>
    </row>
    <row r="7" spans="1:23" ht="18" customHeight="1" x14ac:dyDescent="0.15">
      <c r="A7" s="517"/>
      <c r="B7" s="520"/>
      <c r="C7" s="125"/>
      <c r="D7" s="126"/>
      <c r="E7" s="127"/>
      <c r="F7" s="533"/>
      <c r="G7" s="534"/>
      <c r="H7" s="535"/>
      <c r="I7" s="536"/>
      <c r="J7" s="533"/>
      <c r="K7" s="534"/>
      <c r="L7" s="537"/>
      <c r="M7" s="538"/>
      <c r="N7" s="539"/>
      <c r="O7" s="540"/>
      <c r="P7" s="541"/>
      <c r="Q7" s="542"/>
      <c r="R7" s="533"/>
      <c r="S7" s="534"/>
      <c r="T7" s="533"/>
      <c r="U7" s="534"/>
      <c r="V7" s="533"/>
      <c r="W7" s="543"/>
    </row>
    <row r="8" spans="1:23" ht="18" customHeight="1" x14ac:dyDescent="0.15">
      <c r="A8" s="517"/>
      <c r="B8" s="520"/>
      <c r="C8" s="125"/>
      <c r="D8" s="126"/>
      <c r="E8" s="127"/>
      <c r="F8" s="533"/>
      <c r="G8" s="534"/>
      <c r="H8" s="535"/>
      <c r="I8" s="536"/>
      <c r="J8" s="533"/>
      <c r="K8" s="534"/>
      <c r="L8" s="537"/>
      <c r="M8" s="538"/>
      <c r="N8" s="539"/>
      <c r="O8" s="540"/>
      <c r="P8" s="541"/>
      <c r="Q8" s="542"/>
      <c r="R8" s="533"/>
      <c r="S8" s="534"/>
      <c r="T8" s="533"/>
      <c r="U8" s="534"/>
      <c r="V8" s="533"/>
      <c r="W8" s="543"/>
    </row>
    <row r="9" spans="1:23" ht="18" customHeight="1" x14ac:dyDescent="0.15">
      <c r="A9" s="517"/>
      <c r="B9" s="520"/>
      <c r="C9" s="125"/>
      <c r="D9" s="126"/>
      <c r="E9" s="127"/>
      <c r="F9" s="533"/>
      <c r="G9" s="534"/>
      <c r="H9" s="535"/>
      <c r="I9" s="536"/>
      <c r="J9" s="533"/>
      <c r="K9" s="534"/>
      <c r="L9" s="537"/>
      <c r="M9" s="538"/>
      <c r="N9" s="539"/>
      <c r="O9" s="540"/>
      <c r="P9" s="541"/>
      <c r="Q9" s="542"/>
      <c r="R9" s="533"/>
      <c r="S9" s="534"/>
      <c r="T9" s="533"/>
      <c r="U9" s="534"/>
      <c r="V9" s="533"/>
      <c r="W9" s="543"/>
    </row>
    <row r="10" spans="1:23" ht="18" customHeight="1" x14ac:dyDescent="0.15">
      <c r="A10" s="517"/>
      <c r="B10" s="520"/>
      <c r="C10" s="125"/>
      <c r="D10" s="126"/>
      <c r="E10" s="127"/>
      <c r="F10" s="533"/>
      <c r="G10" s="534"/>
      <c r="H10" s="535"/>
      <c r="I10" s="536"/>
      <c r="J10" s="533"/>
      <c r="K10" s="534"/>
      <c r="L10" s="537"/>
      <c r="M10" s="538"/>
      <c r="N10" s="539"/>
      <c r="O10" s="540"/>
      <c r="P10" s="541"/>
      <c r="Q10" s="542"/>
      <c r="R10" s="533"/>
      <c r="S10" s="534"/>
      <c r="T10" s="533"/>
      <c r="U10" s="534"/>
      <c r="V10" s="533"/>
      <c r="W10" s="543"/>
    </row>
    <row r="11" spans="1:23" ht="18" customHeight="1" thickBot="1" x14ac:dyDescent="0.2">
      <c r="A11" s="517"/>
      <c r="B11" s="521"/>
      <c r="C11" s="128"/>
      <c r="D11" s="129"/>
      <c r="E11" s="127"/>
      <c r="F11" s="544"/>
      <c r="G11" s="545"/>
      <c r="H11" s="546"/>
      <c r="I11" s="547"/>
      <c r="J11" s="548"/>
      <c r="K11" s="549"/>
      <c r="L11" s="537"/>
      <c r="M11" s="538"/>
      <c r="N11" s="550"/>
      <c r="O11" s="551"/>
      <c r="P11" s="541"/>
      <c r="Q11" s="542"/>
      <c r="R11" s="548"/>
      <c r="S11" s="549"/>
      <c r="T11" s="548"/>
      <c r="U11" s="549"/>
      <c r="V11" s="548"/>
      <c r="W11" s="552"/>
    </row>
    <row r="12" spans="1:23" ht="18" customHeight="1" thickBot="1" x14ac:dyDescent="0.2">
      <c r="A12" s="517"/>
      <c r="B12" s="131" t="s">
        <v>124</v>
      </c>
      <c r="C12" s="132"/>
      <c r="D12" s="133"/>
      <c r="E12" s="132"/>
      <c r="F12" s="553"/>
      <c r="G12" s="554"/>
      <c r="H12" s="555">
        <f>SUM(H6:I11)</f>
        <v>0</v>
      </c>
      <c r="I12" s="556"/>
      <c r="J12" s="555">
        <f>SUM(J6:K11)</f>
        <v>0</v>
      </c>
      <c r="K12" s="556"/>
      <c r="L12" s="553"/>
      <c r="M12" s="554"/>
      <c r="N12" s="557">
        <f>SUM(N6:N11)</f>
        <v>0</v>
      </c>
      <c r="O12" s="558"/>
      <c r="P12" s="559"/>
      <c r="Q12" s="560"/>
      <c r="R12" s="561">
        <f>SUM(R6:R11)</f>
        <v>0</v>
      </c>
      <c r="S12" s="562"/>
      <c r="T12" s="553"/>
      <c r="U12" s="554"/>
      <c r="V12" s="561"/>
      <c r="W12" s="563"/>
    </row>
    <row r="13" spans="1:23" ht="18" customHeight="1" x14ac:dyDescent="0.15">
      <c r="A13" s="517"/>
      <c r="B13" s="564" t="s">
        <v>125</v>
      </c>
      <c r="C13" s="125"/>
      <c r="D13" s="126"/>
      <c r="E13" s="127"/>
      <c r="F13" s="533"/>
      <c r="G13" s="534"/>
      <c r="H13" s="535"/>
      <c r="I13" s="536"/>
      <c r="J13" s="533"/>
      <c r="K13" s="534"/>
      <c r="L13" s="537"/>
      <c r="M13" s="538"/>
      <c r="N13" s="539"/>
      <c r="O13" s="540"/>
      <c r="P13" s="541"/>
      <c r="Q13" s="542"/>
      <c r="R13" s="533"/>
      <c r="S13" s="534"/>
      <c r="T13" s="533"/>
      <c r="U13" s="534"/>
      <c r="V13" s="522"/>
      <c r="W13" s="532"/>
    </row>
    <row r="14" spans="1:23" ht="18" customHeight="1" x14ac:dyDescent="0.15">
      <c r="A14" s="517"/>
      <c r="B14" s="519"/>
      <c r="C14" s="125"/>
      <c r="D14" s="126"/>
      <c r="E14" s="127"/>
      <c r="F14" s="533"/>
      <c r="G14" s="534"/>
      <c r="H14" s="535"/>
      <c r="I14" s="536"/>
      <c r="J14" s="533"/>
      <c r="K14" s="534"/>
      <c r="L14" s="537"/>
      <c r="M14" s="538"/>
      <c r="N14" s="539"/>
      <c r="O14" s="540"/>
      <c r="P14" s="541"/>
      <c r="Q14" s="542"/>
      <c r="R14" s="533"/>
      <c r="S14" s="534"/>
      <c r="T14" s="533"/>
      <c r="U14" s="534"/>
      <c r="V14" s="539"/>
      <c r="W14" s="568"/>
    </row>
    <row r="15" spans="1:23" ht="18" customHeight="1" x14ac:dyDescent="0.15">
      <c r="A15" s="517"/>
      <c r="B15" s="519"/>
      <c r="C15" s="125"/>
      <c r="D15" s="126"/>
      <c r="E15" s="127"/>
      <c r="F15" s="533"/>
      <c r="G15" s="534"/>
      <c r="H15" s="535"/>
      <c r="I15" s="536"/>
      <c r="J15" s="533"/>
      <c r="K15" s="534"/>
      <c r="L15" s="537"/>
      <c r="M15" s="538"/>
      <c r="N15" s="539"/>
      <c r="O15" s="540"/>
      <c r="P15" s="541"/>
      <c r="Q15" s="542"/>
      <c r="R15" s="533"/>
      <c r="S15" s="534"/>
      <c r="T15" s="533"/>
      <c r="U15" s="534"/>
      <c r="V15" s="533"/>
      <c r="W15" s="543"/>
    </row>
    <row r="16" spans="1:23" ht="18" customHeight="1" x14ac:dyDescent="0.15">
      <c r="A16" s="517"/>
      <c r="B16" s="519"/>
      <c r="C16" s="125"/>
      <c r="D16" s="126"/>
      <c r="E16" s="127"/>
      <c r="F16" s="533"/>
      <c r="G16" s="534"/>
      <c r="H16" s="535"/>
      <c r="I16" s="536"/>
      <c r="J16" s="533"/>
      <c r="K16" s="534"/>
      <c r="L16" s="537"/>
      <c r="M16" s="538"/>
      <c r="N16" s="539"/>
      <c r="O16" s="540"/>
      <c r="P16" s="541"/>
      <c r="Q16" s="542"/>
      <c r="R16" s="533"/>
      <c r="S16" s="534"/>
      <c r="T16" s="533"/>
      <c r="U16" s="534"/>
      <c r="V16" s="533"/>
      <c r="W16" s="543"/>
    </row>
    <row r="17" spans="1:23" ht="18" customHeight="1" x14ac:dyDescent="0.15">
      <c r="A17" s="517"/>
      <c r="B17" s="519"/>
      <c r="C17" s="125"/>
      <c r="D17" s="126"/>
      <c r="E17" s="127"/>
      <c r="F17" s="533"/>
      <c r="G17" s="534"/>
      <c r="H17" s="535"/>
      <c r="I17" s="536"/>
      <c r="J17" s="533"/>
      <c r="K17" s="534"/>
      <c r="L17" s="537"/>
      <c r="M17" s="538"/>
      <c r="N17" s="539"/>
      <c r="O17" s="540"/>
      <c r="P17" s="541"/>
      <c r="Q17" s="542"/>
      <c r="R17" s="533"/>
      <c r="S17" s="534"/>
      <c r="T17" s="533"/>
      <c r="U17" s="534"/>
      <c r="V17" s="533"/>
      <c r="W17" s="543"/>
    </row>
    <row r="18" spans="1:23" ht="18" customHeight="1" x14ac:dyDescent="0.15">
      <c r="A18" s="517"/>
      <c r="B18" s="519"/>
      <c r="C18" s="125"/>
      <c r="D18" s="126"/>
      <c r="E18" s="127"/>
      <c r="F18" s="566"/>
      <c r="G18" s="567"/>
      <c r="H18" s="535"/>
      <c r="I18" s="536"/>
      <c r="J18" s="533"/>
      <c r="K18" s="534"/>
      <c r="L18" s="537"/>
      <c r="M18" s="538"/>
      <c r="N18" s="539"/>
      <c r="O18" s="540"/>
      <c r="P18" s="541"/>
      <c r="Q18" s="542"/>
      <c r="R18" s="533"/>
      <c r="S18" s="534"/>
      <c r="T18" s="533"/>
      <c r="U18" s="534"/>
      <c r="V18" s="533"/>
      <c r="W18" s="543"/>
    </row>
    <row r="19" spans="1:23" ht="18" customHeight="1" thickBot="1" x14ac:dyDescent="0.2">
      <c r="A19" s="517"/>
      <c r="B19" s="565"/>
      <c r="C19" s="134"/>
      <c r="D19" s="129"/>
      <c r="E19" s="130"/>
      <c r="F19" s="548"/>
      <c r="G19" s="549"/>
      <c r="H19" s="548"/>
      <c r="I19" s="549"/>
      <c r="J19" s="548"/>
      <c r="K19" s="549"/>
      <c r="L19" s="548"/>
      <c r="M19" s="549"/>
      <c r="N19" s="550"/>
      <c r="O19" s="551"/>
      <c r="P19" s="569"/>
      <c r="Q19" s="570"/>
      <c r="R19" s="548"/>
      <c r="S19" s="549"/>
      <c r="T19" s="548"/>
      <c r="U19" s="549"/>
      <c r="V19" s="548"/>
      <c r="W19" s="552"/>
    </row>
    <row r="20" spans="1:23" ht="18" customHeight="1" thickBot="1" x14ac:dyDescent="0.2">
      <c r="A20" s="518"/>
      <c r="B20" s="135" t="s">
        <v>126</v>
      </c>
      <c r="C20" s="136"/>
      <c r="D20" s="137"/>
      <c r="E20" s="136"/>
      <c r="F20" s="571"/>
      <c r="G20" s="572"/>
      <c r="H20" s="571"/>
      <c r="I20" s="572"/>
      <c r="J20" s="573"/>
      <c r="K20" s="574"/>
      <c r="L20" s="571"/>
      <c r="M20" s="572"/>
      <c r="N20" s="575"/>
      <c r="O20" s="576"/>
      <c r="P20" s="577"/>
      <c r="Q20" s="578"/>
      <c r="R20" s="579"/>
      <c r="S20" s="580"/>
      <c r="T20" s="571"/>
      <c r="U20" s="572"/>
      <c r="V20" s="579"/>
      <c r="W20" s="581"/>
    </row>
    <row r="21" spans="1:23" ht="18" customHeight="1" thickBot="1" x14ac:dyDescent="0.2">
      <c r="N21" s="138"/>
      <c r="O21" s="138"/>
      <c r="P21" s="139"/>
      <c r="Q21" s="139"/>
    </row>
    <row r="22" spans="1:23" ht="18" customHeight="1" x14ac:dyDescent="0.15">
      <c r="A22" s="582" t="s">
        <v>127</v>
      </c>
      <c r="B22" s="564" t="s">
        <v>123</v>
      </c>
      <c r="C22" s="140"/>
      <c r="D22" s="141"/>
      <c r="E22" s="142"/>
      <c r="F22" s="583"/>
      <c r="G22" s="584"/>
      <c r="H22" s="585"/>
      <c r="I22" s="586"/>
      <c r="J22" s="585"/>
      <c r="K22" s="586"/>
      <c r="L22" s="585"/>
      <c r="M22" s="586"/>
      <c r="N22" s="587"/>
      <c r="O22" s="588"/>
      <c r="P22" s="589"/>
      <c r="Q22" s="590"/>
      <c r="R22" s="585"/>
      <c r="S22" s="586"/>
      <c r="T22" s="591"/>
      <c r="U22" s="592"/>
      <c r="V22" s="585"/>
      <c r="W22" s="593"/>
    </row>
    <row r="23" spans="1:23" ht="18" customHeight="1" x14ac:dyDescent="0.15">
      <c r="A23" s="517"/>
      <c r="B23" s="520"/>
      <c r="C23" s="125"/>
      <c r="D23" s="126"/>
      <c r="E23" s="127"/>
      <c r="F23" s="566"/>
      <c r="G23" s="567"/>
      <c r="H23" s="533"/>
      <c r="I23" s="534"/>
      <c r="J23" s="533"/>
      <c r="K23" s="534"/>
      <c r="L23" s="533"/>
      <c r="M23" s="534"/>
      <c r="N23" s="539"/>
      <c r="O23" s="540"/>
      <c r="P23" s="541"/>
      <c r="Q23" s="542"/>
      <c r="R23" s="533"/>
      <c r="S23" s="534"/>
      <c r="T23" s="537"/>
      <c r="U23" s="538"/>
      <c r="V23" s="533"/>
      <c r="W23" s="543"/>
    </row>
    <row r="24" spans="1:23" ht="18" customHeight="1" x14ac:dyDescent="0.15">
      <c r="A24" s="517"/>
      <c r="B24" s="520"/>
      <c r="C24" s="125"/>
      <c r="D24" s="126"/>
      <c r="E24" s="127"/>
      <c r="F24" s="566"/>
      <c r="G24" s="567"/>
      <c r="H24" s="533"/>
      <c r="I24" s="534"/>
      <c r="J24" s="533"/>
      <c r="K24" s="534"/>
      <c r="L24" s="533"/>
      <c r="M24" s="534"/>
      <c r="N24" s="539"/>
      <c r="O24" s="540"/>
      <c r="P24" s="541"/>
      <c r="Q24" s="542"/>
      <c r="R24" s="533"/>
      <c r="S24" s="534"/>
      <c r="T24" s="537"/>
      <c r="U24" s="538"/>
      <c r="V24" s="533"/>
      <c r="W24" s="543"/>
    </row>
    <row r="25" spans="1:23" ht="18" customHeight="1" x14ac:dyDescent="0.15">
      <c r="A25" s="517"/>
      <c r="B25" s="520"/>
      <c r="C25" s="125"/>
      <c r="D25" s="126"/>
      <c r="E25" s="127"/>
      <c r="F25" s="566"/>
      <c r="G25" s="567"/>
      <c r="H25" s="533"/>
      <c r="I25" s="534"/>
      <c r="J25" s="533"/>
      <c r="K25" s="534"/>
      <c r="L25" s="533"/>
      <c r="M25" s="534"/>
      <c r="N25" s="539"/>
      <c r="O25" s="540"/>
      <c r="P25" s="541"/>
      <c r="Q25" s="542"/>
      <c r="R25" s="533"/>
      <c r="S25" s="534"/>
      <c r="T25" s="566"/>
      <c r="U25" s="567"/>
      <c r="V25" s="533"/>
      <c r="W25" s="543"/>
    </row>
    <row r="26" spans="1:23" ht="18" customHeight="1" x14ac:dyDescent="0.15">
      <c r="A26" s="517"/>
      <c r="B26" s="520"/>
      <c r="C26" s="125"/>
      <c r="D26" s="126"/>
      <c r="E26" s="127"/>
      <c r="F26" s="566"/>
      <c r="G26" s="567"/>
      <c r="H26" s="533"/>
      <c r="I26" s="534"/>
      <c r="J26" s="533"/>
      <c r="K26" s="534"/>
      <c r="L26" s="533"/>
      <c r="M26" s="534"/>
      <c r="N26" s="539"/>
      <c r="O26" s="540"/>
      <c r="P26" s="541"/>
      <c r="Q26" s="542"/>
      <c r="R26" s="533"/>
      <c r="S26" s="534"/>
      <c r="T26" s="566"/>
      <c r="U26" s="567"/>
      <c r="V26" s="533"/>
      <c r="W26" s="543"/>
    </row>
    <row r="27" spans="1:23" ht="18" customHeight="1" thickBot="1" x14ac:dyDescent="0.2">
      <c r="A27" s="517"/>
      <c r="B27" s="521"/>
      <c r="C27" s="134"/>
      <c r="D27" s="129"/>
      <c r="E27" s="130"/>
      <c r="F27" s="544"/>
      <c r="G27" s="545"/>
      <c r="H27" s="544"/>
      <c r="I27" s="545"/>
      <c r="J27" s="544"/>
      <c r="K27" s="545"/>
      <c r="L27" s="548"/>
      <c r="M27" s="549"/>
      <c r="N27" s="594"/>
      <c r="O27" s="595"/>
      <c r="P27" s="569"/>
      <c r="Q27" s="570"/>
      <c r="R27" s="548"/>
      <c r="S27" s="549"/>
      <c r="T27" s="544"/>
      <c r="U27" s="545"/>
      <c r="V27" s="548"/>
      <c r="W27" s="552"/>
    </row>
    <row r="28" spans="1:23" ht="18" customHeight="1" thickBot="1" x14ac:dyDescent="0.2">
      <c r="A28" s="517"/>
      <c r="B28" s="143" t="s">
        <v>124</v>
      </c>
      <c r="C28" s="132"/>
      <c r="D28" s="133"/>
      <c r="E28" s="132"/>
      <c r="F28" s="553"/>
      <c r="G28" s="554"/>
      <c r="H28" s="553"/>
      <c r="I28" s="554"/>
      <c r="J28" s="555"/>
      <c r="K28" s="556"/>
      <c r="L28" s="553"/>
      <c r="M28" s="554"/>
      <c r="N28" s="557"/>
      <c r="O28" s="558"/>
      <c r="P28" s="559"/>
      <c r="Q28" s="560"/>
      <c r="R28" s="561"/>
      <c r="S28" s="562"/>
      <c r="T28" s="553"/>
      <c r="U28" s="554"/>
      <c r="V28" s="561"/>
      <c r="W28" s="563"/>
    </row>
    <row r="29" spans="1:23" ht="18" customHeight="1" x14ac:dyDescent="0.15">
      <c r="A29" s="517"/>
      <c r="B29" s="519" t="s">
        <v>125</v>
      </c>
      <c r="C29" s="122"/>
      <c r="D29" s="123"/>
      <c r="E29" s="124"/>
      <c r="F29" s="596"/>
      <c r="G29" s="597"/>
      <c r="H29" s="522"/>
      <c r="I29" s="523"/>
      <c r="J29" s="522"/>
      <c r="K29" s="523"/>
      <c r="L29" s="522"/>
      <c r="M29" s="523"/>
      <c r="N29" s="528"/>
      <c r="O29" s="529"/>
      <c r="P29" s="530"/>
      <c r="Q29" s="531"/>
      <c r="R29" s="522"/>
      <c r="S29" s="523"/>
      <c r="T29" s="526"/>
      <c r="U29" s="527"/>
      <c r="V29" s="522"/>
      <c r="W29" s="532"/>
    </row>
    <row r="30" spans="1:23" ht="18" customHeight="1" x14ac:dyDescent="0.15">
      <c r="A30" s="517"/>
      <c r="B30" s="519"/>
      <c r="C30" s="125"/>
      <c r="D30" s="126"/>
      <c r="E30" s="127"/>
      <c r="F30" s="566"/>
      <c r="G30" s="567"/>
      <c r="H30" s="533"/>
      <c r="I30" s="534"/>
      <c r="J30" s="533"/>
      <c r="K30" s="534"/>
      <c r="L30" s="533"/>
      <c r="M30" s="534"/>
      <c r="N30" s="539"/>
      <c r="O30" s="540"/>
      <c r="P30" s="541"/>
      <c r="Q30" s="542"/>
      <c r="R30" s="533"/>
      <c r="S30" s="534"/>
      <c r="T30" s="537"/>
      <c r="U30" s="538"/>
      <c r="V30" s="533"/>
      <c r="W30" s="543"/>
    </row>
    <row r="31" spans="1:23" ht="18" customHeight="1" x14ac:dyDescent="0.15">
      <c r="A31" s="517"/>
      <c r="B31" s="519"/>
      <c r="C31" s="125"/>
      <c r="D31" s="126"/>
      <c r="E31" s="127"/>
      <c r="F31" s="566"/>
      <c r="G31" s="567"/>
      <c r="H31" s="533"/>
      <c r="I31" s="534"/>
      <c r="J31" s="533"/>
      <c r="K31" s="534"/>
      <c r="L31" s="533"/>
      <c r="M31" s="534"/>
      <c r="N31" s="539"/>
      <c r="O31" s="540"/>
      <c r="P31" s="541"/>
      <c r="Q31" s="542"/>
      <c r="R31" s="533"/>
      <c r="S31" s="534"/>
      <c r="T31" s="537"/>
      <c r="U31" s="538"/>
      <c r="V31" s="533"/>
      <c r="W31" s="543"/>
    </row>
    <row r="32" spans="1:23" ht="18" customHeight="1" x14ac:dyDescent="0.15">
      <c r="A32" s="517"/>
      <c r="B32" s="519"/>
      <c r="C32" s="125"/>
      <c r="D32" s="126"/>
      <c r="E32" s="127"/>
      <c r="F32" s="566"/>
      <c r="G32" s="567"/>
      <c r="H32" s="533"/>
      <c r="I32" s="534"/>
      <c r="J32" s="533"/>
      <c r="K32" s="534"/>
      <c r="L32" s="533"/>
      <c r="M32" s="534"/>
      <c r="N32" s="533"/>
      <c r="O32" s="534"/>
      <c r="P32" s="541"/>
      <c r="Q32" s="542"/>
      <c r="R32" s="533"/>
      <c r="S32" s="534"/>
      <c r="T32" s="566"/>
      <c r="U32" s="567"/>
      <c r="V32" s="533"/>
      <c r="W32" s="543"/>
    </row>
    <row r="33" spans="1:23" ht="18" customHeight="1" x14ac:dyDescent="0.15">
      <c r="A33" s="517"/>
      <c r="B33" s="519"/>
      <c r="C33" s="125"/>
      <c r="D33" s="126"/>
      <c r="E33" s="127"/>
      <c r="F33" s="566"/>
      <c r="G33" s="567"/>
      <c r="H33" s="533"/>
      <c r="I33" s="534"/>
      <c r="J33" s="533"/>
      <c r="K33" s="534"/>
      <c r="L33" s="533"/>
      <c r="M33" s="534"/>
      <c r="N33" s="533"/>
      <c r="O33" s="534"/>
      <c r="P33" s="541"/>
      <c r="Q33" s="542"/>
      <c r="R33" s="533"/>
      <c r="S33" s="534"/>
      <c r="T33" s="566"/>
      <c r="U33" s="567"/>
      <c r="V33" s="533"/>
      <c r="W33" s="543"/>
    </row>
    <row r="34" spans="1:23" ht="18" customHeight="1" x14ac:dyDescent="0.15">
      <c r="A34" s="517"/>
      <c r="B34" s="519"/>
      <c r="C34" s="125"/>
      <c r="D34" s="126"/>
      <c r="E34" s="127"/>
      <c r="F34" s="566"/>
      <c r="G34" s="567"/>
      <c r="H34" s="566"/>
      <c r="I34" s="567"/>
      <c r="J34" s="566"/>
      <c r="K34" s="567"/>
      <c r="L34" s="533"/>
      <c r="M34" s="534"/>
      <c r="N34" s="566"/>
      <c r="O34" s="567"/>
      <c r="P34" s="541"/>
      <c r="Q34" s="542"/>
      <c r="R34" s="533"/>
      <c r="S34" s="534"/>
      <c r="T34" s="566"/>
      <c r="U34" s="567"/>
      <c r="V34" s="533"/>
      <c r="W34" s="543"/>
    </row>
    <row r="35" spans="1:23" ht="18" customHeight="1" thickBot="1" x14ac:dyDescent="0.2">
      <c r="A35" s="517"/>
      <c r="B35" s="565"/>
      <c r="C35" s="134"/>
      <c r="D35" s="129"/>
      <c r="E35" s="130"/>
      <c r="F35" s="544"/>
      <c r="G35" s="545"/>
      <c r="H35" s="548"/>
      <c r="I35" s="549"/>
      <c r="J35" s="548"/>
      <c r="K35" s="549"/>
      <c r="L35" s="548"/>
      <c r="M35" s="549"/>
      <c r="N35" s="548"/>
      <c r="O35" s="549"/>
      <c r="P35" s="569"/>
      <c r="Q35" s="570"/>
      <c r="R35" s="548"/>
      <c r="S35" s="549"/>
      <c r="T35" s="548"/>
      <c r="U35" s="549"/>
      <c r="V35" s="548"/>
      <c r="W35" s="552"/>
    </row>
    <row r="36" spans="1:23" ht="18" customHeight="1" thickBot="1" x14ac:dyDescent="0.2">
      <c r="A36" s="518"/>
      <c r="B36" s="135" t="s">
        <v>126</v>
      </c>
      <c r="C36" s="136"/>
      <c r="D36" s="137"/>
      <c r="E36" s="136"/>
      <c r="F36" s="571"/>
      <c r="G36" s="572"/>
      <c r="H36" s="571"/>
      <c r="I36" s="572"/>
      <c r="J36" s="555"/>
      <c r="K36" s="556"/>
      <c r="L36" s="571"/>
      <c r="M36" s="572"/>
      <c r="N36" s="579"/>
      <c r="O36" s="580"/>
      <c r="P36" s="577"/>
      <c r="Q36" s="578"/>
      <c r="R36" s="579"/>
      <c r="S36" s="580"/>
      <c r="T36" s="571"/>
      <c r="U36" s="572"/>
      <c r="V36" s="579"/>
      <c r="W36" s="581"/>
    </row>
    <row r="39" spans="1:23" x14ac:dyDescent="0.15">
      <c r="R39" s="598">
        <f>R12+R28</f>
        <v>0</v>
      </c>
      <c r="S39" s="598"/>
    </row>
    <row r="40" spans="1:23" x14ac:dyDescent="0.15">
      <c r="R40" s="598">
        <f>R20+R36</f>
        <v>0</v>
      </c>
      <c r="S40" s="598"/>
    </row>
  </sheetData>
  <mergeCells count="295">
    <mergeCell ref="R39:S39"/>
    <mergeCell ref="R40:S40"/>
    <mergeCell ref="F36:G36"/>
    <mergeCell ref="H36:I36"/>
    <mergeCell ref="J36:K36"/>
    <mergeCell ref="L36:M36"/>
    <mergeCell ref="N36:O36"/>
    <mergeCell ref="P36:Q36"/>
    <mergeCell ref="V34:W34"/>
    <mergeCell ref="F35:G35"/>
    <mergeCell ref="H35:I35"/>
    <mergeCell ref="J35:K35"/>
    <mergeCell ref="L35:M35"/>
    <mergeCell ref="N35:O35"/>
    <mergeCell ref="P35:Q35"/>
    <mergeCell ref="R35:S35"/>
    <mergeCell ref="T35:U35"/>
    <mergeCell ref="R36:S36"/>
    <mergeCell ref="T36:U36"/>
    <mergeCell ref="V36:W36"/>
    <mergeCell ref="T34:U34"/>
    <mergeCell ref="F33:G33"/>
    <mergeCell ref="H33:I33"/>
    <mergeCell ref="J33:K33"/>
    <mergeCell ref="L33:M33"/>
    <mergeCell ref="N33:O33"/>
    <mergeCell ref="P33:Q33"/>
    <mergeCell ref="V35:W35"/>
    <mergeCell ref="T33:U33"/>
    <mergeCell ref="V33:W33"/>
    <mergeCell ref="F34:G34"/>
    <mergeCell ref="H34:I34"/>
    <mergeCell ref="J34:K34"/>
    <mergeCell ref="L34:M34"/>
    <mergeCell ref="N34:O34"/>
    <mergeCell ref="P34:Q34"/>
    <mergeCell ref="R34:S34"/>
    <mergeCell ref="R33:S33"/>
    <mergeCell ref="R32:S32"/>
    <mergeCell ref="T32:U32"/>
    <mergeCell ref="R30:S30"/>
    <mergeCell ref="T30:U30"/>
    <mergeCell ref="V30:W30"/>
    <mergeCell ref="F31:G31"/>
    <mergeCell ref="H31:I31"/>
    <mergeCell ref="J31:K31"/>
    <mergeCell ref="L31:M31"/>
    <mergeCell ref="N31:O31"/>
    <mergeCell ref="P31:Q31"/>
    <mergeCell ref="R31:S31"/>
    <mergeCell ref="T31:U31"/>
    <mergeCell ref="V31:W31"/>
    <mergeCell ref="V32:W32"/>
    <mergeCell ref="F32:G32"/>
    <mergeCell ref="H32:I32"/>
    <mergeCell ref="J32:K32"/>
    <mergeCell ref="L32:M32"/>
    <mergeCell ref="N32:O32"/>
    <mergeCell ref="P32:Q32"/>
    <mergeCell ref="H28:I28"/>
    <mergeCell ref="J28:K28"/>
    <mergeCell ref="L28:M28"/>
    <mergeCell ref="N28:O28"/>
    <mergeCell ref="P28:Q28"/>
    <mergeCell ref="R28:S28"/>
    <mergeCell ref="T28:U28"/>
    <mergeCell ref="V28:W28"/>
    <mergeCell ref="B29:B35"/>
    <mergeCell ref="F29:G29"/>
    <mergeCell ref="H29:I29"/>
    <mergeCell ref="J29:K29"/>
    <mergeCell ref="L29:M29"/>
    <mergeCell ref="N29:O29"/>
    <mergeCell ref="P29:Q29"/>
    <mergeCell ref="R29:S29"/>
    <mergeCell ref="T29:U29"/>
    <mergeCell ref="V29:W29"/>
    <mergeCell ref="F30:G30"/>
    <mergeCell ref="H30:I30"/>
    <mergeCell ref="J30:K30"/>
    <mergeCell ref="L30:M30"/>
    <mergeCell ref="N30:O30"/>
    <mergeCell ref="P30:Q30"/>
    <mergeCell ref="T26:U26"/>
    <mergeCell ref="V26:W26"/>
    <mergeCell ref="F27:G27"/>
    <mergeCell ref="H27:I27"/>
    <mergeCell ref="J27:K27"/>
    <mergeCell ref="L27:M27"/>
    <mergeCell ref="N27:O27"/>
    <mergeCell ref="P27:Q27"/>
    <mergeCell ref="R27:S27"/>
    <mergeCell ref="T27:U27"/>
    <mergeCell ref="V27:W27"/>
    <mergeCell ref="T24:U24"/>
    <mergeCell ref="V24:W24"/>
    <mergeCell ref="F25:G25"/>
    <mergeCell ref="H25:I25"/>
    <mergeCell ref="J25:K25"/>
    <mergeCell ref="L25:M25"/>
    <mergeCell ref="N25:O25"/>
    <mergeCell ref="P25:Q25"/>
    <mergeCell ref="R25:S25"/>
    <mergeCell ref="T25:U25"/>
    <mergeCell ref="V25:W25"/>
    <mergeCell ref="T22:U22"/>
    <mergeCell ref="V22:W22"/>
    <mergeCell ref="F23:G23"/>
    <mergeCell ref="H23:I23"/>
    <mergeCell ref="J23:K23"/>
    <mergeCell ref="L23:M23"/>
    <mergeCell ref="N23:O23"/>
    <mergeCell ref="P23:Q23"/>
    <mergeCell ref="R23:S23"/>
    <mergeCell ref="T23:U23"/>
    <mergeCell ref="V23:W23"/>
    <mergeCell ref="A22:A36"/>
    <mergeCell ref="B22:B27"/>
    <mergeCell ref="F22:G22"/>
    <mergeCell ref="H22:I22"/>
    <mergeCell ref="J22:K22"/>
    <mergeCell ref="L22:M22"/>
    <mergeCell ref="N22:O22"/>
    <mergeCell ref="P22:Q22"/>
    <mergeCell ref="R22:S22"/>
    <mergeCell ref="F24:G24"/>
    <mergeCell ref="H24:I24"/>
    <mergeCell ref="J24:K24"/>
    <mergeCell ref="L24:M24"/>
    <mergeCell ref="N24:O24"/>
    <mergeCell ref="P24:Q24"/>
    <mergeCell ref="R24:S24"/>
    <mergeCell ref="F26:G26"/>
    <mergeCell ref="H26:I26"/>
    <mergeCell ref="J26:K26"/>
    <mergeCell ref="L26:M26"/>
    <mergeCell ref="N26:O26"/>
    <mergeCell ref="P26:Q26"/>
    <mergeCell ref="R26:S26"/>
    <mergeCell ref="F28:G28"/>
    <mergeCell ref="N19:O19"/>
    <mergeCell ref="P19:Q19"/>
    <mergeCell ref="R19:S19"/>
    <mergeCell ref="T19:U19"/>
    <mergeCell ref="V19:W19"/>
    <mergeCell ref="F20:G20"/>
    <mergeCell ref="H20:I20"/>
    <mergeCell ref="J20:K20"/>
    <mergeCell ref="L20:M20"/>
    <mergeCell ref="N20:O20"/>
    <mergeCell ref="P20:Q20"/>
    <mergeCell ref="R20:S20"/>
    <mergeCell ref="T20:U20"/>
    <mergeCell ref="V20:W20"/>
    <mergeCell ref="P17:Q17"/>
    <mergeCell ref="R17:S17"/>
    <mergeCell ref="T17:U17"/>
    <mergeCell ref="V17:W17"/>
    <mergeCell ref="N18:O18"/>
    <mergeCell ref="P18:Q18"/>
    <mergeCell ref="R18:S18"/>
    <mergeCell ref="T18:U18"/>
    <mergeCell ref="V18:W18"/>
    <mergeCell ref="P15:Q15"/>
    <mergeCell ref="R15:S15"/>
    <mergeCell ref="T15:U15"/>
    <mergeCell ref="V15:W15"/>
    <mergeCell ref="F16:G16"/>
    <mergeCell ref="H16:I16"/>
    <mergeCell ref="J16:K16"/>
    <mergeCell ref="L16:M16"/>
    <mergeCell ref="N16:O16"/>
    <mergeCell ref="P16:Q16"/>
    <mergeCell ref="R16:S16"/>
    <mergeCell ref="T16:U16"/>
    <mergeCell ref="V16:W16"/>
    <mergeCell ref="P13:Q13"/>
    <mergeCell ref="R13:S13"/>
    <mergeCell ref="T13:U13"/>
    <mergeCell ref="V13:W13"/>
    <mergeCell ref="F14:G14"/>
    <mergeCell ref="H14:I14"/>
    <mergeCell ref="J14:K14"/>
    <mergeCell ref="L14:M14"/>
    <mergeCell ref="N14:O14"/>
    <mergeCell ref="P14:Q14"/>
    <mergeCell ref="R14:S14"/>
    <mergeCell ref="T14:U14"/>
    <mergeCell ref="V14:W14"/>
    <mergeCell ref="B13:B19"/>
    <mergeCell ref="F13:G13"/>
    <mergeCell ref="H13:I13"/>
    <mergeCell ref="J13:K13"/>
    <mergeCell ref="L13:M13"/>
    <mergeCell ref="N13:O13"/>
    <mergeCell ref="F18:G18"/>
    <mergeCell ref="H18:I18"/>
    <mergeCell ref="J18:K18"/>
    <mergeCell ref="L18:M18"/>
    <mergeCell ref="F15:G15"/>
    <mergeCell ref="H15:I15"/>
    <mergeCell ref="J15:K15"/>
    <mergeCell ref="L15:M15"/>
    <mergeCell ref="N15:O15"/>
    <mergeCell ref="F17:G17"/>
    <mergeCell ref="H17:I17"/>
    <mergeCell ref="J17:K17"/>
    <mergeCell ref="L17:M17"/>
    <mergeCell ref="N17:O17"/>
    <mergeCell ref="F19:G19"/>
    <mergeCell ref="H19:I19"/>
    <mergeCell ref="J19:K19"/>
    <mergeCell ref="L19:M19"/>
    <mergeCell ref="F12:G12"/>
    <mergeCell ref="H12:I12"/>
    <mergeCell ref="J12:K12"/>
    <mergeCell ref="L12:M12"/>
    <mergeCell ref="N12:O12"/>
    <mergeCell ref="P12:Q12"/>
    <mergeCell ref="R12:S12"/>
    <mergeCell ref="T12:U12"/>
    <mergeCell ref="V12:W12"/>
    <mergeCell ref="F11:G11"/>
    <mergeCell ref="H11:I11"/>
    <mergeCell ref="J11:K11"/>
    <mergeCell ref="L11:M11"/>
    <mergeCell ref="N11:O11"/>
    <mergeCell ref="P11:Q11"/>
    <mergeCell ref="R11:S11"/>
    <mergeCell ref="T11:U11"/>
    <mergeCell ref="V11:W11"/>
    <mergeCell ref="F10:G10"/>
    <mergeCell ref="H10:I10"/>
    <mergeCell ref="J10:K10"/>
    <mergeCell ref="L10:M10"/>
    <mergeCell ref="N10:O10"/>
    <mergeCell ref="P10:Q10"/>
    <mergeCell ref="R10:S10"/>
    <mergeCell ref="T10:U10"/>
    <mergeCell ref="V10:W10"/>
    <mergeCell ref="F9:G9"/>
    <mergeCell ref="H9:I9"/>
    <mergeCell ref="J9:K9"/>
    <mergeCell ref="L9:M9"/>
    <mergeCell ref="N9:O9"/>
    <mergeCell ref="P9:Q9"/>
    <mergeCell ref="R9:S9"/>
    <mergeCell ref="T9:U9"/>
    <mergeCell ref="V9:W9"/>
    <mergeCell ref="P7:Q7"/>
    <mergeCell ref="R7:S7"/>
    <mergeCell ref="T7:U7"/>
    <mergeCell ref="V7:W7"/>
    <mergeCell ref="F8:G8"/>
    <mergeCell ref="H8:I8"/>
    <mergeCell ref="J8:K8"/>
    <mergeCell ref="L8:M8"/>
    <mergeCell ref="N8:O8"/>
    <mergeCell ref="P8:Q8"/>
    <mergeCell ref="R8:S8"/>
    <mergeCell ref="T8:U8"/>
    <mergeCell ref="V8:W8"/>
    <mergeCell ref="V4:W4"/>
    <mergeCell ref="D5:E5"/>
    <mergeCell ref="H5:I5"/>
    <mergeCell ref="J5:K5"/>
    <mergeCell ref="L5:M5"/>
    <mergeCell ref="N5:O5"/>
    <mergeCell ref="P5:Q5"/>
    <mergeCell ref="R5:S5"/>
    <mergeCell ref="A6:A20"/>
    <mergeCell ref="B6:B11"/>
    <mergeCell ref="F6:G6"/>
    <mergeCell ref="H6:I6"/>
    <mergeCell ref="J6:K6"/>
    <mergeCell ref="L6:M6"/>
    <mergeCell ref="N6:O6"/>
    <mergeCell ref="P6:Q6"/>
    <mergeCell ref="R6:S6"/>
    <mergeCell ref="T6:U6"/>
    <mergeCell ref="V6:W6"/>
    <mergeCell ref="F7:G7"/>
    <mergeCell ref="H7:I7"/>
    <mergeCell ref="J7:K7"/>
    <mergeCell ref="L7:M7"/>
    <mergeCell ref="N7:O7"/>
    <mergeCell ref="D4:E4"/>
    <mergeCell ref="F4:G4"/>
    <mergeCell ref="H4:I4"/>
    <mergeCell ref="J4:K4"/>
    <mergeCell ref="L4:M4"/>
    <mergeCell ref="N4:O4"/>
    <mergeCell ref="P4:Q4"/>
    <mergeCell ref="R4:S4"/>
    <mergeCell ref="T4:U4"/>
  </mergeCells>
  <phoneticPr fontId="2"/>
  <pageMargins left="0.75" right="0.38" top="1" bottom="1" header="0.51200000000000001" footer="0.51200000000000001"/>
  <pageSetup paperSize="9" scale="77"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17"/>
  <sheetViews>
    <sheetView showGridLines="0" view="pageBreakPreview" zoomScale="75" zoomScaleNormal="75" zoomScaleSheetLayoutView="75" workbookViewId="0">
      <selection activeCell="AK20" sqref="AK20"/>
    </sheetView>
  </sheetViews>
  <sheetFormatPr defaultColWidth="9" defaultRowHeight="13.5" x14ac:dyDescent="0.15"/>
  <cols>
    <col min="1" max="1" width="9" style="145"/>
    <col min="2" max="2" width="9.625" style="145" bestFit="1" customWidth="1"/>
    <col min="3" max="3" width="7.125" style="145" bestFit="1" customWidth="1"/>
    <col min="4" max="4" width="18.625" style="145" customWidth="1"/>
    <col min="5" max="5" width="3.375" style="145" bestFit="1" customWidth="1"/>
    <col min="6" max="6" width="3.5" style="145" bestFit="1" customWidth="1"/>
    <col min="7" max="8" width="3.375" style="145" bestFit="1" customWidth="1"/>
    <col min="9" max="9" width="3.5" style="145" bestFit="1" customWidth="1"/>
    <col min="10" max="11" width="3.375" style="145" bestFit="1" customWidth="1"/>
    <col min="12" max="12" width="3.5" style="145" bestFit="1" customWidth="1"/>
    <col min="13" max="14" width="3.375" style="145" bestFit="1" customWidth="1"/>
    <col min="15" max="15" width="3.5" style="145" bestFit="1" customWidth="1"/>
    <col min="16" max="17" width="3.375" style="145" bestFit="1" customWidth="1"/>
    <col min="18" max="18" width="3.5" style="145" bestFit="1" customWidth="1"/>
    <col min="19" max="20" width="3.375" style="145" bestFit="1" customWidth="1"/>
    <col min="21" max="21" width="3.5" style="145" bestFit="1" customWidth="1"/>
    <col min="22" max="23" width="3.375" style="145" bestFit="1" customWidth="1"/>
    <col min="24" max="24" width="3.5" style="145" bestFit="1" customWidth="1"/>
    <col min="25" max="26" width="3.375" style="145" bestFit="1" customWidth="1"/>
    <col min="27" max="27" width="3.5" style="145" bestFit="1" customWidth="1"/>
    <col min="28" max="29" width="3.375" style="145" bestFit="1" customWidth="1"/>
    <col min="30" max="30" width="3.5" style="145" bestFit="1" customWidth="1"/>
    <col min="31" max="32" width="3.375" style="145" bestFit="1" customWidth="1"/>
    <col min="33" max="33" width="3.375" style="145" customWidth="1"/>
    <col min="34" max="35" width="3.375" style="145" bestFit="1" customWidth="1"/>
    <col min="36" max="36" width="4" style="145" bestFit="1" customWidth="1"/>
    <col min="37" max="38" width="3.375" style="145" bestFit="1" customWidth="1"/>
    <col min="39" max="39" width="4" style="145" bestFit="1" customWidth="1"/>
    <col min="40" max="40" width="3.375" style="145" bestFit="1" customWidth="1"/>
    <col min="41" max="42" width="9.875" style="145" customWidth="1"/>
    <col min="43" max="43" width="27.5" style="146" bestFit="1" customWidth="1"/>
    <col min="44" max="16384" width="9" style="145"/>
  </cols>
  <sheetData>
    <row r="1" spans="1:43" ht="21" x14ac:dyDescent="0.15">
      <c r="A1" s="144" t="s">
        <v>129</v>
      </c>
    </row>
    <row r="2" spans="1:43" ht="14.25" thickBot="1" x14ac:dyDescent="0.2">
      <c r="C2" s="146"/>
      <c r="D2" s="146"/>
      <c r="F2" s="145" t="s">
        <v>130</v>
      </c>
      <c r="H2" s="145" t="s">
        <v>131</v>
      </c>
      <c r="AQ2" s="147"/>
    </row>
    <row r="3" spans="1:43" ht="23.25" customHeight="1" x14ac:dyDescent="0.15">
      <c r="A3" s="599" t="s">
        <v>132</v>
      </c>
      <c r="B3" s="608" t="s">
        <v>60</v>
      </c>
      <c r="C3" s="605" t="s">
        <v>133</v>
      </c>
      <c r="D3" s="613" t="s">
        <v>134</v>
      </c>
      <c r="E3" s="149"/>
      <c r="F3" s="149">
        <v>1</v>
      </c>
      <c r="G3" s="150"/>
      <c r="H3" s="151"/>
      <c r="I3" s="149">
        <v>2</v>
      </c>
      <c r="J3" s="150"/>
      <c r="K3" s="151"/>
      <c r="L3" s="149">
        <v>3</v>
      </c>
      <c r="M3" s="150"/>
      <c r="N3" s="151"/>
      <c r="O3" s="149">
        <v>4</v>
      </c>
      <c r="P3" s="150"/>
      <c r="Q3" s="151"/>
      <c r="R3" s="149">
        <v>5</v>
      </c>
      <c r="S3" s="150"/>
      <c r="T3" s="151"/>
      <c r="U3" s="149">
        <v>6</v>
      </c>
      <c r="V3" s="150"/>
      <c r="W3" s="151"/>
      <c r="X3" s="149">
        <v>7</v>
      </c>
      <c r="Y3" s="150"/>
      <c r="Z3" s="151"/>
      <c r="AA3" s="149">
        <v>8</v>
      </c>
      <c r="AB3" s="150"/>
      <c r="AC3" s="151"/>
      <c r="AD3" s="149">
        <v>9</v>
      </c>
      <c r="AE3" s="150"/>
      <c r="AF3" s="151"/>
      <c r="AG3" s="149">
        <v>10</v>
      </c>
      <c r="AH3" s="150"/>
      <c r="AI3" s="151"/>
      <c r="AJ3" s="149">
        <v>11</v>
      </c>
      <c r="AK3" s="150"/>
      <c r="AL3" s="151"/>
      <c r="AM3" s="149">
        <v>12</v>
      </c>
      <c r="AN3" s="152"/>
      <c r="AO3" s="615" t="s">
        <v>135</v>
      </c>
      <c r="AP3" s="615" t="s">
        <v>136</v>
      </c>
      <c r="AQ3" s="601" t="s">
        <v>137</v>
      </c>
    </row>
    <row r="4" spans="1:43" ht="23.25" customHeight="1" thickBot="1" x14ac:dyDescent="0.2">
      <c r="A4" s="600"/>
      <c r="B4" s="607"/>
      <c r="C4" s="607"/>
      <c r="D4" s="614"/>
      <c r="E4" s="153" t="s">
        <v>138</v>
      </c>
      <c r="F4" s="154" t="s">
        <v>139</v>
      </c>
      <c r="G4" s="155" t="s">
        <v>140</v>
      </c>
      <c r="H4" s="156" t="s">
        <v>138</v>
      </c>
      <c r="I4" s="153" t="s">
        <v>139</v>
      </c>
      <c r="J4" s="155" t="s">
        <v>140</v>
      </c>
      <c r="K4" s="156" t="s">
        <v>138</v>
      </c>
      <c r="L4" s="154" t="s">
        <v>139</v>
      </c>
      <c r="M4" s="155" t="s">
        <v>140</v>
      </c>
      <c r="N4" s="156" t="s">
        <v>138</v>
      </c>
      <c r="O4" s="154" t="s">
        <v>139</v>
      </c>
      <c r="P4" s="155" t="s">
        <v>140</v>
      </c>
      <c r="Q4" s="156" t="s">
        <v>138</v>
      </c>
      <c r="R4" s="154" t="s">
        <v>139</v>
      </c>
      <c r="S4" s="155" t="s">
        <v>140</v>
      </c>
      <c r="T4" s="156" t="s">
        <v>138</v>
      </c>
      <c r="U4" s="154" t="s">
        <v>139</v>
      </c>
      <c r="V4" s="155" t="s">
        <v>140</v>
      </c>
      <c r="W4" s="156" t="s">
        <v>138</v>
      </c>
      <c r="X4" s="154" t="s">
        <v>139</v>
      </c>
      <c r="Y4" s="155" t="s">
        <v>140</v>
      </c>
      <c r="Z4" s="156" t="s">
        <v>138</v>
      </c>
      <c r="AA4" s="154" t="s">
        <v>139</v>
      </c>
      <c r="AB4" s="155" t="s">
        <v>140</v>
      </c>
      <c r="AC4" s="156" t="s">
        <v>138</v>
      </c>
      <c r="AD4" s="154" t="s">
        <v>139</v>
      </c>
      <c r="AE4" s="155" t="s">
        <v>140</v>
      </c>
      <c r="AF4" s="156" t="s">
        <v>138</v>
      </c>
      <c r="AG4" s="154" t="s">
        <v>139</v>
      </c>
      <c r="AH4" s="155" t="s">
        <v>140</v>
      </c>
      <c r="AI4" s="156" t="s">
        <v>138</v>
      </c>
      <c r="AJ4" s="154" t="s">
        <v>139</v>
      </c>
      <c r="AK4" s="155" t="s">
        <v>140</v>
      </c>
      <c r="AL4" s="156" t="s">
        <v>138</v>
      </c>
      <c r="AM4" s="154" t="s">
        <v>139</v>
      </c>
      <c r="AN4" s="157" t="s">
        <v>140</v>
      </c>
      <c r="AO4" s="602"/>
      <c r="AP4" s="602"/>
      <c r="AQ4" s="602"/>
    </row>
    <row r="5" spans="1:43" ht="27.75" customHeight="1" x14ac:dyDescent="0.15">
      <c r="A5" s="603"/>
      <c r="B5" s="605" t="s">
        <v>141</v>
      </c>
      <c r="C5" s="148" t="s">
        <v>142</v>
      </c>
      <c r="D5" s="158" t="s">
        <v>143</v>
      </c>
      <c r="E5" s="159"/>
      <c r="F5" s="160"/>
      <c r="G5" s="161"/>
      <c r="H5" s="162"/>
      <c r="I5" s="159"/>
      <c r="J5" s="161"/>
      <c r="K5" s="162"/>
      <c r="L5" s="160"/>
      <c r="M5" s="161"/>
      <c r="N5" s="162"/>
      <c r="O5" s="160"/>
      <c r="P5" s="161"/>
      <c r="Q5" s="162"/>
      <c r="R5" s="160"/>
      <c r="S5" s="161"/>
      <c r="T5" s="162"/>
      <c r="U5" s="160"/>
      <c r="V5" s="161"/>
      <c r="W5" s="162"/>
      <c r="X5" s="160"/>
      <c r="Y5" s="161"/>
      <c r="Z5" s="162"/>
      <c r="AA5" s="160"/>
      <c r="AB5" s="161"/>
      <c r="AC5" s="162"/>
      <c r="AD5" s="160"/>
      <c r="AE5" s="161"/>
      <c r="AF5" s="162"/>
      <c r="AG5" s="160" t="s">
        <v>145</v>
      </c>
      <c r="AH5" s="161"/>
      <c r="AI5" s="162"/>
      <c r="AJ5" s="160"/>
      <c r="AK5" s="161"/>
      <c r="AL5" s="162"/>
      <c r="AM5" s="160" t="s">
        <v>147</v>
      </c>
      <c r="AN5" s="163"/>
      <c r="AO5" s="164"/>
      <c r="AP5" s="164"/>
      <c r="AQ5" s="165"/>
    </row>
    <row r="6" spans="1:43" ht="27.75" customHeight="1" x14ac:dyDescent="0.15">
      <c r="A6" s="604"/>
      <c r="B6" s="606"/>
      <c r="C6" s="612" t="s">
        <v>148</v>
      </c>
      <c r="D6" s="166" t="s">
        <v>149</v>
      </c>
      <c r="E6" s="167"/>
      <c r="F6" s="168"/>
      <c r="G6" s="169"/>
      <c r="H6" s="170"/>
      <c r="I6" s="167"/>
      <c r="J6" s="169"/>
      <c r="K6" s="170"/>
      <c r="L6" s="168"/>
      <c r="M6" s="169"/>
      <c r="N6" s="170"/>
      <c r="O6" s="168"/>
      <c r="P6" s="169"/>
      <c r="Q6" s="170"/>
      <c r="R6" s="168"/>
      <c r="S6" s="169"/>
      <c r="T6" s="170"/>
      <c r="U6" s="168" t="s">
        <v>150</v>
      </c>
      <c r="V6" s="169"/>
      <c r="W6" s="170"/>
      <c r="X6" s="168"/>
      <c r="Y6" s="169"/>
      <c r="Z6" s="170"/>
      <c r="AA6" s="168"/>
      <c r="AB6" s="169"/>
      <c r="AC6" s="170"/>
      <c r="AD6" s="168"/>
      <c r="AE6" s="169"/>
      <c r="AF6" s="170"/>
      <c r="AG6" s="171" t="s">
        <v>145</v>
      </c>
      <c r="AH6" s="172"/>
      <c r="AI6" s="173"/>
      <c r="AJ6" s="171"/>
      <c r="AK6" s="172"/>
      <c r="AL6" s="173"/>
      <c r="AM6" s="171" t="s">
        <v>147</v>
      </c>
      <c r="AN6" s="174"/>
      <c r="AO6" s="175"/>
      <c r="AP6" s="175"/>
      <c r="AQ6" s="176"/>
    </row>
    <row r="7" spans="1:43" ht="27.75" customHeight="1" x14ac:dyDescent="0.15">
      <c r="A7" s="604"/>
      <c r="B7" s="606"/>
      <c r="C7" s="606"/>
      <c r="D7" s="166" t="s">
        <v>151</v>
      </c>
      <c r="E7" s="167"/>
      <c r="F7" s="168"/>
      <c r="G7" s="169"/>
      <c r="H7" s="170"/>
      <c r="I7" s="167"/>
      <c r="J7" s="169"/>
      <c r="K7" s="170"/>
      <c r="L7" s="168"/>
      <c r="M7" s="169"/>
      <c r="N7" s="170"/>
      <c r="O7" s="168"/>
      <c r="P7" s="169"/>
      <c r="Q7" s="170"/>
      <c r="R7" s="168"/>
      <c r="S7" s="169"/>
      <c r="T7" s="170"/>
      <c r="U7" s="168" t="s">
        <v>150</v>
      </c>
      <c r="V7" s="169"/>
      <c r="W7" s="173"/>
      <c r="X7" s="171"/>
      <c r="Y7" s="172"/>
      <c r="Z7" s="173"/>
      <c r="AA7" s="171"/>
      <c r="AB7" s="172"/>
      <c r="AC7" s="173"/>
      <c r="AD7" s="171"/>
      <c r="AE7" s="172"/>
      <c r="AF7" s="173"/>
      <c r="AG7" s="171" t="s">
        <v>145</v>
      </c>
      <c r="AH7" s="172"/>
      <c r="AI7" s="173"/>
      <c r="AJ7" s="171"/>
      <c r="AK7" s="172"/>
      <c r="AL7" s="173"/>
      <c r="AM7" s="171" t="s">
        <v>147</v>
      </c>
      <c r="AN7" s="174"/>
      <c r="AO7" s="175"/>
      <c r="AP7" s="175"/>
      <c r="AQ7" s="176"/>
    </row>
    <row r="8" spans="1:43" ht="27.75" customHeight="1" x14ac:dyDescent="0.15">
      <c r="A8" s="604"/>
      <c r="B8" s="606"/>
      <c r="C8" s="606"/>
      <c r="D8" s="166" t="s">
        <v>152</v>
      </c>
      <c r="E8" s="177"/>
      <c r="F8" s="171"/>
      <c r="G8" s="172"/>
      <c r="H8" s="173"/>
      <c r="I8" s="178"/>
      <c r="J8" s="172"/>
      <c r="K8" s="173"/>
      <c r="L8" s="171"/>
      <c r="M8" s="172"/>
      <c r="N8" s="173"/>
      <c r="O8" s="171"/>
      <c r="P8" s="172"/>
      <c r="Q8" s="173"/>
      <c r="R8" s="171"/>
      <c r="S8" s="172"/>
      <c r="T8" s="173"/>
      <c r="U8" s="171" t="s">
        <v>150</v>
      </c>
      <c r="V8" s="172"/>
      <c r="W8" s="173"/>
      <c r="X8" s="171"/>
      <c r="Y8" s="172"/>
      <c r="Z8" s="173"/>
      <c r="AA8" s="171"/>
      <c r="AB8" s="172"/>
      <c r="AC8" s="173"/>
      <c r="AD8" s="171"/>
      <c r="AE8" s="172"/>
      <c r="AF8" s="173"/>
      <c r="AG8" s="171" t="s">
        <v>145</v>
      </c>
      <c r="AH8" s="172"/>
      <c r="AI8" s="173"/>
      <c r="AJ8" s="171"/>
      <c r="AK8" s="172"/>
      <c r="AL8" s="173"/>
      <c r="AM8" s="171" t="s">
        <v>147</v>
      </c>
      <c r="AN8" s="174"/>
      <c r="AO8" s="175"/>
      <c r="AP8" s="175"/>
      <c r="AQ8" s="179"/>
    </row>
    <row r="9" spans="1:43" ht="27.75" customHeight="1" thickBot="1" x14ac:dyDescent="0.2">
      <c r="A9" s="600"/>
      <c r="B9" s="607"/>
      <c r="C9" s="607"/>
      <c r="D9" s="180" t="s">
        <v>153</v>
      </c>
      <c r="E9" s="181"/>
      <c r="F9" s="182"/>
      <c r="G9" s="183"/>
      <c r="H9" s="184"/>
      <c r="I9" s="185"/>
      <c r="J9" s="183"/>
      <c r="K9" s="184"/>
      <c r="L9" s="182"/>
      <c r="M9" s="183"/>
      <c r="N9" s="184"/>
      <c r="O9" s="182"/>
      <c r="P9" s="183"/>
      <c r="Q9" s="184"/>
      <c r="R9" s="182"/>
      <c r="S9" s="183"/>
      <c r="T9" s="184"/>
      <c r="U9" s="182" t="s">
        <v>150</v>
      </c>
      <c r="V9" s="183"/>
      <c r="W9" s="184"/>
      <c r="X9" s="182"/>
      <c r="Y9" s="183"/>
      <c r="Z9" s="184"/>
      <c r="AA9" s="182"/>
      <c r="AB9" s="183"/>
      <c r="AC9" s="184"/>
      <c r="AD9" s="182"/>
      <c r="AE9" s="183"/>
      <c r="AF9" s="184"/>
      <c r="AG9" s="182" t="s">
        <v>144</v>
      </c>
      <c r="AH9" s="183"/>
      <c r="AI9" s="184"/>
      <c r="AJ9" s="182"/>
      <c r="AK9" s="183"/>
      <c r="AL9" s="184"/>
      <c r="AM9" s="182" t="s">
        <v>146</v>
      </c>
      <c r="AN9" s="186"/>
      <c r="AO9" s="187"/>
      <c r="AP9" s="187"/>
      <c r="AQ9" s="188"/>
    </row>
    <row r="10" spans="1:43" ht="14.25" thickBot="1" x14ac:dyDescent="0.2"/>
    <row r="11" spans="1:43" ht="23.25" customHeight="1" x14ac:dyDescent="0.15">
      <c r="A11" s="599" t="s">
        <v>132</v>
      </c>
      <c r="B11" s="608" t="s">
        <v>60</v>
      </c>
      <c r="C11" s="605" t="s">
        <v>133</v>
      </c>
      <c r="D11" s="613" t="s">
        <v>154</v>
      </c>
      <c r="E11" s="149"/>
      <c r="F11" s="149">
        <v>1</v>
      </c>
      <c r="G11" s="150"/>
      <c r="H11" s="151"/>
      <c r="I11" s="149">
        <v>2</v>
      </c>
      <c r="J11" s="150"/>
      <c r="K11" s="151"/>
      <c r="L11" s="149">
        <v>3</v>
      </c>
      <c r="M11" s="150"/>
      <c r="N11" s="151"/>
      <c r="O11" s="149">
        <v>4</v>
      </c>
      <c r="P11" s="150"/>
      <c r="Q11" s="151"/>
      <c r="R11" s="149">
        <v>5</v>
      </c>
      <c r="S11" s="150"/>
      <c r="T11" s="151"/>
      <c r="U11" s="149">
        <v>6</v>
      </c>
      <c r="V11" s="150"/>
      <c r="W11" s="151"/>
      <c r="X11" s="149">
        <v>7</v>
      </c>
      <c r="Y11" s="150"/>
      <c r="Z11" s="151"/>
      <c r="AA11" s="149">
        <v>8</v>
      </c>
      <c r="AB11" s="150"/>
      <c r="AC11" s="151"/>
      <c r="AD11" s="149">
        <v>9</v>
      </c>
      <c r="AE11" s="150"/>
      <c r="AF11" s="151"/>
      <c r="AG11" s="149">
        <v>10</v>
      </c>
      <c r="AH11" s="150"/>
      <c r="AI11" s="151"/>
      <c r="AJ11" s="149">
        <v>11</v>
      </c>
      <c r="AK11" s="150"/>
      <c r="AL11" s="151"/>
      <c r="AM11" s="149">
        <v>12</v>
      </c>
      <c r="AN11" s="152"/>
      <c r="AO11" s="601" t="s">
        <v>155</v>
      </c>
      <c r="AP11" s="601" t="s">
        <v>156</v>
      </c>
      <c r="AQ11" s="601" t="s">
        <v>137</v>
      </c>
    </row>
    <row r="12" spans="1:43" ht="23.25" customHeight="1" thickBot="1" x14ac:dyDescent="0.2">
      <c r="A12" s="600"/>
      <c r="B12" s="607"/>
      <c r="C12" s="607"/>
      <c r="D12" s="614"/>
      <c r="E12" s="153" t="s">
        <v>138</v>
      </c>
      <c r="F12" s="154" t="s">
        <v>139</v>
      </c>
      <c r="G12" s="155" t="s">
        <v>140</v>
      </c>
      <c r="H12" s="156" t="s">
        <v>138</v>
      </c>
      <c r="I12" s="153" t="s">
        <v>139</v>
      </c>
      <c r="J12" s="155" t="s">
        <v>140</v>
      </c>
      <c r="K12" s="156" t="s">
        <v>138</v>
      </c>
      <c r="L12" s="154" t="s">
        <v>139</v>
      </c>
      <c r="M12" s="155" t="s">
        <v>140</v>
      </c>
      <c r="N12" s="156" t="s">
        <v>138</v>
      </c>
      <c r="O12" s="154" t="s">
        <v>139</v>
      </c>
      <c r="P12" s="155" t="s">
        <v>140</v>
      </c>
      <c r="Q12" s="156" t="s">
        <v>138</v>
      </c>
      <c r="R12" s="154" t="s">
        <v>139</v>
      </c>
      <c r="S12" s="155" t="s">
        <v>140</v>
      </c>
      <c r="T12" s="156" t="s">
        <v>138</v>
      </c>
      <c r="U12" s="154" t="s">
        <v>139</v>
      </c>
      <c r="V12" s="155" t="s">
        <v>140</v>
      </c>
      <c r="W12" s="156" t="s">
        <v>138</v>
      </c>
      <c r="X12" s="154" t="s">
        <v>139</v>
      </c>
      <c r="Y12" s="155" t="s">
        <v>140</v>
      </c>
      <c r="Z12" s="156" t="s">
        <v>138</v>
      </c>
      <c r="AA12" s="154" t="s">
        <v>139</v>
      </c>
      <c r="AB12" s="155" t="s">
        <v>140</v>
      </c>
      <c r="AC12" s="156" t="s">
        <v>138</v>
      </c>
      <c r="AD12" s="154" t="s">
        <v>139</v>
      </c>
      <c r="AE12" s="155" t="s">
        <v>140</v>
      </c>
      <c r="AF12" s="156" t="s">
        <v>138</v>
      </c>
      <c r="AG12" s="154" t="s">
        <v>139</v>
      </c>
      <c r="AH12" s="155" t="s">
        <v>140</v>
      </c>
      <c r="AI12" s="156" t="s">
        <v>138</v>
      </c>
      <c r="AJ12" s="154" t="s">
        <v>139</v>
      </c>
      <c r="AK12" s="155" t="s">
        <v>140</v>
      </c>
      <c r="AL12" s="156" t="s">
        <v>138</v>
      </c>
      <c r="AM12" s="154" t="s">
        <v>139</v>
      </c>
      <c r="AN12" s="157" t="s">
        <v>140</v>
      </c>
      <c r="AO12" s="602"/>
      <c r="AP12" s="602"/>
      <c r="AQ12" s="602"/>
    </row>
    <row r="13" spans="1:43" ht="27.75" customHeight="1" x14ac:dyDescent="0.15">
      <c r="A13" s="603"/>
      <c r="B13" s="605" t="s">
        <v>157</v>
      </c>
      <c r="C13" s="608" t="s">
        <v>158</v>
      </c>
      <c r="D13" s="158" t="s">
        <v>143</v>
      </c>
      <c r="E13" s="159"/>
      <c r="F13" s="160"/>
      <c r="G13" s="161"/>
      <c r="H13" s="162"/>
      <c r="I13" s="159"/>
      <c r="J13" s="161"/>
      <c r="K13" s="162"/>
      <c r="L13" s="160"/>
      <c r="M13" s="161"/>
      <c r="N13" s="162"/>
      <c r="O13" s="160"/>
      <c r="P13" s="161"/>
      <c r="Q13" s="162"/>
      <c r="R13" s="160"/>
      <c r="S13" s="161"/>
      <c r="T13" s="162"/>
      <c r="U13" s="160"/>
      <c r="V13" s="161"/>
      <c r="W13" s="162"/>
      <c r="X13" s="160"/>
      <c r="Y13" s="161"/>
      <c r="Z13" s="162"/>
      <c r="AA13" s="160"/>
      <c r="AB13" s="161"/>
      <c r="AC13" s="162"/>
      <c r="AD13" s="160"/>
      <c r="AE13" s="161"/>
      <c r="AF13" s="162" t="s">
        <v>159</v>
      </c>
      <c r="AG13" s="160"/>
      <c r="AH13" s="161"/>
      <c r="AI13" s="162"/>
      <c r="AJ13" s="160"/>
      <c r="AK13" s="161"/>
      <c r="AL13" s="162"/>
      <c r="AM13" s="160"/>
      <c r="AN13" s="163"/>
      <c r="AO13" s="164"/>
      <c r="AP13" s="164"/>
      <c r="AQ13" s="609"/>
    </row>
    <row r="14" spans="1:43" ht="27.75" customHeight="1" x14ac:dyDescent="0.15">
      <c r="A14" s="604"/>
      <c r="B14" s="606"/>
      <c r="C14" s="606"/>
      <c r="D14" s="166" t="s">
        <v>149</v>
      </c>
      <c r="E14" s="178"/>
      <c r="F14" s="189"/>
      <c r="G14" s="172"/>
      <c r="H14" s="173"/>
      <c r="I14" s="178"/>
      <c r="J14" s="172"/>
      <c r="K14" s="173"/>
      <c r="L14" s="171"/>
      <c r="M14" s="172"/>
      <c r="N14" s="173"/>
      <c r="O14" s="171"/>
      <c r="P14" s="172"/>
      <c r="Q14" s="173"/>
      <c r="R14" s="171"/>
      <c r="S14" s="172"/>
      <c r="T14" s="173"/>
      <c r="U14" s="171"/>
      <c r="V14" s="172"/>
      <c r="W14" s="173"/>
      <c r="X14" s="171"/>
      <c r="Y14" s="172"/>
      <c r="Z14" s="173"/>
      <c r="AA14" s="171"/>
      <c r="AB14" s="172"/>
      <c r="AC14" s="173"/>
      <c r="AD14" s="171"/>
      <c r="AE14" s="172"/>
      <c r="AF14" s="173"/>
      <c r="AG14" s="171"/>
      <c r="AH14" s="172"/>
      <c r="AI14" s="173"/>
      <c r="AJ14" s="171"/>
      <c r="AK14" s="172"/>
      <c r="AL14" s="173"/>
      <c r="AM14" s="171"/>
      <c r="AN14" s="174"/>
      <c r="AO14" s="175"/>
      <c r="AP14" s="175"/>
      <c r="AQ14" s="610"/>
    </row>
    <row r="15" spans="1:43" ht="27.75" customHeight="1" x14ac:dyDescent="0.15">
      <c r="A15" s="604"/>
      <c r="B15" s="606"/>
      <c r="C15" s="606"/>
      <c r="D15" s="166" t="s">
        <v>151</v>
      </c>
      <c r="E15" s="178"/>
      <c r="F15" s="189"/>
      <c r="G15" s="172" t="s">
        <v>146</v>
      </c>
      <c r="H15" s="173"/>
      <c r="I15" s="178"/>
      <c r="J15" s="172"/>
      <c r="K15" s="173"/>
      <c r="L15" s="171"/>
      <c r="M15" s="172" t="s">
        <v>146</v>
      </c>
      <c r="N15" s="173"/>
      <c r="O15" s="171"/>
      <c r="P15" s="172"/>
      <c r="Q15" s="173"/>
      <c r="R15" s="171"/>
      <c r="S15" s="172"/>
      <c r="T15" s="173"/>
      <c r="U15" s="171"/>
      <c r="V15" s="172"/>
      <c r="W15" s="173"/>
      <c r="X15" s="171"/>
      <c r="Y15" s="172"/>
      <c r="Z15" s="173"/>
      <c r="AA15" s="171"/>
      <c r="AB15" s="172"/>
      <c r="AC15" s="173"/>
      <c r="AD15" s="171"/>
      <c r="AE15" s="172"/>
      <c r="AF15" s="173" t="s">
        <v>144</v>
      </c>
      <c r="AG15" s="171"/>
      <c r="AH15" s="172"/>
      <c r="AI15" s="173"/>
      <c r="AJ15" s="171"/>
      <c r="AK15" s="172"/>
      <c r="AL15" s="173"/>
      <c r="AM15" s="171"/>
      <c r="AN15" s="174"/>
      <c r="AO15" s="175"/>
      <c r="AP15" s="175"/>
      <c r="AQ15" s="610"/>
    </row>
    <row r="16" spans="1:43" ht="27.75" customHeight="1" x14ac:dyDescent="0.15">
      <c r="A16" s="604"/>
      <c r="B16" s="606"/>
      <c r="C16" s="606"/>
      <c r="D16" s="166" t="s">
        <v>152</v>
      </c>
      <c r="E16" s="178"/>
      <c r="F16" s="189"/>
      <c r="G16" s="172"/>
      <c r="H16" s="173"/>
      <c r="I16" s="178"/>
      <c r="J16" s="172"/>
      <c r="K16" s="173"/>
      <c r="L16" s="171"/>
      <c r="M16" s="172"/>
      <c r="N16" s="173"/>
      <c r="O16" s="171"/>
      <c r="P16" s="172"/>
      <c r="Q16" s="173"/>
      <c r="R16" s="171"/>
      <c r="S16" s="172"/>
      <c r="T16" s="173"/>
      <c r="U16" s="171"/>
      <c r="V16" s="172"/>
      <c r="W16" s="173"/>
      <c r="X16" s="171"/>
      <c r="Y16" s="172"/>
      <c r="Z16" s="173"/>
      <c r="AA16" s="171"/>
      <c r="AB16" s="172"/>
      <c r="AC16" s="173"/>
      <c r="AD16" s="171"/>
      <c r="AE16" s="172"/>
      <c r="AF16" s="173"/>
      <c r="AG16" s="171"/>
      <c r="AH16" s="172"/>
      <c r="AI16" s="173"/>
      <c r="AJ16" s="171"/>
      <c r="AK16" s="172"/>
      <c r="AL16" s="173"/>
      <c r="AM16" s="171"/>
      <c r="AN16" s="174"/>
      <c r="AO16" s="175"/>
      <c r="AP16" s="175"/>
      <c r="AQ16" s="610"/>
    </row>
    <row r="17" spans="1:43" ht="27.75" customHeight="1" thickBot="1" x14ac:dyDescent="0.2">
      <c r="A17" s="600"/>
      <c r="B17" s="607"/>
      <c r="C17" s="607"/>
      <c r="D17" s="180" t="s">
        <v>153</v>
      </c>
      <c r="E17" s="185"/>
      <c r="F17" s="190"/>
      <c r="G17" s="183" t="s">
        <v>146</v>
      </c>
      <c r="H17" s="184"/>
      <c r="I17" s="185"/>
      <c r="J17" s="183"/>
      <c r="K17" s="184"/>
      <c r="L17" s="182"/>
      <c r="M17" s="183" t="s">
        <v>146</v>
      </c>
      <c r="N17" s="184"/>
      <c r="O17" s="182"/>
      <c r="P17" s="183"/>
      <c r="Q17" s="184"/>
      <c r="R17" s="182"/>
      <c r="S17" s="183"/>
      <c r="T17" s="184"/>
      <c r="U17" s="182"/>
      <c r="V17" s="183"/>
      <c r="W17" s="184"/>
      <c r="X17" s="182"/>
      <c r="Y17" s="183"/>
      <c r="Z17" s="184"/>
      <c r="AA17" s="182"/>
      <c r="AB17" s="183"/>
      <c r="AC17" s="184"/>
      <c r="AD17" s="182"/>
      <c r="AE17" s="183"/>
      <c r="AF17" s="184"/>
      <c r="AG17" s="182"/>
      <c r="AH17" s="183"/>
      <c r="AI17" s="184"/>
      <c r="AJ17" s="182"/>
      <c r="AK17" s="183"/>
      <c r="AL17" s="184"/>
      <c r="AM17" s="182"/>
      <c r="AN17" s="186"/>
      <c r="AO17" s="187"/>
      <c r="AP17" s="187"/>
      <c r="AQ17" s="611"/>
    </row>
  </sheetData>
  <mergeCells count="21">
    <mergeCell ref="AQ13:AQ17"/>
    <mergeCell ref="AQ3:AQ4"/>
    <mergeCell ref="A5:A9"/>
    <mergeCell ref="B5:B9"/>
    <mergeCell ref="C6:C9"/>
    <mergeCell ref="A11:A12"/>
    <mergeCell ref="AP11:AP12"/>
    <mergeCell ref="B3:B4"/>
    <mergeCell ref="C3:C4"/>
    <mergeCell ref="D3:D4"/>
    <mergeCell ref="AO3:AO4"/>
    <mergeCell ref="AQ11:AQ12"/>
    <mergeCell ref="AP3:AP4"/>
    <mergeCell ref="B11:B12"/>
    <mergeCell ref="C11:C12"/>
    <mergeCell ref="D11:D12"/>
    <mergeCell ref="A3:A4"/>
    <mergeCell ref="AO11:AO12"/>
    <mergeCell ref="A13:A17"/>
    <mergeCell ref="B13:B17"/>
    <mergeCell ref="C13:C17"/>
  </mergeCells>
  <phoneticPr fontId="2"/>
  <printOptions horizontalCentered="1"/>
  <pageMargins left="0.78740157480314965" right="0.78740157480314965" top="0.78740157480314965" bottom="0.51181102362204722" header="0.11811023622047245" footer="0.27559055118110237"/>
  <pageSetup paperSize="9" scale="61"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3"/>
  <sheetViews>
    <sheetView view="pageBreakPreview" topLeftCell="A13" zoomScaleNormal="100" zoomScaleSheetLayoutView="100" workbookViewId="0">
      <selection activeCell="A2" sqref="A2:K2"/>
    </sheetView>
  </sheetViews>
  <sheetFormatPr defaultColWidth="8.875" defaultRowHeight="13.5" x14ac:dyDescent="0.15"/>
  <cols>
    <col min="1" max="1" width="6.125" style="192" customWidth="1"/>
    <col min="2" max="2" width="27.125" style="192" customWidth="1"/>
    <col min="3" max="3" width="8.625" style="192" customWidth="1"/>
    <col min="4" max="4" width="10" style="192" customWidth="1"/>
    <col min="5" max="5" width="15" style="192" customWidth="1"/>
    <col min="6" max="7" width="11.625" style="192" customWidth="1"/>
    <col min="8" max="9" width="11.125" style="192" customWidth="1"/>
    <col min="10" max="10" width="11.625" style="192" customWidth="1"/>
    <col min="11" max="11" width="18.625" style="192" customWidth="1"/>
    <col min="12" max="256" width="9" style="192"/>
    <col min="257" max="257" width="6.125" style="192" customWidth="1"/>
    <col min="258" max="258" width="27.125" style="192" customWidth="1"/>
    <col min="259" max="259" width="8.625" style="192" customWidth="1"/>
    <col min="260" max="260" width="10" style="192" customWidth="1"/>
    <col min="261" max="261" width="15" style="192" customWidth="1"/>
    <col min="262" max="263" width="11.625" style="192" customWidth="1"/>
    <col min="264" max="265" width="11.125" style="192" customWidth="1"/>
    <col min="266" max="266" width="11.625" style="192" customWidth="1"/>
    <col min="267" max="267" width="18.625" style="192" customWidth="1"/>
    <col min="268" max="512" width="9" style="192"/>
    <col min="513" max="513" width="6.125" style="192" customWidth="1"/>
    <col min="514" max="514" width="27.125" style="192" customWidth="1"/>
    <col min="515" max="515" width="8.625" style="192" customWidth="1"/>
    <col min="516" max="516" width="10" style="192" customWidth="1"/>
    <col min="517" max="517" width="15" style="192" customWidth="1"/>
    <col min="518" max="519" width="11.625" style="192" customWidth="1"/>
    <col min="520" max="521" width="11.125" style="192" customWidth="1"/>
    <col min="522" max="522" width="11.625" style="192" customWidth="1"/>
    <col min="523" max="523" width="18.625" style="192" customWidth="1"/>
    <col min="524" max="768" width="9" style="192"/>
    <col min="769" max="769" width="6.125" style="192" customWidth="1"/>
    <col min="770" max="770" width="27.125" style="192" customWidth="1"/>
    <col min="771" max="771" width="8.625" style="192" customWidth="1"/>
    <col min="772" max="772" width="10" style="192" customWidth="1"/>
    <col min="773" max="773" width="15" style="192" customWidth="1"/>
    <col min="774" max="775" width="11.625" style="192" customWidth="1"/>
    <col min="776" max="777" width="11.125" style="192" customWidth="1"/>
    <col min="778" max="778" width="11.625" style="192" customWidth="1"/>
    <col min="779" max="779" width="18.625" style="192" customWidth="1"/>
    <col min="780" max="1024" width="9" style="192"/>
    <col min="1025" max="1025" width="6.125" style="192" customWidth="1"/>
    <col min="1026" max="1026" width="27.125" style="192" customWidth="1"/>
    <col min="1027" max="1027" width="8.625" style="192" customWidth="1"/>
    <col min="1028" max="1028" width="10" style="192" customWidth="1"/>
    <col min="1029" max="1029" width="15" style="192" customWidth="1"/>
    <col min="1030" max="1031" width="11.625" style="192" customWidth="1"/>
    <col min="1032" max="1033" width="11.125" style="192" customWidth="1"/>
    <col min="1034" max="1034" width="11.625" style="192" customWidth="1"/>
    <col min="1035" max="1035" width="18.625" style="192" customWidth="1"/>
    <col min="1036" max="1280" width="9" style="192"/>
    <col min="1281" max="1281" width="6.125" style="192" customWidth="1"/>
    <col min="1282" max="1282" width="27.125" style="192" customWidth="1"/>
    <col min="1283" max="1283" width="8.625" style="192" customWidth="1"/>
    <col min="1284" max="1284" width="10" style="192" customWidth="1"/>
    <col min="1285" max="1285" width="15" style="192" customWidth="1"/>
    <col min="1286" max="1287" width="11.625" style="192" customWidth="1"/>
    <col min="1288" max="1289" width="11.125" style="192" customWidth="1"/>
    <col min="1290" max="1290" width="11.625" style="192" customWidth="1"/>
    <col min="1291" max="1291" width="18.625" style="192" customWidth="1"/>
    <col min="1292" max="1536" width="9" style="192"/>
    <col min="1537" max="1537" width="6.125" style="192" customWidth="1"/>
    <col min="1538" max="1538" width="27.125" style="192" customWidth="1"/>
    <col min="1539" max="1539" width="8.625" style="192" customWidth="1"/>
    <col min="1540" max="1540" width="10" style="192" customWidth="1"/>
    <col min="1541" max="1541" width="15" style="192" customWidth="1"/>
    <col min="1542" max="1543" width="11.625" style="192" customWidth="1"/>
    <col min="1544" max="1545" width="11.125" style="192" customWidth="1"/>
    <col min="1546" max="1546" width="11.625" style="192" customWidth="1"/>
    <col min="1547" max="1547" width="18.625" style="192" customWidth="1"/>
    <col min="1548" max="1792" width="9" style="192"/>
    <col min="1793" max="1793" width="6.125" style="192" customWidth="1"/>
    <col min="1794" max="1794" width="27.125" style="192" customWidth="1"/>
    <col min="1795" max="1795" width="8.625" style="192" customWidth="1"/>
    <col min="1796" max="1796" width="10" style="192" customWidth="1"/>
    <col min="1797" max="1797" width="15" style="192" customWidth="1"/>
    <col min="1798" max="1799" width="11.625" style="192" customWidth="1"/>
    <col min="1800" max="1801" width="11.125" style="192" customWidth="1"/>
    <col min="1802" max="1802" width="11.625" style="192" customWidth="1"/>
    <col min="1803" max="1803" width="18.625" style="192" customWidth="1"/>
    <col min="1804" max="2048" width="9" style="192"/>
    <col min="2049" max="2049" width="6.125" style="192" customWidth="1"/>
    <col min="2050" max="2050" width="27.125" style="192" customWidth="1"/>
    <col min="2051" max="2051" width="8.625" style="192" customWidth="1"/>
    <col min="2052" max="2052" width="10" style="192" customWidth="1"/>
    <col min="2053" max="2053" width="15" style="192" customWidth="1"/>
    <col min="2054" max="2055" width="11.625" style="192" customWidth="1"/>
    <col min="2056" max="2057" width="11.125" style="192" customWidth="1"/>
    <col min="2058" max="2058" width="11.625" style="192" customWidth="1"/>
    <col min="2059" max="2059" width="18.625" style="192" customWidth="1"/>
    <col min="2060" max="2304" width="9" style="192"/>
    <col min="2305" max="2305" width="6.125" style="192" customWidth="1"/>
    <col min="2306" max="2306" width="27.125" style="192" customWidth="1"/>
    <col min="2307" max="2307" width="8.625" style="192" customWidth="1"/>
    <col min="2308" max="2308" width="10" style="192" customWidth="1"/>
    <col min="2309" max="2309" width="15" style="192" customWidth="1"/>
    <col min="2310" max="2311" width="11.625" style="192" customWidth="1"/>
    <col min="2312" max="2313" width="11.125" style="192" customWidth="1"/>
    <col min="2314" max="2314" width="11.625" style="192" customWidth="1"/>
    <col min="2315" max="2315" width="18.625" style="192" customWidth="1"/>
    <col min="2316" max="2560" width="9" style="192"/>
    <col min="2561" max="2561" width="6.125" style="192" customWidth="1"/>
    <col min="2562" max="2562" width="27.125" style="192" customWidth="1"/>
    <col min="2563" max="2563" width="8.625" style="192" customWidth="1"/>
    <col min="2564" max="2564" width="10" style="192" customWidth="1"/>
    <col min="2565" max="2565" width="15" style="192" customWidth="1"/>
    <col min="2566" max="2567" width="11.625" style="192" customWidth="1"/>
    <col min="2568" max="2569" width="11.125" style="192" customWidth="1"/>
    <col min="2570" max="2570" width="11.625" style="192" customWidth="1"/>
    <col min="2571" max="2571" width="18.625" style="192" customWidth="1"/>
    <col min="2572" max="2816" width="9" style="192"/>
    <col min="2817" max="2817" width="6.125" style="192" customWidth="1"/>
    <col min="2818" max="2818" width="27.125" style="192" customWidth="1"/>
    <col min="2819" max="2819" width="8.625" style="192" customWidth="1"/>
    <col min="2820" max="2820" width="10" style="192" customWidth="1"/>
    <col min="2821" max="2821" width="15" style="192" customWidth="1"/>
    <col min="2822" max="2823" width="11.625" style="192" customWidth="1"/>
    <col min="2824" max="2825" width="11.125" style="192" customWidth="1"/>
    <col min="2826" max="2826" width="11.625" style="192" customWidth="1"/>
    <col min="2827" max="2827" width="18.625" style="192" customWidth="1"/>
    <col min="2828" max="3072" width="9" style="192"/>
    <col min="3073" max="3073" width="6.125" style="192" customWidth="1"/>
    <col min="3074" max="3074" width="27.125" style="192" customWidth="1"/>
    <col min="3075" max="3075" width="8.625" style="192" customWidth="1"/>
    <col min="3076" max="3076" width="10" style="192" customWidth="1"/>
    <col min="3077" max="3077" width="15" style="192" customWidth="1"/>
    <col min="3078" max="3079" width="11.625" style="192" customWidth="1"/>
    <col min="3080" max="3081" width="11.125" style="192" customWidth="1"/>
    <col min="3082" max="3082" width="11.625" style="192" customWidth="1"/>
    <col min="3083" max="3083" width="18.625" style="192" customWidth="1"/>
    <col min="3084" max="3328" width="9" style="192"/>
    <col min="3329" max="3329" width="6.125" style="192" customWidth="1"/>
    <col min="3330" max="3330" width="27.125" style="192" customWidth="1"/>
    <col min="3331" max="3331" width="8.625" style="192" customWidth="1"/>
    <col min="3332" max="3332" width="10" style="192" customWidth="1"/>
    <col min="3333" max="3333" width="15" style="192" customWidth="1"/>
    <col min="3334" max="3335" width="11.625" style="192" customWidth="1"/>
    <col min="3336" max="3337" width="11.125" style="192" customWidth="1"/>
    <col min="3338" max="3338" width="11.625" style="192" customWidth="1"/>
    <col min="3339" max="3339" width="18.625" style="192" customWidth="1"/>
    <col min="3340" max="3584" width="9" style="192"/>
    <col min="3585" max="3585" width="6.125" style="192" customWidth="1"/>
    <col min="3586" max="3586" width="27.125" style="192" customWidth="1"/>
    <col min="3587" max="3587" width="8.625" style="192" customWidth="1"/>
    <col min="3588" max="3588" width="10" style="192" customWidth="1"/>
    <col min="3589" max="3589" width="15" style="192" customWidth="1"/>
    <col min="3590" max="3591" width="11.625" style="192" customWidth="1"/>
    <col min="3592" max="3593" width="11.125" style="192" customWidth="1"/>
    <col min="3594" max="3594" width="11.625" style="192" customWidth="1"/>
    <col min="3595" max="3595" width="18.625" style="192" customWidth="1"/>
    <col min="3596" max="3840" width="9" style="192"/>
    <col min="3841" max="3841" width="6.125" style="192" customWidth="1"/>
    <col min="3842" max="3842" width="27.125" style="192" customWidth="1"/>
    <col min="3843" max="3843" width="8.625" style="192" customWidth="1"/>
    <col min="3844" max="3844" width="10" style="192" customWidth="1"/>
    <col min="3845" max="3845" width="15" style="192" customWidth="1"/>
    <col min="3846" max="3847" width="11.625" style="192" customWidth="1"/>
    <col min="3848" max="3849" width="11.125" style="192" customWidth="1"/>
    <col min="3850" max="3850" width="11.625" style="192" customWidth="1"/>
    <col min="3851" max="3851" width="18.625" style="192" customWidth="1"/>
    <col min="3852" max="4096" width="9" style="192"/>
    <col min="4097" max="4097" width="6.125" style="192" customWidth="1"/>
    <col min="4098" max="4098" width="27.125" style="192" customWidth="1"/>
    <col min="4099" max="4099" width="8.625" style="192" customWidth="1"/>
    <col min="4100" max="4100" width="10" style="192" customWidth="1"/>
    <col min="4101" max="4101" width="15" style="192" customWidth="1"/>
    <col min="4102" max="4103" width="11.625" style="192" customWidth="1"/>
    <col min="4104" max="4105" width="11.125" style="192" customWidth="1"/>
    <col min="4106" max="4106" width="11.625" style="192" customWidth="1"/>
    <col min="4107" max="4107" width="18.625" style="192" customWidth="1"/>
    <col min="4108" max="4352" width="9" style="192"/>
    <col min="4353" max="4353" width="6.125" style="192" customWidth="1"/>
    <col min="4354" max="4354" width="27.125" style="192" customWidth="1"/>
    <col min="4355" max="4355" width="8.625" style="192" customWidth="1"/>
    <col min="4356" max="4356" width="10" style="192" customWidth="1"/>
    <col min="4357" max="4357" width="15" style="192" customWidth="1"/>
    <col min="4358" max="4359" width="11.625" style="192" customWidth="1"/>
    <col min="4360" max="4361" width="11.125" style="192" customWidth="1"/>
    <col min="4362" max="4362" width="11.625" style="192" customWidth="1"/>
    <col min="4363" max="4363" width="18.625" style="192" customWidth="1"/>
    <col min="4364" max="4608" width="9" style="192"/>
    <col min="4609" max="4609" width="6.125" style="192" customWidth="1"/>
    <col min="4610" max="4610" width="27.125" style="192" customWidth="1"/>
    <col min="4611" max="4611" width="8.625" style="192" customWidth="1"/>
    <col min="4612" max="4612" width="10" style="192" customWidth="1"/>
    <col min="4613" max="4613" width="15" style="192" customWidth="1"/>
    <col min="4614" max="4615" width="11.625" style="192" customWidth="1"/>
    <col min="4616" max="4617" width="11.125" style="192" customWidth="1"/>
    <col min="4618" max="4618" width="11.625" style="192" customWidth="1"/>
    <col min="4619" max="4619" width="18.625" style="192" customWidth="1"/>
    <col min="4620" max="4864" width="9" style="192"/>
    <col min="4865" max="4865" width="6.125" style="192" customWidth="1"/>
    <col min="4866" max="4866" width="27.125" style="192" customWidth="1"/>
    <col min="4867" max="4867" width="8.625" style="192" customWidth="1"/>
    <col min="4868" max="4868" width="10" style="192" customWidth="1"/>
    <col min="4869" max="4869" width="15" style="192" customWidth="1"/>
    <col min="4870" max="4871" width="11.625" style="192" customWidth="1"/>
    <col min="4872" max="4873" width="11.125" style="192" customWidth="1"/>
    <col min="4874" max="4874" width="11.625" style="192" customWidth="1"/>
    <col min="4875" max="4875" width="18.625" style="192" customWidth="1"/>
    <col min="4876" max="5120" width="9" style="192"/>
    <col min="5121" max="5121" width="6.125" style="192" customWidth="1"/>
    <col min="5122" max="5122" width="27.125" style="192" customWidth="1"/>
    <col min="5123" max="5123" width="8.625" style="192" customWidth="1"/>
    <col min="5124" max="5124" width="10" style="192" customWidth="1"/>
    <col min="5125" max="5125" width="15" style="192" customWidth="1"/>
    <col min="5126" max="5127" width="11.625" style="192" customWidth="1"/>
    <col min="5128" max="5129" width="11.125" style="192" customWidth="1"/>
    <col min="5130" max="5130" width="11.625" style="192" customWidth="1"/>
    <col min="5131" max="5131" width="18.625" style="192" customWidth="1"/>
    <col min="5132" max="5376" width="9" style="192"/>
    <col min="5377" max="5377" width="6.125" style="192" customWidth="1"/>
    <col min="5378" max="5378" width="27.125" style="192" customWidth="1"/>
    <col min="5379" max="5379" width="8.625" style="192" customWidth="1"/>
    <col min="5380" max="5380" width="10" style="192" customWidth="1"/>
    <col min="5381" max="5381" width="15" style="192" customWidth="1"/>
    <col min="5382" max="5383" width="11.625" style="192" customWidth="1"/>
    <col min="5384" max="5385" width="11.125" style="192" customWidth="1"/>
    <col min="5386" max="5386" width="11.625" style="192" customWidth="1"/>
    <col min="5387" max="5387" width="18.625" style="192" customWidth="1"/>
    <col min="5388" max="5632" width="9" style="192"/>
    <col min="5633" max="5633" width="6.125" style="192" customWidth="1"/>
    <col min="5634" max="5634" width="27.125" style="192" customWidth="1"/>
    <col min="5635" max="5635" width="8.625" style="192" customWidth="1"/>
    <col min="5636" max="5636" width="10" style="192" customWidth="1"/>
    <col min="5637" max="5637" width="15" style="192" customWidth="1"/>
    <col min="5638" max="5639" width="11.625" style="192" customWidth="1"/>
    <col min="5640" max="5641" width="11.125" style="192" customWidth="1"/>
    <col min="5642" max="5642" width="11.625" style="192" customWidth="1"/>
    <col min="5643" max="5643" width="18.625" style="192" customWidth="1"/>
    <col min="5644" max="5888" width="9" style="192"/>
    <col min="5889" max="5889" width="6.125" style="192" customWidth="1"/>
    <col min="5890" max="5890" width="27.125" style="192" customWidth="1"/>
    <col min="5891" max="5891" width="8.625" style="192" customWidth="1"/>
    <col min="5892" max="5892" width="10" style="192" customWidth="1"/>
    <col min="5893" max="5893" width="15" style="192" customWidth="1"/>
    <col min="5894" max="5895" width="11.625" style="192" customWidth="1"/>
    <col min="5896" max="5897" width="11.125" style="192" customWidth="1"/>
    <col min="5898" max="5898" width="11.625" style="192" customWidth="1"/>
    <col min="5899" max="5899" width="18.625" style="192" customWidth="1"/>
    <col min="5900" max="6144" width="9" style="192"/>
    <col min="6145" max="6145" width="6.125" style="192" customWidth="1"/>
    <col min="6146" max="6146" width="27.125" style="192" customWidth="1"/>
    <col min="6147" max="6147" width="8.625" style="192" customWidth="1"/>
    <col min="6148" max="6148" width="10" style="192" customWidth="1"/>
    <col min="6149" max="6149" width="15" style="192" customWidth="1"/>
    <col min="6150" max="6151" width="11.625" style="192" customWidth="1"/>
    <col min="6152" max="6153" width="11.125" style="192" customWidth="1"/>
    <col min="6154" max="6154" width="11.625" style="192" customWidth="1"/>
    <col min="6155" max="6155" width="18.625" style="192" customWidth="1"/>
    <col min="6156" max="6400" width="9" style="192"/>
    <col min="6401" max="6401" width="6.125" style="192" customWidth="1"/>
    <col min="6402" max="6402" width="27.125" style="192" customWidth="1"/>
    <col min="6403" max="6403" width="8.625" style="192" customWidth="1"/>
    <col min="6404" max="6404" width="10" style="192" customWidth="1"/>
    <col min="6405" max="6405" width="15" style="192" customWidth="1"/>
    <col min="6406" max="6407" width="11.625" style="192" customWidth="1"/>
    <col min="6408" max="6409" width="11.125" style="192" customWidth="1"/>
    <col min="6410" max="6410" width="11.625" style="192" customWidth="1"/>
    <col min="6411" max="6411" width="18.625" style="192" customWidth="1"/>
    <col min="6412" max="6656" width="9" style="192"/>
    <col min="6657" max="6657" width="6.125" style="192" customWidth="1"/>
    <col min="6658" max="6658" width="27.125" style="192" customWidth="1"/>
    <col min="6659" max="6659" width="8.625" style="192" customWidth="1"/>
    <col min="6660" max="6660" width="10" style="192" customWidth="1"/>
    <col min="6661" max="6661" width="15" style="192" customWidth="1"/>
    <col min="6662" max="6663" width="11.625" style="192" customWidth="1"/>
    <col min="6664" max="6665" width="11.125" style="192" customWidth="1"/>
    <col min="6666" max="6666" width="11.625" style="192" customWidth="1"/>
    <col min="6667" max="6667" width="18.625" style="192" customWidth="1"/>
    <col min="6668" max="6912" width="9" style="192"/>
    <col min="6913" max="6913" width="6.125" style="192" customWidth="1"/>
    <col min="6914" max="6914" width="27.125" style="192" customWidth="1"/>
    <col min="6915" max="6915" width="8.625" style="192" customWidth="1"/>
    <col min="6916" max="6916" width="10" style="192" customWidth="1"/>
    <col min="6917" max="6917" width="15" style="192" customWidth="1"/>
    <col min="6918" max="6919" width="11.625" style="192" customWidth="1"/>
    <col min="6920" max="6921" width="11.125" style="192" customWidth="1"/>
    <col min="6922" max="6922" width="11.625" style="192" customWidth="1"/>
    <col min="6923" max="6923" width="18.625" style="192" customWidth="1"/>
    <col min="6924" max="7168" width="9" style="192"/>
    <col min="7169" max="7169" width="6.125" style="192" customWidth="1"/>
    <col min="7170" max="7170" width="27.125" style="192" customWidth="1"/>
    <col min="7171" max="7171" width="8.625" style="192" customWidth="1"/>
    <col min="7172" max="7172" width="10" style="192" customWidth="1"/>
    <col min="7173" max="7173" width="15" style="192" customWidth="1"/>
    <col min="7174" max="7175" width="11.625" style="192" customWidth="1"/>
    <col min="7176" max="7177" width="11.125" style="192" customWidth="1"/>
    <col min="7178" max="7178" width="11.625" style="192" customWidth="1"/>
    <col min="7179" max="7179" width="18.625" style="192" customWidth="1"/>
    <col min="7180" max="7424" width="9" style="192"/>
    <col min="7425" max="7425" width="6.125" style="192" customWidth="1"/>
    <col min="7426" max="7426" width="27.125" style="192" customWidth="1"/>
    <col min="7427" max="7427" width="8.625" style="192" customWidth="1"/>
    <col min="7428" max="7428" width="10" style="192" customWidth="1"/>
    <col min="7429" max="7429" width="15" style="192" customWidth="1"/>
    <col min="7430" max="7431" width="11.625" style="192" customWidth="1"/>
    <col min="7432" max="7433" width="11.125" style="192" customWidth="1"/>
    <col min="7434" max="7434" width="11.625" style="192" customWidth="1"/>
    <col min="7435" max="7435" width="18.625" style="192" customWidth="1"/>
    <col min="7436" max="7680" width="9" style="192"/>
    <col min="7681" max="7681" width="6.125" style="192" customWidth="1"/>
    <col min="7682" max="7682" width="27.125" style="192" customWidth="1"/>
    <col min="7683" max="7683" width="8.625" style="192" customWidth="1"/>
    <col min="7684" max="7684" width="10" style="192" customWidth="1"/>
    <col min="7685" max="7685" width="15" style="192" customWidth="1"/>
    <col min="7686" max="7687" width="11.625" style="192" customWidth="1"/>
    <col min="7688" max="7689" width="11.125" style="192" customWidth="1"/>
    <col min="7690" max="7690" width="11.625" style="192" customWidth="1"/>
    <col min="7691" max="7691" width="18.625" style="192" customWidth="1"/>
    <col min="7692" max="7936" width="9" style="192"/>
    <col min="7937" max="7937" width="6.125" style="192" customWidth="1"/>
    <col min="7938" max="7938" width="27.125" style="192" customWidth="1"/>
    <col min="7939" max="7939" width="8.625" style="192" customWidth="1"/>
    <col min="7940" max="7940" width="10" style="192" customWidth="1"/>
    <col min="7941" max="7941" width="15" style="192" customWidth="1"/>
    <col min="7942" max="7943" width="11.625" style="192" customWidth="1"/>
    <col min="7944" max="7945" width="11.125" style="192" customWidth="1"/>
    <col min="7946" max="7946" width="11.625" style="192" customWidth="1"/>
    <col min="7947" max="7947" width="18.625" style="192" customWidth="1"/>
    <col min="7948" max="8192" width="9" style="192"/>
    <col min="8193" max="8193" width="6.125" style="192" customWidth="1"/>
    <col min="8194" max="8194" width="27.125" style="192" customWidth="1"/>
    <col min="8195" max="8195" width="8.625" style="192" customWidth="1"/>
    <col min="8196" max="8196" width="10" style="192" customWidth="1"/>
    <col min="8197" max="8197" width="15" style="192" customWidth="1"/>
    <col min="8198" max="8199" width="11.625" style="192" customWidth="1"/>
    <col min="8200" max="8201" width="11.125" style="192" customWidth="1"/>
    <col min="8202" max="8202" width="11.625" style="192" customWidth="1"/>
    <col min="8203" max="8203" width="18.625" style="192" customWidth="1"/>
    <col min="8204" max="8448" width="9" style="192"/>
    <col min="8449" max="8449" width="6.125" style="192" customWidth="1"/>
    <col min="8450" max="8450" width="27.125" style="192" customWidth="1"/>
    <col min="8451" max="8451" width="8.625" style="192" customWidth="1"/>
    <col min="8452" max="8452" width="10" style="192" customWidth="1"/>
    <col min="8453" max="8453" width="15" style="192" customWidth="1"/>
    <col min="8454" max="8455" width="11.625" style="192" customWidth="1"/>
    <col min="8456" max="8457" width="11.125" style="192" customWidth="1"/>
    <col min="8458" max="8458" width="11.625" style="192" customWidth="1"/>
    <col min="8459" max="8459" width="18.625" style="192" customWidth="1"/>
    <col min="8460" max="8704" width="9" style="192"/>
    <col min="8705" max="8705" width="6.125" style="192" customWidth="1"/>
    <col min="8706" max="8706" width="27.125" style="192" customWidth="1"/>
    <col min="8707" max="8707" width="8.625" style="192" customWidth="1"/>
    <col min="8708" max="8708" width="10" style="192" customWidth="1"/>
    <col min="8709" max="8709" width="15" style="192" customWidth="1"/>
    <col min="8710" max="8711" width="11.625" style="192" customWidth="1"/>
    <col min="8712" max="8713" width="11.125" style="192" customWidth="1"/>
    <col min="8714" max="8714" width="11.625" style="192" customWidth="1"/>
    <col min="8715" max="8715" width="18.625" style="192" customWidth="1"/>
    <col min="8716" max="8960" width="9" style="192"/>
    <col min="8961" max="8961" width="6.125" style="192" customWidth="1"/>
    <col min="8962" max="8962" width="27.125" style="192" customWidth="1"/>
    <col min="8963" max="8963" width="8.625" style="192" customWidth="1"/>
    <col min="8964" max="8964" width="10" style="192" customWidth="1"/>
    <col min="8965" max="8965" width="15" style="192" customWidth="1"/>
    <col min="8966" max="8967" width="11.625" style="192" customWidth="1"/>
    <col min="8968" max="8969" width="11.125" style="192" customWidth="1"/>
    <col min="8970" max="8970" width="11.625" style="192" customWidth="1"/>
    <col min="8971" max="8971" width="18.625" style="192" customWidth="1"/>
    <col min="8972" max="9216" width="9" style="192"/>
    <col min="9217" max="9217" width="6.125" style="192" customWidth="1"/>
    <col min="9218" max="9218" width="27.125" style="192" customWidth="1"/>
    <col min="9219" max="9219" width="8.625" style="192" customWidth="1"/>
    <col min="9220" max="9220" width="10" style="192" customWidth="1"/>
    <col min="9221" max="9221" width="15" style="192" customWidth="1"/>
    <col min="9222" max="9223" width="11.625" style="192" customWidth="1"/>
    <col min="9224" max="9225" width="11.125" style="192" customWidth="1"/>
    <col min="9226" max="9226" width="11.625" style="192" customWidth="1"/>
    <col min="9227" max="9227" width="18.625" style="192" customWidth="1"/>
    <col min="9228" max="9472" width="9" style="192"/>
    <col min="9473" max="9473" width="6.125" style="192" customWidth="1"/>
    <col min="9474" max="9474" width="27.125" style="192" customWidth="1"/>
    <col min="9475" max="9475" width="8.625" style="192" customWidth="1"/>
    <col min="9476" max="9476" width="10" style="192" customWidth="1"/>
    <col min="9477" max="9477" width="15" style="192" customWidth="1"/>
    <col min="9478" max="9479" width="11.625" style="192" customWidth="1"/>
    <col min="9480" max="9481" width="11.125" style="192" customWidth="1"/>
    <col min="9482" max="9482" width="11.625" style="192" customWidth="1"/>
    <col min="9483" max="9483" width="18.625" style="192" customWidth="1"/>
    <col min="9484" max="9728" width="9" style="192"/>
    <col min="9729" max="9729" width="6.125" style="192" customWidth="1"/>
    <col min="9730" max="9730" width="27.125" style="192" customWidth="1"/>
    <col min="9731" max="9731" width="8.625" style="192" customWidth="1"/>
    <col min="9732" max="9732" width="10" style="192" customWidth="1"/>
    <col min="9733" max="9733" width="15" style="192" customWidth="1"/>
    <col min="9734" max="9735" width="11.625" style="192" customWidth="1"/>
    <col min="9736" max="9737" width="11.125" style="192" customWidth="1"/>
    <col min="9738" max="9738" width="11.625" style="192" customWidth="1"/>
    <col min="9739" max="9739" width="18.625" style="192" customWidth="1"/>
    <col min="9740" max="9984" width="9" style="192"/>
    <col min="9985" max="9985" width="6.125" style="192" customWidth="1"/>
    <col min="9986" max="9986" width="27.125" style="192" customWidth="1"/>
    <col min="9987" max="9987" width="8.625" style="192" customWidth="1"/>
    <col min="9988" max="9988" width="10" style="192" customWidth="1"/>
    <col min="9989" max="9989" width="15" style="192" customWidth="1"/>
    <col min="9990" max="9991" width="11.625" style="192" customWidth="1"/>
    <col min="9992" max="9993" width="11.125" style="192" customWidth="1"/>
    <col min="9994" max="9994" width="11.625" style="192" customWidth="1"/>
    <col min="9995" max="9995" width="18.625" style="192" customWidth="1"/>
    <col min="9996" max="10240" width="9" style="192"/>
    <col min="10241" max="10241" width="6.125" style="192" customWidth="1"/>
    <col min="10242" max="10242" width="27.125" style="192" customWidth="1"/>
    <col min="10243" max="10243" width="8.625" style="192" customWidth="1"/>
    <col min="10244" max="10244" width="10" style="192" customWidth="1"/>
    <col min="10245" max="10245" width="15" style="192" customWidth="1"/>
    <col min="10246" max="10247" width="11.625" style="192" customWidth="1"/>
    <col min="10248" max="10249" width="11.125" style="192" customWidth="1"/>
    <col min="10250" max="10250" width="11.625" style="192" customWidth="1"/>
    <col min="10251" max="10251" width="18.625" style="192" customWidth="1"/>
    <col min="10252" max="10496" width="9" style="192"/>
    <col min="10497" max="10497" width="6.125" style="192" customWidth="1"/>
    <col min="10498" max="10498" width="27.125" style="192" customWidth="1"/>
    <col min="10499" max="10499" width="8.625" style="192" customWidth="1"/>
    <col min="10500" max="10500" width="10" style="192" customWidth="1"/>
    <col min="10501" max="10501" width="15" style="192" customWidth="1"/>
    <col min="10502" max="10503" width="11.625" style="192" customWidth="1"/>
    <col min="10504" max="10505" width="11.125" style="192" customWidth="1"/>
    <col min="10506" max="10506" width="11.625" style="192" customWidth="1"/>
    <col min="10507" max="10507" width="18.625" style="192" customWidth="1"/>
    <col min="10508" max="10752" width="9" style="192"/>
    <col min="10753" max="10753" width="6.125" style="192" customWidth="1"/>
    <col min="10754" max="10754" width="27.125" style="192" customWidth="1"/>
    <col min="10755" max="10755" width="8.625" style="192" customWidth="1"/>
    <col min="10756" max="10756" width="10" style="192" customWidth="1"/>
    <col min="10757" max="10757" width="15" style="192" customWidth="1"/>
    <col min="10758" max="10759" width="11.625" style="192" customWidth="1"/>
    <col min="10760" max="10761" width="11.125" style="192" customWidth="1"/>
    <col min="10762" max="10762" width="11.625" style="192" customWidth="1"/>
    <col min="10763" max="10763" width="18.625" style="192" customWidth="1"/>
    <col min="10764" max="11008" width="9" style="192"/>
    <col min="11009" max="11009" width="6.125" style="192" customWidth="1"/>
    <col min="11010" max="11010" width="27.125" style="192" customWidth="1"/>
    <col min="11011" max="11011" width="8.625" style="192" customWidth="1"/>
    <col min="11012" max="11012" width="10" style="192" customWidth="1"/>
    <col min="11013" max="11013" width="15" style="192" customWidth="1"/>
    <col min="11014" max="11015" width="11.625" style="192" customWidth="1"/>
    <col min="11016" max="11017" width="11.125" style="192" customWidth="1"/>
    <col min="11018" max="11018" width="11.625" style="192" customWidth="1"/>
    <col min="11019" max="11019" width="18.625" style="192" customWidth="1"/>
    <col min="11020" max="11264" width="9" style="192"/>
    <col min="11265" max="11265" width="6.125" style="192" customWidth="1"/>
    <col min="11266" max="11266" width="27.125" style="192" customWidth="1"/>
    <col min="11267" max="11267" width="8.625" style="192" customWidth="1"/>
    <col min="11268" max="11268" width="10" style="192" customWidth="1"/>
    <col min="11269" max="11269" width="15" style="192" customWidth="1"/>
    <col min="11270" max="11271" width="11.625" style="192" customWidth="1"/>
    <col min="11272" max="11273" width="11.125" style="192" customWidth="1"/>
    <col min="11274" max="11274" width="11.625" style="192" customWidth="1"/>
    <col min="11275" max="11275" width="18.625" style="192" customWidth="1"/>
    <col min="11276" max="11520" width="9" style="192"/>
    <col min="11521" max="11521" width="6.125" style="192" customWidth="1"/>
    <col min="11522" max="11522" width="27.125" style="192" customWidth="1"/>
    <col min="11523" max="11523" width="8.625" style="192" customWidth="1"/>
    <col min="11524" max="11524" width="10" style="192" customWidth="1"/>
    <col min="11525" max="11525" width="15" style="192" customWidth="1"/>
    <col min="11526" max="11527" width="11.625" style="192" customWidth="1"/>
    <col min="11528" max="11529" width="11.125" style="192" customWidth="1"/>
    <col min="11530" max="11530" width="11.625" style="192" customWidth="1"/>
    <col min="11531" max="11531" width="18.625" style="192" customWidth="1"/>
    <col min="11532" max="11776" width="9" style="192"/>
    <col min="11777" max="11777" width="6.125" style="192" customWidth="1"/>
    <col min="11778" max="11778" width="27.125" style="192" customWidth="1"/>
    <col min="11779" max="11779" width="8.625" style="192" customWidth="1"/>
    <col min="11780" max="11780" width="10" style="192" customWidth="1"/>
    <col min="11781" max="11781" width="15" style="192" customWidth="1"/>
    <col min="11782" max="11783" width="11.625" style="192" customWidth="1"/>
    <col min="11784" max="11785" width="11.125" style="192" customWidth="1"/>
    <col min="11786" max="11786" width="11.625" style="192" customWidth="1"/>
    <col min="11787" max="11787" width="18.625" style="192" customWidth="1"/>
    <col min="11788" max="12032" width="9" style="192"/>
    <col min="12033" max="12033" width="6.125" style="192" customWidth="1"/>
    <col min="12034" max="12034" width="27.125" style="192" customWidth="1"/>
    <col min="12035" max="12035" width="8.625" style="192" customWidth="1"/>
    <col min="12036" max="12036" width="10" style="192" customWidth="1"/>
    <col min="12037" max="12037" width="15" style="192" customWidth="1"/>
    <col min="12038" max="12039" width="11.625" style="192" customWidth="1"/>
    <col min="12040" max="12041" width="11.125" style="192" customWidth="1"/>
    <col min="12042" max="12042" width="11.625" style="192" customWidth="1"/>
    <col min="12043" max="12043" width="18.625" style="192" customWidth="1"/>
    <col min="12044" max="12288" width="9" style="192"/>
    <col min="12289" max="12289" width="6.125" style="192" customWidth="1"/>
    <col min="12290" max="12290" width="27.125" style="192" customWidth="1"/>
    <col min="12291" max="12291" width="8.625" style="192" customWidth="1"/>
    <col min="12292" max="12292" width="10" style="192" customWidth="1"/>
    <col min="12293" max="12293" width="15" style="192" customWidth="1"/>
    <col min="12294" max="12295" width="11.625" style="192" customWidth="1"/>
    <col min="12296" max="12297" width="11.125" style="192" customWidth="1"/>
    <col min="12298" max="12298" width="11.625" style="192" customWidth="1"/>
    <col min="12299" max="12299" width="18.625" style="192" customWidth="1"/>
    <col min="12300" max="12544" width="9" style="192"/>
    <col min="12545" max="12545" width="6.125" style="192" customWidth="1"/>
    <col min="12546" max="12546" width="27.125" style="192" customWidth="1"/>
    <col min="12547" max="12547" width="8.625" style="192" customWidth="1"/>
    <col min="12548" max="12548" width="10" style="192" customWidth="1"/>
    <col min="12549" max="12549" width="15" style="192" customWidth="1"/>
    <col min="12550" max="12551" width="11.625" style="192" customWidth="1"/>
    <col min="12552" max="12553" width="11.125" style="192" customWidth="1"/>
    <col min="12554" max="12554" width="11.625" style="192" customWidth="1"/>
    <col min="12555" max="12555" width="18.625" style="192" customWidth="1"/>
    <col min="12556" max="12800" width="9" style="192"/>
    <col min="12801" max="12801" width="6.125" style="192" customWidth="1"/>
    <col min="12802" max="12802" width="27.125" style="192" customWidth="1"/>
    <col min="12803" max="12803" width="8.625" style="192" customWidth="1"/>
    <col min="12804" max="12804" width="10" style="192" customWidth="1"/>
    <col min="12805" max="12805" width="15" style="192" customWidth="1"/>
    <col min="12806" max="12807" width="11.625" style="192" customWidth="1"/>
    <col min="12808" max="12809" width="11.125" style="192" customWidth="1"/>
    <col min="12810" max="12810" width="11.625" style="192" customWidth="1"/>
    <col min="12811" max="12811" width="18.625" style="192" customWidth="1"/>
    <col min="12812" max="13056" width="9" style="192"/>
    <col min="13057" max="13057" width="6.125" style="192" customWidth="1"/>
    <col min="13058" max="13058" width="27.125" style="192" customWidth="1"/>
    <col min="13059" max="13059" width="8.625" style="192" customWidth="1"/>
    <col min="13060" max="13060" width="10" style="192" customWidth="1"/>
    <col min="13061" max="13061" width="15" style="192" customWidth="1"/>
    <col min="13062" max="13063" width="11.625" style="192" customWidth="1"/>
    <col min="13064" max="13065" width="11.125" style="192" customWidth="1"/>
    <col min="13066" max="13066" width="11.625" style="192" customWidth="1"/>
    <col min="13067" max="13067" width="18.625" style="192" customWidth="1"/>
    <col min="13068" max="13312" width="9" style="192"/>
    <col min="13313" max="13313" width="6.125" style="192" customWidth="1"/>
    <col min="13314" max="13314" width="27.125" style="192" customWidth="1"/>
    <col min="13315" max="13315" width="8.625" style="192" customWidth="1"/>
    <col min="13316" max="13316" width="10" style="192" customWidth="1"/>
    <col min="13317" max="13317" width="15" style="192" customWidth="1"/>
    <col min="13318" max="13319" width="11.625" style="192" customWidth="1"/>
    <col min="13320" max="13321" width="11.125" style="192" customWidth="1"/>
    <col min="13322" max="13322" width="11.625" style="192" customWidth="1"/>
    <col min="13323" max="13323" width="18.625" style="192" customWidth="1"/>
    <col min="13324" max="13568" width="9" style="192"/>
    <col min="13569" max="13569" width="6.125" style="192" customWidth="1"/>
    <col min="13570" max="13570" width="27.125" style="192" customWidth="1"/>
    <col min="13571" max="13571" width="8.625" style="192" customWidth="1"/>
    <col min="13572" max="13572" width="10" style="192" customWidth="1"/>
    <col min="13573" max="13573" width="15" style="192" customWidth="1"/>
    <col min="13574" max="13575" width="11.625" style="192" customWidth="1"/>
    <col min="13576" max="13577" width="11.125" style="192" customWidth="1"/>
    <col min="13578" max="13578" width="11.625" style="192" customWidth="1"/>
    <col min="13579" max="13579" width="18.625" style="192" customWidth="1"/>
    <col min="13580" max="13824" width="9" style="192"/>
    <col min="13825" max="13825" width="6.125" style="192" customWidth="1"/>
    <col min="13826" max="13826" width="27.125" style="192" customWidth="1"/>
    <col min="13827" max="13827" width="8.625" style="192" customWidth="1"/>
    <col min="13828" max="13828" width="10" style="192" customWidth="1"/>
    <col min="13829" max="13829" width="15" style="192" customWidth="1"/>
    <col min="13830" max="13831" width="11.625" style="192" customWidth="1"/>
    <col min="13832" max="13833" width="11.125" style="192" customWidth="1"/>
    <col min="13834" max="13834" width="11.625" style="192" customWidth="1"/>
    <col min="13835" max="13835" width="18.625" style="192" customWidth="1"/>
    <col min="13836" max="14080" width="9" style="192"/>
    <col min="14081" max="14081" width="6.125" style="192" customWidth="1"/>
    <col min="14082" max="14082" width="27.125" style="192" customWidth="1"/>
    <col min="14083" max="14083" width="8.625" style="192" customWidth="1"/>
    <col min="14084" max="14084" width="10" style="192" customWidth="1"/>
    <col min="14085" max="14085" width="15" style="192" customWidth="1"/>
    <col min="14086" max="14087" width="11.625" style="192" customWidth="1"/>
    <col min="14088" max="14089" width="11.125" style="192" customWidth="1"/>
    <col min="14090" max="14090" width="11.625" style="192" customWidth="1"/>
    <col min="14091" max="14091" width="18.625" style="192" customWidth="1"/>
    <col min="14092" max="14336" width="9" style="192"/>
    <col min="14337" max="14337" width="6.125" style="192" customWidth="1"/>
    <col min="14338" max="14338" width="27.125" style="192" customWidth="1"/>
    <col min="14339" max="14339" width="8.625" style="192" customWidth="1"/>
    <col min="14340" max="14340" width="10" style="192" customWidth="1"/>
    <col min="14341" max="14341" width="15" style="192" customWidth="1"/>
    <col min="14342" max="14343" width="11.625" style="192" customWidth="1"/>
    <col min="14344" max="14345" width="11.125" style="192" customWidth="1"/>
    <col min="14346" max="14346" width="11.625" style="192" customWidth="1"/>
    <col min="14347" max="14347" width="18.625" style="192" customWidth="1"/>
    <col min="14348" max="14592" width="9" style="192"/>
    <col min="14593" max="14593" width="6.125" style="192" customWidth="1"/>
    <col min="14594" max="14594" width="27.125" style="192" customWidth="1"/>
    <col min="14595" max="14595" width="8.625" style="192" customWidth="1"/>
    <col min="14596" max="14596" width="10" style="192" customWidth="1"/>
    <col min="14597" max="14597" width="15" style="192" customWidth="1"/>
    <col min="14598" max="14599" width="11.625" style="192" customWidth="1"/>
    <col min="14600" max="14601" width="11.125" style="192" customWidth="1"/>
    <col min="14602" max="14602" width="11.625" style="192" customWidth="1"/>
    <col min="14603" max="14603" width="18.625" style="192" customWidth="1"/>
    <col min="14604" max="14848" width="9" style="192"/>
    <col min="14849" max="14849" width="6.125" style="192" customWidth="1"/>
    <col min="14850" max="14850" width="27.125" style="192" customWidth="1"/>
    <col min="14851" max="14851" width="8.625" style="192" customWidth="1"/>
    <col min="14852" max="14852" width="10" style="192" customWidth="1"/>
    <col min="14853" max="14853" width="15" style="192" customWidth="1"/>
    <col min="14854" max="14855" width="11.625" style="192" customWidth="1"/>
    <col min="14856" max="14857" width="11.125" style="192" customWidth="1"/>
    <col min="14858" max="14858" width="11.625" style="192" customWidth="1"/>
    <col min="14859" max="14859" width="18.625" style="192" customWidth="1"/>
    <col min="14860" max="15104" width="9" style="192"/>
    <col min="15105" max="15105" width="6.125" style="192" customWidth="1"/>
    <col min="15106" max="15106" width="27.125" style="192" customWidth="1"/>
    <col min="15107" max="15107" width="8.625" style="192" customWidth="1"/>
    <col min="15108" max="15108" width="10" style="192" customWidth="1"/>
    <col min="15109" max="15109" width="15" style="192" customWidth="1"/>
    <col min="15110" max="15111" width="11.625" style="192" customWidth="1"/>
    <col min="15112" max="15113" width="11.125" style="192" customWidth="1"/>
    <col min="15114" max="15114" width="11.625" style="192" customWidth="1"/>
    <col min="15115" max="15115" width="18.625" style="192" customWidth="1"/>
    <col min="15116" max="15360" width="9" style="192"/>
    <col min="15361" max="15361" width="6.125" style="192" customWidth="1"/>
    <col min="15362" max="15362" width="27.125" style="192" customWidth="1"/>
    <col min="15363" max="15363" width="8.625" style="192" customWidth="1"/>
    <col min="15364" max="15364" width="10" style="192" customWidth="1"/>
    <col min="15365" max="15365" width="15" style="192" customWidth="1"/>
    <col min="15366" max="15367" width="11.625" style="192" customWidth="1"/>
    <col min="15368" max="15369" width="11.125" style="192" customWidth="1"/>
    <col min="15370" max="15370" width="11.625" style="192" customWidth="1"/>
    <col min="15371" max="15371" width="18.625" style="192" customWidth="1"/>
    <col min="15372" max="15616" width="9" style="192"/>
    <col min="15617" max="15617" width="6.125" style="192" customWidth="1"/>
    <col min="15618" max="15618" width="27.125" style="192" customWidth="1"/>
    <col min="15619" max="15619" width="8.625" style="192" customWidth="1"/>
    <col min="15620" max="15620" width="10" style="192" customWidth="1"/>
    <col min="15621" max="15621" width="15" style="192" customWidth="1"/>
    <col min="15622" max="15623" width="11.625" style="192" customWidth="1"/>
    <col min="15624" max="15625" width="11.125" style="192" customWidth="1"/>
    <col min="15626" max="15626" width="11.625" style="192" customWidth="1"/>
    <col min="15627" max="15627" width="18.625" style="192" customWidth="1"/>
    <col min="15628" max="15872" width="9" style="192"/>
    <col min="15873" max="15873" width="6.125" style="192" customWidth="1"/>
    <col min="15874" max="15874" width="27.125" style="192" customWidth="1"/>
    <col min="15875" max="15875" width="8.625" style="192" customWidth="1"/>
    <col min="15876" max="15876" width="10" style="192" customWidth="1"/>
    <col min="15877" max="15877" width="15" style="192" customWidth="1"/>
    <col min="15878" max="15879" width="11.625" style="192" customWidth="1"/>
    <col min="15880" max="15881" width="11.125" style="192" customWidth="1"/>
    <col min="15882" max="15882" width="11.625" style="192" customWidth="1"/>
    <col min="15883" max="15883" width="18.625" style="192" customWidth="1"/>
    <col min="15884" max="16128" width="9" style="192"/>
    <col min="16129" max="16129" width="6.125" style="192" customWidth="1"/>
    <col min="16130" max="16130" width="27.125" style="192" customWidth="1"/>
    <col min="16131" max="16131" width="8.625" style="192" customWidth="1"/>
    <col min="16132" max="16132" width="10" style="192" customWidth="1"/>
    <col min="16133" max="16133" width="15" style="192" customWidth="1"/>
    <col min="16134" max="16135" width="11.625" style="192" customWidth="1"/>
    <col min="16136" max="16137" width="11.125" style="192" customWidth="1"/>
    <col min="16138" max="16138" width="11.625" style="192" customWidth="1"/>
    <col min="16139" max="16139" width="18.625" style="192" customWidth="1"/>
    <col min="16140" max="16384" width="9" style="192"/>
  </cols>
  <sheetData>
    <row r="1" spans="1:11" ht="14.25" x14ac:dyDescent="0.15">
      <c r="A1" s="191"/>
    </row>
    <row r="2" spans="1:11" ht="21" x14ac:dyDescent="0.15">
      <c r="A2" s="618" t="s">
        <v>160</v>
      </c>
      <c r="B2" s="618"/>
      <c r="C2" s="618"/>
      <c r="D2" s="618"/>
      <c r="E2" s="618"/>
      <c r="F2" s="618"/>
      <c r="G2" s="618"/>
      <c r="H2" s="618"/>
      <c r="I2" s="618"/>
      <c r="J2" s="618"/>
      <c r="K2" s="618"/>
    </row>
    <row r="3" spans="1:11" ht="21" customHeight="1" x14ac:dyDescent="0.15">
      <c r="B3" s="193"/>
    </row>
    <row r="4" spans="1:11" ht="22.5" customHeight="1" x14ac:dyDescent="0.15">
      <c r="H4" s="194" t="s">
        <v>82</v>
      </c>
      <c r="I4" s="616"/>
      <c r="J4" s="619"/>
      <c r="K4" s="617"/>
    </row>
    <row r="5" spans="1:11" ht="22.5" customHeight="1" x14ac:dyDescent="0.15">
      <c r="H5" s="194" t="s">
        <v>73</v>
      </c>
      <c r="I5" s="616"/>
      <c r="J5" s="619"/>
      <c r="K5" s="617"/>
    </row>
    <row r="6" spans="1:11" ht="22.5" customHeight="1" x14ac:dyDescent="0.15">
      <c r="H6" s="194" t="s">
        <v>161</v>
      </c>
      <c r="I6" s="620"/>
      <c r="J6" s="621"/>
      <c r="K6" s="622"/>
    </row>
    <row r="7" spans="1:11" ht="22.5" customHeight="1" x14ac:dyDescent="0.15"/>
    <row r="8" spans="1:11" ht="27.75" customHeight="1" x14ac:dyDescent="0.15">
      <c r="A8" s="194" t="s">
        <v>162</v>
      </c>
      <c r="B8" s="194" t="s">
        <v>163</v>
      </c>
      <c r="C8" s="194" t="s">
        <v>164</v>
      </c>
      <c r="D8" s="194" t="s">
        <v>165</v>
      </c>
      <c r="E8" s="194" t="s">
        <v>166</v>
      </c>
      <c r="F8" s="194" t="s">
        <v>167</v>
      </c>
      <c r="G8" s="195" t="s">
        <v>168</v>
      </c>
      <c r="H8" s="616" t="s">
        <v>169</v>
      </c>
      <c r="I8" s="617"/>
      <c r="J8" s="194" t="s">
        <v>17</v>
      </c>
      <c r="K8" s="194" t="s">
        <v>170</v>
      </c>
    </row>
    <row r="9" spans="1:11" ht="27.75" customHeight="1" x14ac:dyDescent="0.15">
      <c r="A9" s="194">
        <v>1</v>
      </c>
      <c r="B9" s="194"/>
      <c r="C9" s="194"/>
      <c r="D9" s="194"/>
      <c r="E9" s="194"/>
      <c r="F9" s="194"/>
      <c r="G9" s="195"/>
      <c r="H9" s="616"/>
      <c r="I9" s="617"/>
      <c r="J9" s="194"/>
      <c r="K9" s="196"/>
    </row>
    <row r="10" spans="1:11" ht="27.75" customHeight="1" x14ac:dyDescent="0.15">
      <c r="A10" s="194">
        <v>2</v>
      </c>
      <c r="B10" s="194"/>
      <c r="C10" s="194"/>
      <c r="D10" s="194"/>
      <c r="E10" s="194"/>
      <c r="F10" s="194"/>
      <c r="G10" s="195"/>
      <c r="H10" s="616"/>
      <c r="I10" s="617"/>
      <c r="J10" s="194"/>
      <c r="K10" s="196"/>
    </row>
    <row r="11" spans="1:11" ht="27.75" customHeight="1" x14ac:dyDescent="0.15">
      <c r="A11" s="194">
        <v>3</v>
      </c>
      <c r="B11" s="194"/>
      <c r="C11" s="194"/>
      <c r="D11" s="194"/>
      <c r="E11" s="194"/>
      <c r="F11" s="194"/>
      <c r="G11" s="195"/>
      <c r="H11" s="616"/>
      <c r="I11" s="617"/>
      <c r="J11" s="194"/>
      <c r="K11" s="196"/>
    </row>
    <row r="12" spans="1:11" ht="27.75" customHeight="1" x14ac:dyDescent="0.15">
      <c r="A12" s="194">
        <v>4</v>
      </c>
      <c r="B12" s="194"/>
      <c r="C12" s="194"/>
      <c r="D12" s="194"/>
      <c r="E12" s="194"/>
      <c r="F12" s="194"/>
      <c r="G12" s="195"/>
      <c r="H12" s="616"/>
      <c r="I12" s="617"/>
      <c r="J12" s="194"/>
      <c r="K12" s="196"/>
    </row>
    <row r="13" spans="1:11" ht="27.75" customHeight="1" x14ac:dyDescent="0.15">
      <c r="A13" s="194">
        <v>5</v>
      </c>
      <c r="B13" s="194"/>
      <c r="C13" s="194"/>
      <c r="D13" s="194"/>
      <c r="E13" s="194"/>
      <c r="F13" s="194"/>
      <c r="G13" s="195"/>
      <c r="H13" s="616"/>
      <c r="I13" s="617"/>
      <c r="J13" s="194"/>
      <c r="K13" s="196"/>
    </row>
    <row r="14" spans="1:11" ht="27.75" customHeight="1" x14ac:dyDescent="0.15">
      <c r="A14" s="194">
        <v>6</v>
      </c>
      <c r="B14" s="194"/>
      <c r="C14" s="194"/>
      <c r="D14" s="194"/>
      <c r="E14" s="194"/>
      <c r="F14" s="194"/>
      <c r="G14" s="195"/>
      <c r="H14" s="616"/>
      <c r="I14" s="617"/>
      <c r="J14" s="194"/>
      <c r="K14" s="196"/>
    </row>
    <row r="15" spans="1:11" ht="27.75" customHeight="1" x14ac:dyDescent="0.15">
      <c r="A15" s="194">
        <v>7</v>
      </c>
      <c r="B15" s="194"/>
      <c r="C15" s="194"/>
      <c r="D15" s="194"/>
      <c r="E15" s="194"/>
      <c r="F15" s="194"/>
      <c r="G15" s="195"/>
      <c r="H15" s="616"/>
      <c r="I15" s="617"/>
      <c r="J15" s="194"/>
      <c r="K15" s="196"/>
    </row>
    <row r="16" spans="1:11" ht="27.75" customHeight="1" x14ac:dyDescent="0.15">
      <c r="A16" s="194">
        <v>8</v>
      </c>
      <c r="B16" s="194"/>
      <c r="C16" s="194"/>
      <c r="D16" s="194"/>
      <c r="E16" s="194"/>
      <c r="F16" s="194"/>
      <c r="G16" s="195"/>
      <c r="H16" s="616"/>
      <c r="I16" s="617"/>
      <c r="J16" s="194"/>
      <c r="K16" s="196"/>
    </row>
    <row r="17" spans="1:11" ht="27.75" customHeight="1" x14ac:dyDescent="0.15">
      <c r="A17" s="194">
        <v>9</v>
      </c>
      <c r="B17" s="194"/>
      <c r="C17" s="194"/>
      <c r="D17" s="194"/>
      <c r="E17" s="194"/>
      <c r="F17" s="194"/>
      <c r="G17" s="195"/>
      <c r="H17" s="616"/>
      <c r="I17" s="617"/>
      <c r="J17" s="194"/>
      <c r="K17" s="194"/>
    </row>
    <row r="18" spans="1:11" ht="27.75" customHeight="1" x14ac:dyDescent="0.15">
      <c r="A18" s="194">
        <v>10</v>
      </c>
      <c r="B18" s="194"/>
      <c r="C18" s="194"/>
      <c r="D18" s="194"/>
      <c r="E18" s="194"/>
      <c r="F18" s="194"/>
      <c r="G18" s="195"/>
      <c r="H18" s="616"/>
      <c r="I18" s="617"/>
      <c r="J18" s="194"/>
      <c r="K18" s="194"/>
    </row>
    <row r="19" spans="1:11" ht="27.75" customHeight="1" x14ac:dyDescent="0.15">
      <c r="A19" s="616" t="s">
        <v>171</v>
      </c>
      <c r="B19" s="619"/>
      <c r="C19" s="617"/>
      <c r="D19" s="194">
        <f>SUM(D9:D18)</f>
        <v>0</v>
      </c>
      <c r="E19" s="194"/>
      <c r="F19" s="194"/>
      <c r="G19" s="195">
        <f>SUM(G9:G18)</f>
        <v>0</v>
      </c>
      <c r="H19" s="616"/>
      <c r="I19" s="617"/>
      <c r="J19" s="194"/>
      <c r="K19" s="194"/>
    </row>
    <row r="20" spans="1:11" ht="27.75" customHeight="1" x14ac:dyDescent="0.15">
      <c r="A20" s="193"/>
      <c r="C20" s="193"/>
      <c r="D20" s="193"/>
      <c r="E20" s="193"/>
      <c r="F20" s="193"/>
      <c r="G20" s="193"/>
      <c r="H20" s="193"/>
      <c r="I20" s="193"/>
      <c r="J20" s="193"/>
    </row>
    <row r="21" spans="1:11" ht="27.75" customHeight="1" x14ac:dyDescent="0.15">
      <c r="A21" s="193"/>
      <c r="C21" s="193"/>
      <c r="D21" s="193"/>
      <c r="E21" s="193"/>
      <c r="F21" s="193"/>
      <c r="G21" s="193"/>
      <c r="H21" s="193"/>
      <c r="I21" s="193"/>
      <c r="J21" s="193"/>
    </row>
    <row r="22" spans="1:11" ht="27.75" customHeight="1" x14ac:dyDescent="0.15">
      <c r="A22" s="193"/>
      <c r="C22" s="193"/>
      <c r="D22" s="193"/>
      <c r="E22" s="193"/>
      <c r="F22" s="193"/>
      <c r="G22" s="193"/>
      <c r="H22" s="193"/>
      <c r="I22" s="193"/>
      <c r="J22" s="193"/>
    </row>
    <row r="23" spans="1:11" ht="27.75" customHeight="1" x14ac:dyDescent="0.15">
      <c r="A23" s="193"/>
      <c r="C23" s="193"/>
      <c r="D23" s="193"/>
      <c r="E23" s="193"/>
      <c r="F23" s="193"/>
      <c r="G23" s="193"/>
      <c r="H23" s="193"/>
      <c r="I23" s="193"/>
      <c r="J23" s="193"/>
    </row>
  </sheetData>
  <mergeCells count="17">
    <mergeCell ref="H16:I16"/>
    <mergeCell ref="H17:I17"/>
    <mergeCell ref="H18:I18"/>
    <mergeCell ref="A19:C19"/>
    <mergeCell ref="H19:I19"/>
    <mergeCell ref="H15:I15"/>
    <mergeCell ref="A2:K2"/>
    <mergeCell ref="I4:K4"/>
    <mergeCell ref="I5:K5"/>
    <mergeCell ref="I6:K6"/>
    <mergeCell ref="H8:I8"/>
    <mergeCell ref="H9:I9"/>
    <mergeCell ref="H10:I10"/>
    <mergeCell ref="H11:I11"/>
    <mergeCell ref="H12:I12"/>
    <mergeCell ref="H13:I13"/>
    <mergeCell ref="H14:I14"/>
  </mergeCells>
  <phoneticPr fontId="2"/>
  <dataValidations count="2">
    <dataValidation imeMode="on" allowBlank="1" showInputMessage="1" showErrorMessage="1" sqref="E9:E16 JA9:JA16 SW9:SW16 ACS9:ACS16 AMO9:AMO16 AWK9:AWK16 BGG9:BGG16 BQC9:BQC16 BZY9:BZY16 CJU9:CJU16 CTQ9:CTQ16 DDM9:DDM16 DNI9:DNI16 DXE9:DXE16 EHA9:EHA16 EQW9:EQW16 FAS9:FAS16 FKO9:FKO16 FUK9:FUK16 GEG9:GEG16 GOC9:GOC16 GXY9:GXY16 HHU9:HHU16 HRQ9:HRQ16 IBM9:IBM16 ILI9:ILI16 IVE9:IVE16 JFA9:JFA16 JOW9:JOW16 JYS9:JYS16 KIO9:KIO16 KSK9:KSK16 LCG9:LCG16 LMC9:LMC16 LVY9:LVY16 MFU9:MFU16 MPQ9:MPQ16 MZM9:MZM16 NJI9:NJI16 NTE9:NTE16 ODA9:ODA16 OMW9:OMW16 OWS9:OWS16 PGO9:PGO16 PQK9:PQK16 QAG9:QAG16 QKC9:QKC16 QTY9:QTY16 RDU9:RDU16 RNQ9:RNQ16 RXM9:RXM16 SHI9:SHI16 SRE9:SRE16 TBA9:TBA16 TKW9:TKW16 TUS9:TUS16 UEO9:UEO16 UOK9:UOK16 UYG9:UYG16 VIC9:VIC16 VRY9:VRY16 WBU9:WBU16 WLQ9:WLQ16 WVM9:WVM16 E65545:E65552 JA65545:JA65552 SW65545:SW65552 ACS65545:ACS65552 AMO65545:AMO65552 AWK65545:AWK65552 BGG65545:BGG65552 BQC65545:BQC65552 BZY65545:BZY65552 CJU65545:CJU65552 CTQ65545:CTQ65552 DDM65545:DDM65552 DNI65545:DNI65552 DXE65545:DXE65552 EHA65545:EHA65552 EQW65545:EQW65552 FAS65545:FAS65552 FKO65545:FKO65552 FUK65545:FUK65552 GEG65545:GEG65552 GOC65545:GOC65552 GXY65545:GXY65552 HHU65545:HHU65552 HRQ65545:HRQ65552 IBM65545:IBM65552 ILI65545:ILI65552 IVE65545:IVE65552 JFA65545:JFA65552 JOW65545:JOW65552 JYS65545:JYS65552 KIO65545:KIO65552 KSK65545:KSK65552 LCG65545:LCG65552 LMC65545:LMC65552 LVY65545:LVY65552 MFU65545:MFU65552 MPQ65545:MPQ65552 MZM65545:MZM65552 NJI65545:NJI65552 NTE65545:NTE65552 ODA65545:ODA65552 OMW65545:OMW65552 OWS65545:OWS65552 PGO65545:PGO65552 PQK65545:PQK65552 QAG65545:QAG65552 QKC65545:QKC65552 QTY65545:QTY65552 RDU65545:RDU65552 RNQ65545:RNQ65552 RXM65545:RXM65552 SHI65545:SHI65552 SRE65545:SRE65552 TBA65545:TBA65552 TKW65545:TKW65552 TUS65545:TUS65552 UEO65545:UEO65552 UOK65545:UOK65552 UYG65545:UYG65552 VIC65545:VIC65552 VRY65545:VRY65552 WBU65545:WBU65552 WLQ65545:WLQ65552 WVM65545:WVM65552 E131081:E131088 JA131081:JA131088 SW131081:SW131088 ACS131081:ACS131088 AMO131081:AMO131088 AWK131081:AWK131088 BGG131081:BGG131088 BQC131081:BQC131088 BZY131081:BZY131088 CJU131081:CJU131088 CTQ131081:CTQ131088 DDM131081:DDM131088 DNI131081:DNI131088 DXE131081:DXE131088 EHA131081:EHA131088 EQW131081:EQW131088 FAS131081:FAS131088 FKO131081:FKO131088 FUK131081:FUK131088 GEG131081:GEG131088 GOC131081:GOC131088 GXY131081:GXY131088 HHU131081:HHU131088 HRQ131081:HRQ131088 IBM131081:IBM131088 ILI131081:ILI131088 IVE131081:IVE131088 JFA131081:JFA131088 JOW131081:JOW131088 JYS131081:JYS131088 KIO131081:KIO131088 KSK131081:KSK131088 LCG131081:LCG131088 LMC131081:LMC131088 LVY131081:LVY131088 MFU131081:MFU131088 MPQ131081:MPQ131088 MZM131081:MZM131088 NJI131081:NJI131088 NTE131081:NTE131088 ODA131081:ODA131088 OMW131081:OMW131088 OWS131081:OWS131088 PGO131081:PGO131088 PQK131081:PQK131088 QAG131081:QAG131088 QKC131081:QKC131088 QTY131081:QTY131088 RDU131081:RDU131088 RNQ131081:RNQ131088 RXM131081:RXM131088 SHI131081:SHI131088 SRE131081:SRE131088 TBA131081:TBA131088 TKW131081:TKW131088 TUS131081:TUS131088 UEO131081:UEO131088 UOK131081:UOK131088 UYG131081:UYG131088 VIC131081:VIC131088 VRY131081:VRY131088 WBU131081:WBU131088 WLQ131081:WLQ131088 WVM131081:WVM131088 E196617:E196624 JA196617:JA196624 SW196617:SW196624 ACS196617:ACS196624 AMO196617:AMO196624 AWK196617:AWK196624 BGG196617:BGG196624 BQC196617:BQC196624 BZY196617:BZY196624 CJU196617:CJU196624 CTQ196617:CTQ196624 DDM196617:DDM196624 DNI196617:DNI196624 DXE196617:DXE196624 EHA196617:EHA196624 EQW196617:EQW196624 FAS196617:FAS196624 FKO196617:FKO196624 FUK196617:FUK196624 GEG196617:GEG196624 GOC196617:GOC196624 GXY196617:GXY196624 HHU196617:HHU196624 HRQ196617:HRQ196624 IBM196617:IBM196624 ILI196617:ILI196624 IVE196617:IVE196624 JFA196617:JFA196624 JOW196617:JOW196624 JYS196617:JYS196624 KIO196617:KIO196624 KSK196617:KSK196624 LCG196617:LCG196624 LMC196617:LMC196624 LVY196617:LVY196624 MFU196617:MFU196624 MPQ196617:MPQ196624 MZM196617:MZM196624 NJI196617:NJI196624 NTE196617:NTE196624 ODA196617:ODA196624 OMW196617:OMW196624 OWS196617:OWS196624 PGO196617:PGO196624 PQK196617:PQK196624 QAG196617:QAG196624 QKC196617:QKC196624 QTY196617:QTY196624 RDU196617:RDU196624 RNQ196617:RNQ196624 RXM196617:RXM196624 SHI196617:SHI196624 SRE196617:SRE196624 TBA196617:TBA196624 TKW196617:TKW196624 TUS196617:TUS196624 UEO196617:UEO196624 UOK196617:UOK196624 UYG196617:UYG196624 VIC196617:VIC196624 VRY196617:VRY196624 WBU196617:WBU196624 WLQ196617:WLQ196624 WVM196617:WVM196624 E262153:E262160 JA262153:JA262160 SW262153:SW262160 ACS262153:ACS262160 AMO262153:AMO262160 AWK262153:AWK262160 BGG262153:BGG262160 BQC262153:BQC262160 BZY262153:BZY262160 CJU262153:CJU262160 CTQ262153:CTQ262160 DDM262153:DDM262160 DNI262153:DNI262160 DXE262153:DXE262160 EHA262153:EHA262160 EQW262153:EQW262160 FAS262153:FAS262160 FKO262153:FKO262160 FUK262153:FUK262160 GEG262153:GEG262160 GOC262153:GOC262160 GXY262153:GXY262160 HHU262153:HHU262160 HRQ262153:HRQ262160 IBM262153:IBM262160 ILI262153:ILI262160 IVE262153:IVE262160 JFA262153:JFA262160 JOW262153:JOW262160 JYS262153:JYS262160 KIO262153:KIO262160 KSK262153:KSK262160 LCG262153:LCG262160 LMC262153:LMC262160 LVY262153:LVY262160 MFU262153:MFU262160 MPQ262153:MPQ262160 MZM262153:MZM262160 NJI262153:NJI262160 NTE262153:NTE262160 ODA262153:ODA262160 OMW262153:OMW262160 OWS262153:OWS262160 PGO262153:PGO262160 PQK262153:PQK262160 QAG262153:QAG262160 QKC262153:QKC262160 QTY262153:QTY262160 RDU262153:RDU262160 RNQ262153:RNQ262160 RXM262153:RXM262160 SHI262153:SHI262160 SRE262153:SRE262160 TBA262153:TBA262160 TKW262153:TKW262160 TUS262153:TUS262160 UEO262153:UEO262160 UOK262153:UOK262160 UYG262153:UYG262160 VIC262153:VIC262160 VRY262153:VRY262160 WBU262153:WBU262160 WLQ262153:WLQ262160 WVM262153:WVM262160 E327689:E327696 JA327689:JA327696 SW327689:SW327696 ACS327689:ACS327696 AMO327689:AMO327696 AWK327689:AWK327696 BGG327689:BGG327696 BQC327689:BQC327696 BZY327689:BZY327696 CJU327689:CJU327696 CTQ327689:CTQ327696 DDM327689:DDM327696 DNI327689:DNI327696 DXE327689:DXE327696 EHA327689:EHA327696 EQW327689:EQW327696 FAS327689:FAS327696 FKO327689:FKO327696 FUK327689:FUK327696 GEG327689:GEG327696 GOC327689:GOC327696 GXY327689:GXY327696 HHU327689:HHU327696 HRQ327689:HRQ327696 IBM327689:IBM327696 ILI327689:ILI327696 IVE327689:IVE327696 JFA327689:JFA327696 JOW327689:JOW327696 JYS327689:JYS327696 KIO327689:KIO327696 KSK327689:KSK327696 LCG327689:LCG327696 LMC327689:LMC327696 LVY327689:LVY327696 MFU327689:MFU327696 MPQ327689:MPQ327696 MZM327689:MZM327696 NJI327689:NJI327696 NTE327689:NTE327696 ODA327689:ODA327696 OMW327689:OMW327696 OWS327689:OWS327696 PGO327689:PGO327696 PQK327689:PQK327696 QAG327689:QAG327696 QKC327689:QKC327696 QTY327689:QTY327696 RDU327689:RDU327696 RNQ327689:RNQ327696 RXM327689:RXM327696 SHI327689:SHI327696 SRE327689:SRE327696 TBA327689:TBA327696 TKW327689:TKW327696 TUS327689:TUS327696 UEO327689:UEO327696 UOK327689:UOK327696 UYG327689:UYG327696 VIC327689:VIC327696 VRY327689:VRY327696 WBU327689:WBU327696 WLQ327689:WLQ327696 WVM327689:WVM327696 E393225:E393232 JA393225:JA393232 SW393225:SW393232 ACS393225:ACS393232 AMO393225:AMO393232 AWK393225:AWK393232 BGG393225:BGG393232 BQC393225:BQC393232 BZY393225:BZY393232 CJU393225:CJU393232 CTQ393225:CTQ393232 DDM393225:DDM393232 DNI393225:DNI393232 DXE393225:DXE393232 EHA393225:EHA393232 EQW393225:EQW393232 FAS393225:FAS393232 FKO393225:FKO393232 FUK393225:FUK393232 GEG393225:GEG393232 GOC393225:GOC393232 GXY393225:GXY393232 HHU393225:HHU393232 HRQ393225:HRQ393232 IBM393225:IBM393232 ILI393225:ILI393232 IVE393225:IVE393232 JFA393225:JFA393232 JOW393225:JOW393232 JYS393225:JYS393232 KIO393225:KIO393232 KSK393225:KSK393232 LCG393225:LCG393232 LMC393225:LMC393232 LVY393225:LVY393232 MFU393225:MFU393232 MPQ393225:MPQ393232 MZM393225:MZM393232 NJI393225:NJI393232 NTE393225:NTE393232 ODA393225:ODA393232 OMW393225:OMW393232 OWS393225:OWS393232 PGO393225:PGO393232 PQK393225:PQK393232 QAG393225:QAG393232 QKC393225:QKC393232 QTY393225:QTY393232 RDU393225:RDU393232 RNQ393225:RNQ393232 RXM393225:RXM393232 SHI393225:SHI393232 SRE393225:SRE393232 TBA393225:TBA393232 TKW393225:TKW393232 TUS393225:TUS393232 UEO393225:UEO393232 UOK393225:UOK393232 UYG393225:UYG393232 VIC393225:VIC393232 VRY393225:VRY393232 WBU393225:WBU393232 WLQ393225:WLQ393232 WVM393225:WVM393232 E458761:E458768 JA458761:JA458768 SW458761:SW458768 ACS458761:ACS458768 AMO458761:AMO458768 AWK458761:AWK458768 BGG458761:BGG458768 BQC458761:BQC458768 BZY458761:BZY458768 CJU458761:CJU458768 CTQ458761:CTQ458768 DDM458761:DDM458768 DNI458761:DNI458768 DXE458761:DXE458768 EHA458761:EHA458768 EQW458761:EQW458768 FAS458761:FAS458768 FKO458761:FKO458768 FUK458761:FUK458768 GEG458761:GEG458768 GOC458761:GOC458768 GXY458761:GXY458768 HHU458761:HHU458768 HRQ458761:HRQ458768 IBM458761:IBM458768 ILI458761:ILI458768 IVE458761:IVE458768 JFA458761:JFA458768 JOW458761:JOW458768 JYS458761:JYS458768 KIO458761:KIO458768 KSK458761:KSK458768 LCG458761:LCG458768 LMC458761:LMC458768 LVY458761:LVY458768 MFU458761:MFU458768 MPQ458761:MPQ458768 MZM458761:MZM458768 NJI458761:NJI458768 NTE458761:NTE458768 ODA458761:ODA458768 OMW458761:OMW458768 OWS458761:OWS458768 PGO458761:PGO458768 PQK458761:PQK458768 QAG458761:QAG458768 QKC458761:QKC458768 QTY458761:QTY458768 RDU458761:RDU458768 RNQ458761:RNQ458768 RXM458761:RXM458768 SHI458761:SHI458768 SRE458761:SRE458768 TBA458761:TBA458768 TKW458761:TKW458768 TUS458761:TUS458768 UEO458761:UEO458768 UOK458761:UOK458768 UYG458761:UYG458768 VIC458761:VIC458768 VRY458761:VRY458768 WBU458761:WBU458768 WLQ458761:WLQ458768 WVM458761:WVM458768 E524297:E524304 JA524297:JA524304 SW524297:SW524304 ACS524297:ACS524304 AMO524297:AMO524304 AWK524297:AWK524304 BGG524297:BGG524304 BQC524297:BQC524304 BZY524297:BZY524304 CJU524297:CJU524304 CTQ524297:CTQ524304 DDM524297:DDM524304 DNI524297:DNI524304 DXE524297:DXE524304 EHA524297:EHA524304 EQW524297:EQW524304 FAS524297:FAS524304 FKO524297:FKO524304 FUK524297:FUK524304 GEG524297:GEG524304 GOC524297:GOC524304 GXY524297:GXY524304 HHU524297:HHU524304 HRQ524297:HRQ524304 IBM524297:IBM524304 ILI524297:ILI524304 IVE524297:IVE524304 JFA524297:JFA524304 JOW524297:JOW524304 JYS524297:JYS524304 KIO524297:KIO524304 KSK524297:KSK524304 LCG524297:LCG524304 LMC524297:LMC524304 LVY524297:LVY524304 MFU524297:MFU524304 MPQ524297:MPQ524304 MZM524297:MZM524304 NJI524297:NJI524304 NTE524297:NTE524304 ODA524297:ODA524304 OMW524297:OMW524304 OWS524297:OWS524304 PGO524297:PGO524304 PQK524297:PQK524304 QAG524297:QAG524304 QKC524297:QKC524304 QTY524297:QTY524304 RDU524297:RDU524304 RNQ524297:RNQ524304 RXM524297:RXM524304 SHI524297:SHI524304 SRE524297:SRE524304 TBA524297:TBA524304 TKW524297:TKW524304 TUS524297:TUS524304 UEO524297:UEO524304 UOK524297:UOK524304 UYG524297:UYG524304 VIC524297:VIC524304 VRY524297:VRY524304 WBU524297:WBU524304 WLQ524297:WLQ524304 WVM524297:WVM524304 E589833:E589840 JA589833:JA589840 SW589833:SW589840 ACS589833:ACS589840 AMO589833:AMO589840 AWK589833:AWK589840 BGG589833:BGG589840 BQC589833:BQC589840 BZY589833:BZY589840 CJU589833:CJU589840 CTQ589833:CTQ589840 DDM589833:DDM589840 DNI589833:DNI589840 DXE589833:DXE589840 EHA589833:EHA589840 EQW589833:EQW589840 FAS589833:FAS589840 FKO589833:FKO589840 FUK589833:FUK589840 GEG589833:GEG589840 GOC589833:GOC589840 GXY589833:GXY589840 HHU589833:HHU589840 HRQ589833:HRQ589840 IBM589833:IBM589840 ILI589833:ILI589840 IVE589833:IVE589840 JFA589833:JFA589840 JOW589833:JOW589840 JYS589833:JYS589840 KIO589833:KIO589840 KSK589833:KSK589840 LCG589833:LCG589840 LMC589833:LMC589840 LVY589833:LVY589840 MFU589833:MFU589840 MPQ589833:MPQ589840 MZM589833:MZM589840 NJI589833:NJI589840 NTE589833:NTE589840 ODA589833:ODA589840 OMW589833:OMW589840 OWS589833:OWS589840 PGO589833:PGO589840 PQK589833:PQK589840 QAG589833:QAG589840 QKC589833:QKC589840 QTY589833:QTY589840 RDU589833:RDU589840 RNQ589833:RNQ589840 RXM589833:RXM589840 SHI589833:SHI589840 SRE589833:SRE589840 TBA589833:TBA589840 TKW589833:TKW589840 TUS589833:TUS589840 UEO589833:UEO589840 UOK589833:UOK589840 UYG589833:UYG589840 VIC589833:VIC589840 VRY589833:VRY589840 WBU589833:WBU589840 WLQ589833:WLQ589840 WVM589833:WVM589840 E655369:E655376 JA655369:JA655376 SW655369:SW655376 ACS655369:ACS655376 AMO655369:AMO655376 AWK655369:AWK655376 BGG655369:BGG655376 BQC655369:BQC655376 BZY655369:BZY655376 CJU655369:CJU655376 CTQ655369:CTQ655376 DDM655369:DDM655376 DNI655369:DNI655376 DXE655369:DXE655376 EHA655369:EHA655376 EQW655369:EQW655376 FAS655369:FAS655376 FKO655369:FKO655376 FUK655369:FUK655376 GEG655369:GEG655376 GOC655369:GOC655376 GXY655369:GXY655376 HHU655369:HHU655376 HRQ655369:HRQ655376 IBM655369:IBM655376 ILI655369:ILI655376 IVE655369:IVE655376 JFA655369:JFA655376 JOW655369:JOW655376 JYS655369:JYS655376 KIO655369:KIO655376 KSK655369:KSK655376 LCG655369:LCG655376 LMC655369:LMC655376 LVY655369:LVY655376 MFU655369:MFU655376 MPQ655369:MPQ655376 MZM655369:MZM655376 NJI655369:NJI655376 NTE655369:NTE655376 ODA655369:ODA655376 OMW655369:OMW655376 OWS655369:OWS655376 PGO655369:PGO655376 PQK655369:PQK655376 QAG655369:QAG655376 QKC655369:QKC655376 QTY655369:QTY655376 RDU655369:RDU655376 RNQ655369:RNQ655376 RXM655369:RXM655376 SHI655369:SHI655376 SRE655369:SRE655376 TBA655369:TBA655376 TKW655369:TKW655376 TUS655369:TUS655376 UEO655369:UEO655376 UOK655369:UOK655376 UYG655369:UYG655376 VIC655369:VIC655376 VRY655369:VRY655376 WBU655369:WBU655376 WLQ655369:WLQ655376 WVM655369:WVM655376 E720905:E720912 JA720905:JA720912 SW720905:SW720912 ACS720905:ACS720912 AMO720905:AMO720912 AWK720905:AWK720912 BGG720905:BGG720912 BQC720905:BQC720912 BZY720905:BZY720912 CJU720905:CJU720912 CTQ720905:CTQ720912 DDM720905:DDM720912 DNI720905:DNI720912 DXE720905:DXE720912 EHA720905:EHA720912 EQW720905:EQW720912 FAS720905:FAS720912 FKO720905:FKO720912 FUK720905:FUK720912 GEG720905:GEG720912 GOC720905:GOC720912 GXY720905:GXY720912 HHU720905:HHU720912 HRQ720905:HRQ720912 IBM720905:IBM720912 ILI720905:ILI720912 IVE720905:IVE720912 JFA720905:JFA720912 JOW720905:JOW720912 JYS720905:JYS720912 KIO720905:KIO720912 KSK720905:KSK720912 LCG720905:LCG720912 LMC720905:LMC720912 LVY720905:LVY720912 MFU720905:MFU720912 MPQ720905:MPQ720912 MZM720905:MZM720912 NJI720905:NJI720912 NTE720905:NTE720912 ODA720905:ODA720912 OMW720905:OMW720912 OWS720905:OWS720912 PGO720905:PGO720912 PQK720905:PQK720912 QAG720905:QAG720912 QKC720905:QKC720912 QTY720905:QTY720912 RDU720905:RDU720912 RNQ720905:RNQ720912 RXM720905:RXM720912 SHI720905:SHI720912 SRE720905:SRE720912 TBA720905:TBA720912 TKW720905:TKW720912 TUS720905:TUS720912 UEO720905:UEO720912 UOK720905:UOK720912 UYG720905:UYG720912 VIC720905:VIC720912 VRY720905:VRY720912 WBU720905:WBU720912 WLQ720905:WLQ720912 WVM720905:WVM720912 E786441:E786448 JA786441:JA786448 SW786441:SW786448 ACS786441:ACS786448 AMO786441:AMO786448 AWK786441:AWK786448 BGG786441:BGG786448 BQC786441:BQC786448 BZY786441:BZY786448 CJU786441:CJU786448 CTQ786441:CTQ786448 DDM786441:DDM786448 DNI786441:DNI786448 DXE786441:DXE786448 EHA786441:EHA786448 EQW786441:EQW786448 FAS786441:FAS786448 FKO786441:FKO786448 FUK786441:FUK786448 GEG786441:GEG786448 GOC786441:GOC786448 GXY786441:GXY786448 HHU786441:HHU786448 HRQ786441:HRQ786448 IBM786441:IBM786448 ILI786441:ILI786448 IVE786441:IVE786448 JFA786441:JFA786448 JOW786441:JOW786448 JYS786441:JYS786448 KIO786441:KIO786448 KSK786441:KSK786448 LCG786441:LCG786448 LMC786441:LMC786448 LVY786441:LVY786448 MFU786441:MFU786448 MPQ786441:MPQ786448 MZM786441:MZM786448 NJI786441:NJI786448 NTE786441:NTE786448 ODA786441:ODA786448 OMW786441:OMW786448 OWS786441:OWS786448 PGO786441:PGO786448 PQK786441:PQK786448 QAG786441:QAG786448 QKC786441:QKC786448 QTY786441:QTY786448 RDU786441:RDU786448 RNQ786441:RNQ786448 RXM786441:RXM786448 SHI786441:SHI786448 SRE786441:SRE786448 TBA786441:TBA786448 TKW786441:TKW786448 TUS786441:TUS786448 UEO786441:UEO786448 UOK786441:UOK786448 UYG786441:UYG786448 VIC786441:VIC786448 VRY786441:VRY786448 WBU786441:WBU786448 WLQ786441:WLQ786448 WVM786441:WVM786448 E851977:E851984 JA851977:JA851984 SW851977:SW851984 ACS851977:ACS851984 AMO851977:AMO851984 AWK851977:AWK851984 BGG851977:BGG851984 BQC851977:BQC851984 BZY851977:BZY851984 CJU851977:CJU851984 CTQ851977:CTQ851984 DDM851977:DDM851984 DNI851977:DNI851984 DXE851977:DXE851984 EHA851977:EHA851984 EQW851977:EQW851984 FAS851977:FAS851984 FKO851977:FKO851984 FUK851977:FUK851984 GEG851977:GEG851984 GOC851977:GOC851984 GXY851977:GXY851984 HHU851977:HHU851984 HRQ851977:HRQ851984 IBM851977:IBM851984 ILI851977:ILI851984 IVE851977:IVE851984 JFA851977:JFA851984 JOW851977:JOW851984 JYS851977:JYS851984 KIO851977:KIO851984 KSK851977:KSK851984 LCG851977:LCG851984 LMC851977:LMC851984 LVY851977:LVY851984 MFU851977:MFU851984 MPQ851977:MPQ851984 MZM851977:MZM851984 NJI851977:NJI851984 NTE851977:NTE851984 ODA851977:ODA851984 OMW851977:OMW851984 OWS851977:OWS851984 PGO851977:PGO851984 PQK851977:PQK851984 QAG851977:QAG851984 QKC851977:QKC851984 QTY851977:QTY851984 RDU851977:RDU851984 RNQ851977:RNQ851984 RXM851977:RXM851984 SHI851977:SHI851984 SRE851977:SRE851984 TBA851977:TBA851984 TKW851977:TKW851984 TUS851977:TUS851984 UEO851977:UEO851984 UOK851977:UOK851984 UYG851977:UYG851984 VIC851977:VIC851984 VRY851977:VRY851984 WBU851977:WBU851984 WLQ851977:WLQ851984 WVM851977:WVM851984 E917513:E917520 JA917513:JA917520 SW917513:SW917520 ACS917513:ACS917520 AMO917513:AMO917520 AWK917513:AWK917520 BGG917513:BGG917520 BQC917513:BQC917520 BZY917513:BZY917520 CJU917513:CJU917520 CTQ917513:CTQ917520 DDM917513:DDM917520 DNI917513:DNI917520 DXE917513:DXE917520 EHA917513:EHA917520 EQW917513:EQW917520 FAS917513:FAS917520 FKO917513:FKO917520 FUK917513:FUK917520 GEG917513:GEG917520 GOC917513:GOC917520 GXY917513:GXY917520 HHU917513:HHU917520 HRQ917513:HRQ917520 IBM917513:IBM917520 ILI917513:ILI917520 IVE917513:IVE917520 JFA917513:JFA917520 JOW917513:JOW917520 JYS917513:JYS917520 KIO917513:KIO917520 KSK917513:KSK917520 LCG917513:LCG917520 LMC917513:LMC917520 LVY917513:LVY917520 MFU917513:MFU917520 MPQ917513:MPQ917520 MZM917513:MZM917520 NJI917513:NJI917520 NTE917513:NTE917520 ODA917513:ODA917520 OMW917513:OMW917520 OWS917513:OWS917520 PGO917513:PGO917520 PQK917513:PQK917520 QAG917513:QAG917520 QKC917513:QKC917520 QTY917513:QTY917520 RDU917513:RDU917520 RNQ917513:RNQ917520 RXM917513:RXM917520 SHI917513:SHI917520 SRE917513:SRE917520 TBA917513:TBA917520 TKW917513:TKW917520 TUS917513:TUS917520 UEO917513:UEO917520 UOK917513:UOK917520 UYG917513:UYG917520 VIC917513:VIC917520 VRY917513:VRY917520 WBU917513:WBU917520 WLQ917513:WLQ917520 WVM917513:WVM917520 E983049:E983056 JA983049:JA983056 SW983049:SW983056 ACS983049:ACS983056 AMO983049:AMO983056 AWK983049:AWK983056 BGG983049:BGG983056 BQC983049:BQC983056 BZY983049:BZY983056 CJU983049:CJU983056 CTQ983049:CTQ983056 DDM983049:DDM983056 DNI983049:DNI983056 DXE983049:DXE983056 EHA983049:EHA983056 EQW983049:EQW983056 FAS983049:FAS983056 FKO983049:FKO983056 FUK983049:FUK983056 GEG983049:GEG983056 GOC983049:GOC983056 GXY983049:GXY983056 HHU983049:HHU983056 HRQ983049:HRQ983056 IBM983049:IBM983056 ILI983049:ILI983056 IVE983049:IVE983056 JFA983049:JFA983056 JOW983049:JOW983056 JYS983049:JYS983056 KIO983049:KIO983056 KSK983049:KSK983056 LCG983049:LCG983056 LMC983049:LMC983056 LVY983049:LVY983056 MFU983049:MFU983056 MPQ983049:MPQ983056 MZM983049:MZM983056 NJI983049:NJI983056 NTE983049:NTE983056 ODA983049:ODA983056 OMW983049:OMW983056 OWS983049:OWS983056 PGO983049:PGO983056 PQK983049:PQK983056 QAG983049:QAG983056 QKC983049:QKC983056 QTY983049:QTY983056 RDU983049:RDU983056 RNQ983049:RNQ983056 RXM983049:RXM983056 SHI983049:SHI983056 SRE983049:SRE983056 TBA983049:TBA983056 TKW983049:TKW983056 TUS983049:TUS983056 UEO983049:UEO983056 UOK983049:UOK983056 UYG983049:UYG983056 VIC983049:VIC983056 VRY983049:VRY983056 WBU983049:WBU983056 WLQ983049:WLQ983056 WVM983049:WVM983056 B5:B6 IX5:IX6 ST5:ST6 ACP5:ACP6 AML5:AML6 AWH5:AWH6 BGD5:BGD6 BPZ5:BPZ6 BZV5:BZV6 CJR5:CJR6 CTN5:CTN6 DDJ5:DDJ6 DNF5:DNF6 DXB5:DXB6 EGX5:EGX6 EQT5:EQT6 FAP5:FAP6 FKL5:FKL6 FUH5:FUH6 GED5:GED6 GNZ5:GNZ6 GXV5:GXV6 HHR5:HHR6 HRN5:HRN6 IBJ5:IBJ6 ILF5:ILF6 IVB5:IVB6 JEX5:JEX6 JOT5:JOT6 JYP5:JYP6 KIL5:KIL6 KSH5:KSH6 LCD5:LCD6 LLZ5:LLZ6 LVV5:LVV6 MFR5:MFR6 MPN5:MPN6 MZJ5:MZJ6 NJF5:NJF6 NTB5:NTB6 OCX5:OCX6 OMT5:OMT6 OWP5:OWP6 PGL5:PGL6 PQH5:PQH6 QAD5:QAD6 QJZ5:QJZ6 QTV5:QTV6 RDR5:RDR6 RNN5:RNN6 RXJ5:RXJ6 SHF5:SHF6 SRB5:SRB6 TAX5:TAX6 TKT5:TKT6 TUP5:TUP6 UEL5:UEL6 UOH5:UOH6 UYD5:UYD6 VHZ5:VHZ6 VRV5:VRV6 WBR5:WBR6 WLN5:WLN6 WVJ5:WVJ6 B65541:B65542 IX65541:IX65542 ST65541:ST65542 ACP65541:ACP65542 AML65541:AML65542 AWH65541:AWH65542 BGD65541:BGD65542 BPZ65541:BPZ65542 BZV65541:BZV65542 CJR65541:CJR65542 CTN65541:CTN65542 DDJ65541:DDJ65542 DNF65541:DNF65542 DXB65541:DXB65542 EGX65541:EGX65542 EQT65541:EQT65542 FAP65541:FAP65542 FKL65541:FKL65542 FUH65541:FUH65542 GED65541:GED65542 GNZ65541:GNZ65542 GXV65541:GXV65542 HHR65541:HHR65542 HRN65541:HRN65542 IBJ65541:IBJ65542 ILF65541:ILF65542 IVB65541:IVB65542 JEX65541:JEX65542 JOT65541:JOT65542 JYP65541:JYP65542 KIL65541:KIL65542 KSH65541:KSH65542 LCD65541:LCD65542 LLZ65541:LLZ65542 LVV65541:LVV65542 MFR65541:MFR65542 MPN65541:MPN65542 MZJ65541:MZJ65542 NJF65541:NJF65542 NTB65541:NTB65542 OCX65541:OCX65542 OMT65541:OMT65542 OWP65541:OWP65542 PGL65541:PGL65542 PQH65541:PQH65542 QAD65541:QAD65542 QJZ65541:QJZ65542 QTV65541:QTV65542 RDR65541:RDR65542 RNN65541:RNN65542 RXJ65541:RXJ65542 SHF65541:SHF65542 SRB65541:SRB65542 TAX65541:TAX65542 TKT65541:TKT65542 TUP65541:TUP65542 UEL65541:UEL65542 UOH65541:UOH65542 UYD65541:UYD65542 VHZ65541:VHZ65542 VRV65541:VRV65542 WBR65541:WBR65542 WLN65541:WLN65542 WVJ65541:WVJ65542 B131077:B131078 IX131077:IX131078 ST131077:ST131078 ACP131077:ACP131078 AML131077:AML131078 AWH131077:AWH131078 BGD131077:BGD131078 BPZ131077:BPZ131078 BZV131077:BZV131078 CJR131077:CJR131078 CTN131077:CTN131078 DDJ131077:DDJ131078 DNF131077:DNF131078 DXB131077:DXB131078 EGX131077:EGX131078 EQT131077:EQT131078 FAP131077:FAP131078 FKL131077:FKL131078 FUH131077:FUH131078 GED131077:GED131078 GNZ131077:GNZ131078 GXV131077:GXV131078 HHR131077:HHR131078 HRN131077:HRN131078 IBJ131077:IBJ131078 ILF131077:ILF131078 IVB131077:IVB131078 JEX131077:JEX131078 JOT131077:JOT131078 JYP131077:JYP131078 KIL131077:KIL131078 KSH131077:KSH131078 LCD131077:LCD131078 LLZ131077:LLZ131078 LVV131077:LVV131078 MFR131077:MFR131078 MPN131077:MPN131078 MZJ131077:MZJ131078 NJF131077:NJF131078 NTB131077:NTB131078 OCX131077:OCX131078 OMT131077:OMT131078 OWP131077:OWP131078 PGL131077:PGL131078 PQH131077:PQH131078 QAD131077:QAD131078 QJZ131077:QJZ131078 QTV131077:QTV131078 RDR131077:RDR131078 RNN131077:RNN131078 RXJ131077:RXJ131078 SHF131077:SHF131078 SRB131077:SRB131078 TAX131077:TAX131078 TKT131077:TKT131078 TUP131077:TUP131078 UEL131077:UEL131078 UOH131077:UOH131078 UYD131077:UYD131078 VHZ131077:VHZ131078 VRV131077:VRV131078 WBR131077:WBR131078 WLN131077:WLN131078 WVJ131077:WVJ131078 B196613:B196614 IX196613:IX196614 ST196613:ST196614 ACP196613:ACP196614 AML196613:AML196614 AWH196613:AWH196614 BGD196613:BGD196614 BPZ196613:BPZ196614 BZV196613:BZV196614 CJR196613:CJR196614 CTN196613:CTN196614 DDJ196613:DDJ196614 DNF196613:DNF196614 DXB196613:DXB196614 EGX196613:EGX196614 EQT196613:EQT196614 FAP196613:FAP196614 FKL196613:FKL196614 FUH196613:FUH196614 GED196613:GED196614 GNZ196613:GNZ196614 GXV196613:GXV196614 HHR196613:HHR196614 HRN196613:HRN196614 IBJ196613:IBJ196614 ILF196613:ILF196614 IVB196613:IVB196614 JEX196613:JEX196614 JOT196613:JOT196614 JYP196613:JYP196614 KIL196613:KIL196614 KSH196613:KSH196614 LCD196613:LCD196614 LLZ196613:LLZ196614 LVV196613:LVV196614 MFR196613:MFR196614 MPN196613:MPN196614 MZJ196613:MZJ196614 NJF196613:NJF196614 NTB196613:NTB196614 OCX196613:OCX196614 OMT196613:OMT196614 OWP196613:OWP196614 PGL196613:PGL196614 PQH196613:PQH196614 QAD196613:QAD196614 QJZ196613:QJZ196614 QTV196613:QTV196614 RDR196613:RDR196614 RNN196613:RNN196614 RXJ196613:RXJ196614 SHF196613:SHF196614 SRB196613:SRB196614 TAX196613:TAX196614 TKT196613:TKT196614 TUP196613:TUP196614 UEL196613:UEL196614 UOH196613:UOH196614 UYD196613:UYD196614 VHZ196613:VHZ196614 VRV196613:VRV196614 WBR196613:WBR196614 WLN196613:WLN196614 WVJ196613:WVJ196614 B262149:B262150 IX262149:IX262150 ST262149:ST262150 ACP262149:ACP262150 AML262149:AML262150 AWH262149:AWH262150 BGD262149:BGD262150 BPZ262149:BPZ262150 BZV262149:BZV262150 CJR262149:CJR262150 CTN262149:CTN262150 DDJ262149:DDJ262150 DNF262149:DNF262150 DXB262149:DXB262150 EGX262149:EGX262150 EQT262149:EQT262150 FAP262149:FAP262150 FKL262149:FKL262150 FUH262149:FUH262150 GED262149:GED262150 GNZ262149:GNZ262150 GXV262149:GXV262150 HHR262149:HHR262150 HRN262149:HRN262150 IBJ262149:IBJ262150 ILF262149:ILF262150 IVB262149:IVB262150 JEX262149:JEX262150 JOT262149:JOT262150 JYP262149:JYP262150 KIL262149:KIL262150 KSH262149:KSH262150 LCD262149:LCD262150 LLZ262149:LLZ262150 LVV262149:LVV262150 MFR262149:MFR262150 MPN262149:MPN262150 MZJ262149:MZJ262150 NJF262149:NJF262150 NTB262149:NTB262150 OCX262149:OCX262150 OMT262149:OMT262150 OWP262149:OWP262150 PGL262149:PGL262150 PQH262149:PQH262150 QAD262149:QAD262150 QJZ262149:QJZ262150 QTV262149:QTV262150 RDR262149:RDR262150 RNN262149:RNN262150 RXJ262149:RXJ262150 SHF262149:SHF262150 SRB262149:SRB262150 TAX262149:TAX262150 TKT262149:TKT262150 TUP262149:TUP262150 UEL262149:UEL262150 UOH262149:UOH262150 UYD262149:UYD262150 VHZ262149:VHZ262150 VRV262149:VRV262150 WBR262149:WBR262150 WLN262149:WLN262150 WVJ262149:WVJ262150 B327685:B327686 IX327685:IX327686 ST327685:ST327686 ACP327685:ACP327686 AML327685:AML327686 AWH327685:AWH327686 BGD327685:BGD327686 BPZ327685:BPZ327686 BZV327685:BZV327686 CJR327685:CJR327686 CTN327685:CTN327686 DDJ327685:DDJ327686 DNF327685:DNF327686 DXB327685:DXB327686 EGX327685:EGX327686 EQT327685:EQT327686 FAP327685:FAP327686 FKL327685:FKL327686 FUH327685:FUH327686 GED327685:GED327686 GNZ327685:GNZ327686 GXV327685:GXV327686 HHR327685:HHR327686 HRN327685:HRN327686 IBJ327685:IBJ327686 ILF327685:ILF327686 IVB327685:IVB327686 JEX327685:JEX327686 JOT327685:JOT327686 JYP327685:JYP327686 KIL327685:KIL327686 KSH327685:KSH327686 LCD327685:LCD327686 LLZ327685:LLZ327686 LVV327685:LVV327686 MFR327685:MFR327686 MPN327685:MPN327686 MZJ327685:MZJ327686 NJF327685:NJF327686 NTB327685:NTB327686 OCX327685:OCX327686 OMT327685:OMT327686 OWP327685:OWP327686 PGL327685:PGL327686 PQH327685:PQH327686 QAD327685:QAD327686 QJZ327685:QJZ327686 QTV327685:QTV327686 RDR327685:RDR327686 RNN327685:RNN327686 RXJ327685:RXJ327686 SHF327685:SHF327686 SRB327685:SRB327686 TAX327685:TAX327686 TKT327685:TKT327686 TUP327685:TUP327686 UEL327685:UEL327686 UOH327685:UOH327686 UYD327685:UYD327686 VHZ327685:VHZ327686 VRV327685:VRV327686 WBR327685:WBR327686 WLN327685:WLN327686 WVJ327685:WVJ327686 B393221:B393222 IX393221:IX393222 ST393221:ST393222 ACP393221:ACP393222 AML393221:AML393222 AWH393221:AWH393222 BGD393221:BGD393222 BPZ393221:BPZ393222 BZV393221:BZV393222 CJR393221:CJR393222 CTN393221:CTN393222 DDJ393221:DDJ393222 DNF393221:DNF393222 DXB393221:DXB393222 EGX393221:EGX393222 EQT393221:EQT393222 FAP393221:FAP393222 FKL393221:FKL393222 FUH393221:FUH393222 GED393221:GED393222 GNZ393221:GNZ393222 GXV393221:GXV393222 HHR393221:HHR393222 HRN393221:HRN393222 IBJ393221:IBJ393222 ILF393221:ILF393222 IVB393221:IVB393222 JEX393221:JEX393222 JOT393221:JOT393222 JYP393221:JYP393222 KIL393221:KIL393222 KSH393221:KSH393222 LCD393221:LCD393222 LLZ393221:LLZ393222 LVV393221:LVV393222 MFR393221:MFR393222 MPN393221:MPN393222 MZJ393221:MZJ393222 NJF393221:NJF393222 NTB393221:NTB393222 OCX393221:OCX393222 OMT393221:OMT393222 OWP393221:OWP393222 PGL393221:PGL393222 PQH393221:PQH393222 QAD393221:QAD393222 QJZ393221:QJZ393222 QTV393221:QTV393222 RDR393221:RDR393222 RNN393221:RNN393222 RXJ393221:RXJ393222 SHF393221:SHF393222 SRB393221:SRB393222 TAX393221:TAX393222 TKT393221:TKT393222 TUP393221:TUP393222 UEL393221:UEL393222 UOH393221:UOH393222 UYD393221:UYD393222 VHZ393221:VHZ393222 VRV393221:VRV393222 WBR393221:WBR393222 WLN393221:WLN393222 WVJ393221:WVJ393222 B458757:B458758 IX458757:IX458758 ST458757:ST458758 ACP458757:ACP458758 AML458757:AML458758 AWH458757:AWH458758 BGD458757:BGD458758 BPZ458757:BPZ458758 BZV458757:BZV458758 CJR458757:CJR458758 CTN458757:CTN458758 DDJ458757:DDJ458758 DNF458757:DNF458758 DXB458757:DXB458758 EGX458757:EGX458758 EQT458757:EQT458758 FAP458757:FAP458758 FKL458757:FKL458758 FUH458757:FUH458758 GED458757:GED458758 GNZ458757:GNZ458758 GXV458757:GXV458758 HHR458757:HHR458758 HRN458757:HRN458758 IBJ458757:IBJ458758 ILF458757:ILF458758 IVB458757:IVB458758 JEX458757:JEX458758 JOT458757:JOT458758 JYP458757:JYP458758 KIL458757:KIL458758 KSH458757:KSH458758 LCD458757:LCD458758 LLZ458757:LLZ458758 LVV458757:LVV458758 MFR458757:MFR458758 MPN458757:MPN458758 MZJ458757:MZJ458758 NJF458757:NJF458758 NTB458757:NTB458758 OCX458757:OCX458758 OMT458757:OMT458758 OWP458757:OWP458758 PGL458757:PGL458758 PQH458757:PQH458758 QAD458757:QAD458758 QJZ458757:QJZ458758 QTV458757:QTV458758 RDR458757:RDR458758 RNN458757:RNN458758 RXJ458757:RXJ458758 SHF458757:SHF458758 SRB458757:SRB458758 TAX458757:TAX458758 TKT458757:TKT458758 TUP458757:TUP458758 UEL458757:UEL458758 UOH458757:UOH458758 UYD458757:UYD458758 VHZ458757:VHZ458758 VRV458757:VRV458758 WBR458757:WBR458758 WLN458757:WLN458758 WVJ458757:WVJ458758 B524293:B524294 IX524293:IX524294 ST524293:ST524294 ACP524293:ACP524294 AML524293:AML524294 AWH524293:AWH524294 BGD524293:BGD524294 BPZ524293:BPZ524294 BZV524293:BZV524294 CJR524293:CJR524294 CTN524293:CTN524294 DDJ524293:DDJ524294 DNF524293:DNF524294 DXB524293:DXB524294 EGX524293:EGX524294 EQT524293:EQT524294 FAP524293:FAP524294 FKL524293:FKL524294 FUH524293:FUH524294 GED524293:GED524294 GNZ524293:GNZ524294 GXV524293:GXV524294 HHR524293:HHR524294 HRN524293:HRN524294 IBJ524293:IBJ524294 ILF524293:ILF524294 IVB524293:IVB524294 JEX524293:JEX524294 JOT524293:JOT524294 JYP524293:JYP524294 KIL524293:KIL524294 KSH524293:KSH524294 LCD524293:LCD524294 LLZ524293:LLZ524294 LVV524293:LVV524294 MFR524293:MFR524294 MPN524293:MPN524294 MZJ524293:MZJ524294 NJF524293:NJF524294 NTB524293:NTB524294 OCX524293:OCX524294 OMT524293:OMT524294 OWP524293:OWP524294 PGL524293:PGL524294 PQH524293:PQH524294 QAD524293:QAD524294 QJZ524293:QJZ524294 QTV524293:QTV524294 RDR524293:RDR524294 RNN524293:RNN524294 RXJ524293:RXJ524294 SHF524293:SHF524294 SRB524293:SRB524294 TAX524293:TAX524294 TKT524293:TKT524294 TUP524293:TUP524294 UEL524293:UEL524294 UOH524293:UOH524294 UYD524293:UYD524294 VHZ524293:VHZ524294 VRV524293:VRV524294 WBR524293:WBR524294 WLN524293:WLN524294 WVJ524293:WVJ524294 B589829:B589830 IX589829:IX589830 ST589829:ST589830 ACP589829:ACP589830 AML589829:AML589830 AWH589829:AWH589830 BGD589829:BGD589830 BPZ589829:BPZ589830 BZV589829:BZV589830 CJR589829:CJR589830 CTN589829:CTN589830 DDJ589829:DDJ589830 DNF589829:DNF589830 DXB589829:DXB589830 EGX589829:EGX589830 EQT589829:EQT589830 FAP589829:FAP589830 FKL589829:FKL589830 FUH589829:FUH589830 GED589829:GED589830 GNZ589829:GNZ589830 GXV589829:GXV589830 HHR589829:HHR589830 HRN589829:HRN589830 IBJ589829:IBJ589830 ILF589829:ILF589830 IVB589829:IVB589830 JEX589829:JEX589830 JOT589829:JOT589830 JYP589829:JYP589830 KIL589829:KIL589830 KSH589829:KSH589830 LCD589829:LCD589830 LLZ589829:LLZ589830 LVV589829:LVV589830 MFR589829:MFR589830 MPN589829:MPN589830 MZJ589829:MZJ589830 NJF589829:NJF589830 NTB589829:NTB589830 OCX589829:OCX589830 OMT589829:OMT589830 OWP589829:OWP589830 PGL589829:PGL589830 PQH589829:PQH589830 QAD589829:QAD589830 QJZ589829:QJZ589830 QTV589829:QTV589830 RDR589829:RDR589830 RNN589829:RNN589830 RXJ589829:RXJ589830 SHF589829:SHF589830 SRB589829:SRB589830 TAX589829:TAX589830 TKT589829:TKT589830 TUP589829:TUP589830 UEL589829:UEL589830 UOH589829:UOH589830 UYD589829:UYD589830 VHZ589829:VHZ589830 VRV589829:VRV589830 WBR589829:WBR589830 WLN589829:WLN589830 WVJ589829:WVJ589830 B655365:B655366 IX655365:IX655366 ST655365:ST655366 ACP655365:ACP655366 AML655365:AML655366 AWH655365:AWH655366 BGD655365:BGD655366 BPZ655365:BPZ655366 BZV655365:BZV655366 CJR655365:CJR655366 CTN655365:CTN655366 DDJ655365:DDJ655366 DNF655365:DNF655366 DXB655365:DXB655366 EGX655365:EGX655366 EQT655365:EQT655366 FAP655365:FAP655366 FKL655365:FKL655366 FUH655365:FUH655366 GED655365:GED655366 GNZ655365:GNZ655366 GXV655365:GXV655366 HHR655365:HHR655366 HRN655365:HRN655366 IBJ655365:IBJ655366 ILF655365:ILF655366 IVB655365:IVB655366 JEX655365:JEX655366 JOT655365:JOT655366 JYP655365:JYP655366 KIL655365:KIL655366 KSH655365:KSH655366 LCD655365:LCD655366 LLZ655365:LLZ655366 LVV655365:LVV655366 MFR655365:MFR655366 MPN655365:MPN655366 MZJ655365:MZJ655366 NJF655365:NJF655366 NTB655365:NTB655366 OCX655365:OCX655366 OMT655365:OMT655366 OWP655365:OWP655366 PGL655365:PGL655366 PQH655365:PQH655366 QAD655365:QAD655366 QJZ655365:QJZ655366 QTV655365:QTV655366 RDR655365:RDR655366 RNN655365:RNN655366 RXJ655365:RXJ655366 SHF655365:SHF655366 SRB655365:SRB655366 TAX655365:TAX655366 TKT655365:TKT655366 TUP655365:TUP655366 UEL655365:UEL655366 UOH655365:UOH655366 UYD655365:UYD655366 VHZ655365:VHZ655366 VRV655365:VRV655366 WBR655365:WBR655366 WLN655365:WLN655366 WVJ655365:WVJ655366 B720901:B720902 IX720901:IX720902 ST720901:ST720902 ACP720901:ACP720902 AML720901:AML720902 AWH720901:AWH720902 BGD720901:BGD720902 BPZ720901:BPZ720902 BZV720901:BZV720902 CJR720901:CJR720902 CTN720901:CTN720902 DDJ720901:DDJ720902 DNF720901:DNF720902 DXB720901:DXB720902 EGX720901:EGX720902 EQT720901:EQT720902 FAP720901:FAP720902 FKL720901:FKL720902 FUH720901:FUH720902 GED720901:GED720902 GNZ720901:GNZ720902 GXV720901:GXV720902 HHR720901:HHR720902 HRN720901:HRN720902 IBJ720901:IBJ720902 ILF720901:ILF720902 IVB720901:IVB720902 JEX720901:JEX720902 JOT720901:JOT720902 JYP720901:JYP720902 KIL720901:KIL720902 KSH720901:KSH720902 LCD720901:LCD720902 LLZ720901:LLZ720902 LVV720901:LVV720902 MFR720901:MFR720902 MPN720901:MPN720902 MZJ720901:MZJ720902 NJF720901:NJF720902 NTB720901:NTB720902 OCX720901:OCX720902 OMT720901:OMT720902 OWP720901:OWP720902 PGL720901:PGL720902 PQH720901:PQH720902 QAD720901:QAD720902 QJZ720901:QJZ720902 QTV720901:QTV720902 RDR720901:RDR720902 RNN720901:RNN720902 RXJ720901:RXJ720902 SHF720901:SHF720902 SRB720901:SRB720902 TAX720901:TAX720902 TKT720901:TKT720902 TUP720901:TUP720902 UEL720901:UEL720902 UOH720901:UOH720902 UYD720901:UYD720902 VHZ720901:VHZ720902 VRV720901:VRV720902 WBR720901:WBR720902 WLN720901:WLN720902 WVJ720901:WVJ720902 B786437:B786438 IX786437:IX786438 ST786437:ST786438 ACP786437:ACP786438 AML786437:AML786438 AWH786437:AWH786438 BGD786437:BGD786438 BPZ786437:BPZ786438 BZV786437:BZV786438 CJR786437:CJR786438 CTN786437:CTN786438 DDJ786437:DDJ786438 DNF786437:DNF786438 DXB786437:DXB786438 EGX786437:EGX786438 EQT786437:EQT786438 FAP786437:FAP786438 FKL786437:FKL786438 FUH786437:FUH786438 GED786437:GED786438 GNZ786437:GNZ786438 GXV786437:GXV786438 HHR786437:HHR786438 HRN786437:HRN786438 IBJ786437:IBJ786438 ILF786437:ILF786438 IVB786437:IVB786438 JEX786437:JEX786438 JOT786437:JOT786438 JYP786437:JYP786438 KIL786437:KIL786438 KSH786437:KSH786438 LCD786437:LCD786438 LLZ786437:LLZ786438 LVV786437:LVV786438 MFR786437:MFR786438 MPN786437:MPN786438 MZJ786437:MZJ786438 NJF786437:NJF786438 NTB786437:NTB786438 OCX786437:OCX786438 OMT786437:OMT786438 OWP786437:OWP786438 PGL786437:PGL786438 PQH786437:PQH786438 QAD786437:QAD786438 QJZ786437:QJZ786438 QTV786437:QTV786438 RDR786437:RDR786438 RNN786437:RNN786438 RXJ786437:RXJ786438 SHF786437:SHF786438 SRB786437:SRB786438 TAX786437:TAX786438 TKT786437:TKT786438 TUP786437:TUP786438 UEL786437:UEL786438 UOH786437:UOH786438 UYD786437:UYD786438 VHZ786437:VHZ786438 VRV786437:VRV786438 WBR786437:WBR786438 WLN786437:WLN786438 WVJ786437:WVJ786438 B851973:B851974 IX851973:IX851974 ST851973:ST851974 ACP851973:ACP851974 AML851973:AML851974 AWH851973:AWH851974 BGD851973:BGD851974 BPZ851973:BPZ851974 BZV851973:BZV851974 CJR851973:CJR851974 CTN851973:CTN851974 DDJ851973:DDJ851974 DNF851973:DNF851974 DXB851973:DXB851974 EGX851973:EGX851974 EQT851973:EQT851974 FAP851973:FAP851974 FKL851973:FKL851974 FUH851973:FUH851974 GED851973:GED851974 GNZ851973:GNZ851974 GXV851973:GXV851974 HHR851973:HHR851974 HRN851973:HRN851974 IBJ851973:IBJ851974 ILF851973:ILF851974 IVB851973:IVB851974 JEX851973:JEX851974 JOT851973:JOT851974 JYP851973:JYP851974 KIL851973:KIL851974 KSH851973:KSH851974 LCD851973:LCD851974 LLZ851973:LLZ851974 LVV851973:LVV851974 MFR851973:MFR851974 MPN851973:MPN851974 MZJ851973:MZJ851974 NJF851973:NJF851974 NTB851973:NTB851974 OCX851973:OCX851974 OMT851973:OMT851974 OWP851973:OWP851974 PGL851973:PGL851974 PQH851973:PQH851974 QAD851973:QAD851974 QJZ851973:QJZ851974 QTV851973:QTV851974 RDR851973:RDR851974 RNN851973:RNN851974 RXJ851973:RXJ851974 SHF851973:SHF851974 SRB851973:SRB851974 TAX851973:TAX851974 TKT851973:TKT851974 TUP851973:TUP851974 UEL851973:UEL851974 UOH851973:UOH851974 UYD851973:UYD851974 VHZ851973:VHZ851974 VRV851973:VRV851974 WBR851973:WBR851974 WLN851973:WLN851974 WVJ851973:WVJ851974 B917509:B917510 IX917509:IX917510 ST917509:ST917510 ACP917509:ACP917510 AML917509:AML917510 AWH917509:AWH917510 BGD917509:BGD917510 BPZ917509:BPZ917510 BZV917509:BZV917510 CJR917509:CJR917510 CTN917509:CTN917510 DDJ917509:DDJ917510 DNF917509:DNF917510 DXB917509:DXB917510 EGX917509:EGX917510 EQT917509:EQT917510 FAP917509:FAP917510 FKL917509:FKL917510 FUH917509:FUH917510 GED917509:GED917510 GNZ917509:GNZ917510 GXV917509:GXV917510 HHR917509:HHR917510 HRN917509:HRN917510 IBJ917509:IBJ917510 ILF917509:ILF917510 IVB917509:IVB917510 JEX917509:JEX917510 JOT917509:JOT917510 JYP917509:JYP917510 KIL917509:KIL917510 KSH917509:KSH917510 LCD917509:LCD917510 LLZ917509:LLZ917510 LVV917509:LVV917510 MFR917509:MFR917510 MPN917509:MPN917510 MZJ917509:MZJ917510 NJF917509:NJF917510 NTB917509:NTB917510 OCX917509:OCX917510 OMT917509:OMT917510 OWP917509:OWP917510 PGL917509:PGL917510 PQH917509:PQH917510 QAD917509:QAD917510 QJZ917509:QJZ917510 QTV917509:QTV917510 RDR917509:RDR917510 RNN917509:RNN917510 RXJ917509:RXJ917510 SHF917509:SHF917510 SRB917509:SRB917510 TAX917509:TAX917510 TKT917509:TKT917510 TUP917509:TUP917510 UEL917509:UEL917510 UOH917509:UOH917510 UYD917509:UYD917510 VHZ917509:VHZ917510 VRV917509:VRV917510 WBR917509:WBR917510 WLN917509:WLN917510 WVJ917509:WVJ917510 B983045:B983046 IX983045:IX983046 ST983045:ST983046 ACP983045:ACP983046 AML983045:AML983046 AWH983045:AWH983046 BGD983045:BGD983046 BPZ983045:BPZ983046 BZV983045:BZV983046 CJR983045:CJR983046 CTN983045:CTN983046 DDJ983045:DDJ983046 DNF983045:DNF983046 DXB983045:DXB983046 EGX983045:EGX983046 EQT983045:EQT983046 FAP983045:FAP983046 FKL983045:FKL983046 FUH983045:FUH983046 GED983045:GED983046 GNZ983045:GNZ983046 GXV983045:GXV983046 HHR983045:HHR983046 HRN983045:HRN983046 IBJ983045:IBJ983046 ILF983045:ILF983046 IVB983045:IVB983046 JEX983045:JEX983046 JOT983045:JOT983046 JYP983045:JYP983046 KIL983045:KIL983046 KSH983045:KSH983046 LCD983045:LCD983046 LLZ983045:LLZ983046 LVV983045:LVV983046 MFR983045:MFR983046 MPN983045:MPN983046 MZJ983045:MZJ983046 NJF983045:NJF983046 NTB983045:NTB983046 OCX983045:OCX983046 OMT983045:OMT983046 OWP983045:OWP983046 PGL983045:PGL983046 PQH983045:PQH983046 QAD983045:QAD983046 QJZ983045:QJZ983046 QTV983045:QTV983046 RDR983045:RDR983046 RNN983045:RNN983046 RXJ983045:RXJ983046 SHF983045:SHF983046 SRB983045:SRB983046 TAX983045:TAX983046 TKT983045:TKT983046 TUP983045:TUP983046 UEL983045:UEL983046 UOH983045:UOH983046 UYD983045:UYD983046 VHZ983045:VHZ983046 VRV983045:VRV983046 WBR983045:WBR983046 WLN983045:WLN983046 WVJ983045:WVJ983046 C5 IY5 SU5 ACQ5 AMM5 AWI5 BGE5 BQA5 BZW5 CJS5 CTO5 DDK5 DNG5 DXC5 EGY5 EQU5 FAQ5 FKM5 FUI5 GEE5 GOA5 GXW5 HHS5 HRO5 IBK5 ILG5 IVC5 JEY5 JOU5 JYQ5 KIM5 KSI5 LCE5 LMA5 LVW5 MFS5 MPO5 MZK5 NJG5 NTC5 OCY5 OMU5 OWQ5 PGM5 PQI5 QAE5 QKA5 QTW5 RDS5 RNO5 RXK5 SHG5 SRC5 TAY5 TKU5 TUQ5 UEM5 UOI5 UYE5 VIA5 VRW5 WBS5 WLO5 WVK5 C65541 IY65541 SU65541 ACQ65541 AMM65541 AWI65541 BGE65541 BQA65541 BZW65541 CJS65541 CTO65541 DDK65541 DNG65541 DXC65541 EGY65541 EQU65541 FAQ65541 FKM65541 FUI65541 GEE65541 GOA65541 GXW65541 HHS65541 HRO65541 IBK65541 ILG65541 IVC65541 JEY65541 JOU65541 JYQ65541 KIM65541 KSI65541 LCE65541 LMA65541 LVW65541 MFS65541 MPO65541 MZK65541 NJG65541 NTC65541 OCY65541 OMU65541 OWQ65541 PGM65541 PQI65541 QAE65541 QKA65541 QTW65541 RDS65541 RNO65541 RXK65541 SHG65541 SRC65541 TAY65541 TKU65541 TUQ65541 UEM65541 UOI65541 UYE65541 VIA65541 VRW65541 WBS65541 WLO65541 WVK65541 C131077 IY131077 SU131077 ACQ131077 AMM131077 AWI131077 BGE131077 BQA131077 BZW131077 CJS131077 CTO131077 DDK131077 DNG131077 DXC131077 EGY131077 EQU131077 FAQ131077 FKM131077 FUI131077 GEE131077 GOA131077 GXW131077 HHS131077 HRO131077 IBK131077 ILG131077 IVC131077 JEY131077 JOU131077 JYQ131077 KIM131077 KSI131077 LCE131077 LMA131077 LVW131077 MFS131077 MPO131077 MZK131077 NJG131077 NTC131077 OCY131077 OMU131077 OWQ131077 PGM131077 PQI131077 QAE131077 QKA131077 QTW131077 RDS131077 RNO131077 RXK131077 SHG131077 SRC131077 TAY131077 TKU131077 TUQ131077 UEM131077 UOI131077 UYE131077 VIA131077 VRW131077 WBS131077 WLO131077 WVK131077 C196613 IY196613 SU196613 ACQ196613 AMM196613 AWI196613 BGE196613 BQA196613 BZW196613 CJS196613 CTO196613 DDK196613 DNG196613 DXC196613 EGY196613 EQU196613 FAQ196613 FKM196613 FUI196613 GEE196613 GOA196613 GXW196613 HHS196613 HRO196613 IBK196613 ILG196613 IVC196613 JEY196613 JOU196613 JYQ196613 KIM196613 KSI196613 LCE196613 LMA196613 LVW196613 MFS196613 MPO196613 MZK196613 NJG196613 NTC196613 OCY196613 OMU196613 OWQ196613 PGM196613 PQI196613 QAE196613 QKA196613 QTW196613 RDS196613 RNO196613 RXK196613 SHG196613 SRC196613 TAY196613 TKU196613 TUQ196613 UEM196613 UOI196613 UYE196613 VIA196613 VRW196613 WBS196613 WLO196613 WVK196613 C262149 IY262149 SU262149 ACQ262149 AMM262149 AWI262149 BGE262149 BQA262149 BZW262149 CJS262149 CTO262149 DDK262149 DNG262149 DXC262149 EGY262149 EQU262149 FAQ262149 FKM262149 FUI262149 GEE262149 GOA262149 GXW262149 HHS262149 HRO262149 IBK262149 ILG262149 IVC262149 JEY262149 JOU262149 JYQ262149 KIM262149 KSI262149 LCE262149 LMA262149 LVW262149 MFS262149 MPO262149 MZK262149 NJG262149 NTC262149 OCY262149 OMU262149 OWQ262149 PGM262149 PQI262149 QAE262149 QKA262149 QTW262149 RDS262149 RNO262149 RXK262149 SHG262149 SRC262149 TAY262149 TKU262149 TUQ262149 UEM262149 UOI262149 UYE262149 VIA262149 VRW262149 WBS262149 WLO262149 WVK262149 C327685 IY327685 SU327685 ACQ327685 AMM327685 AWI327685 BGE327685 BQA327685 BZW327685 CJS327685 CTO327685 DDK327685 DNG327685 DXC327685 EGY327685 EQU327685 FAQ327685 FKM327685 FUI327685 GEE327685 GOA327685 GXW327685 HHS327685 HRO327685 IBK327685 ILG327685 IVC327685 JEY327685 JOU327685 JYQ327685 KIM327685 KSI327685 LCE327685 LMA327685 LVW327685 MFS327685 MPO327685 MZK327685 NJG327685 NTC327685 OCY327685 OMU327685 OWQ327685 PGM327685 PQI327685 QAE327685 QKA327685 QTW327685 RDS327685 RNO327685 RXK327685 SHG327685 SRC327685 TAY327685 TKU327685 TUQ327685 UEM327685 UOI327685 UYE327685 VIA327685 VRW327685 WBS327685 WLO327685 WVK327685 C393221 IY393221 SU393221 ACQ393221 AMM393221 AWI393221 BGE393221 BQA393221 BZW393221 CJS393221 CTO393221 DDK393221 DNG393221 DXC393221 EGY393221 EQU393221 FAQ393221 FKM393221 FUI393221 GEE393221 GOA393221 GXW393221 HHS393221 HRO393221 IBK393221 ILG393221 IVC393221 JEY393221 JOU393221 JYQ393221 KIM393221 KSI393221 LCE393221 LMA393221 LVW393221 MFS393221 MPO393221 MZK393221 NJG393221 NTC393221 OCY393221 OMU393221 OWQ393221 PGM393221 PQI393221 QAE393221 QKA393221 QTW393221 RDS393221 RNO393221 RXK393221 SHG393221 SRC393221 TAY393221 TKU393221 TUQ393221 UEM393221 UOI393221 UYE393221 VIA393221 VRW393221 WBS393221 WLO393221 WVK393221 C458757 IY458757 SU458757 ACQ458757 AMM458757 AWI458757 BGE458757 BQA458757 BZW458757 CJS458757 CTO458757 DDK458757 DNG458757 DXC458757 EGY458757 EQU458757 FAQ458757 FKM458757 FUI458757 GEE458757 GOA458757 GXW458757 HHS458757 HRO458757 IBK458757 ILG458757 IVC458757 JEY458757 JOU458757 JYQ458757 KIM458757 KSI458757 LCE458757 LMA458757 LVW458757 MFS458757 MPO458757 MZK458757 NJG458757 NTC458757 OCY458757 OMU458757 OWQ458757 PGM458757 PQI458757 QAE458757 QKA458757 QTW458757 RDS458757 RNO458757 RXK458757 SHG458757 SRC458757 TAY458757 TKU458757 TUQ458757 UEM458757 UOI458757 UYE458757 VIA458757 VRW458757 WBS458757 WLO458757 WVK458757 C524293 IY524293 SU524293 ACQ524293 AMM524293 AWI524293 BGE524293 BQA524293 BZW524293 CJS524293 CTO524293 DDK524293 DNG524293 DXC524293 EGY524293 EQU524293 FAQ524293 FKM524293 FUI524293 GEE524293 GOA524293 GXW524293 HHS524293 HRO524293 IBK524293 ILG524293 IVC524293 JEY524293 JOU524293 JYQ524293 KIM524293 KSI524293 LCE524293 LMA524293 LVW524293 MFS524293 MPO524293 MZK524293 NJG524293 NTC524293 OCY524293 OMU524293 OWQ524293 PGM524293 PQI524293 QAE524293 QKA524293 QTW524293 RDS524293 RNO524293 RXK524293 SHG524293 SRC524293 TAY524293 TKU524293 TUQ524293 UEM524293 UOI524293 UYE524293 VIA524293 VRW524293 WBS524293 WLO524293 WVK524293 C589829 IY589829 SU589829 ACQ589829 AMM589829 AWI589829 BGE589829 BQA589829 BZW589829 CJS589829 CTO589829 DDK589829 DNG589829 DXC589829 EGY589829 EQU589829 FAQ589829 FKM589829 FUI589829 GEE589829 GOA589829 GXW589829 HHS589829 HRO589829 IBK589829 ILG589829 IVC589829 JEY589829 JOU589829 JYQ589829 KIM589829 KSI589829 LCE589829 LMA589829 LVW589829 MFS589829 MPO589829 MZK589829 NJG589829 NTC589829 OCY589829 OMU589829 OWQ589829 PGM589829 PQI589829 QAE589829 QKA589829 QTW589829 RDS589829 RNO589829 RXK589829 SHG589829 SRC589829 TAY589829 TKU589829 TUQ589829 UEM589829 UOI589829 UYE589829 VIA589829 VRW589829 WBS589829 WLO589829 WVK589829 C655365 IY655365 SU655365 ACQ655365 AMM655365 AWI655365 BGE655365 BQA655365 BZW655365 CJS655365 CTO655365 DDK655365 DNG655365 DXC655365 EGY655365 EQU655365 FAQ655365 FKM655365 FUI655365 GEE655365 GOA655365 GXW655365 HHS655365 HRO655365 IBK655365 ILG655365 IVC655365 JEY655365 JOU655365 JYQ655365 KIM655365 KSI655365 LCE655365 LMA655365 LVW655365 MFS655365 MPO655365 MZK655365 NJG655365 NTC655365 OCY655365 OMU655365 OWQ655365 PGM655365 PQI655365 QAE655365 QKA655365 QTW655365 RDS655365 RNO655365 RXK655365 SHG655365 SRC655365 TAY655365 TKU655365 TUQ655365 UEM655365 UOI655365 UYE655365 VIA655365 VRW655365 WBS655365 WLO655365 WVK655365 C720901 IY720901 SU720901 ACQ720901 AMM720901 AWI720901 BGE720901 BQA720901 BZW720901 CJS720901 CTO720901 DDK720901 DNG720901 DXC720901 EGY720901 EQU720901 FAQ720901 FKM720901 FUI720901 GEE720901 GOA720901 GXW720901 HHS720901 HRO720901 IBK720901 ILG720901 IVC720901 JEY720901 JOU720901 JYQ720901 KIM720901 KSI720901 LCE720901 LMA720901 LVW720901 MFS720901 MPO720901 MZK720901 NJG720901 NTC720901 OCY720901 OMU720901 OWQ720901 PGM720901 PQI720901 QAE720901 QKA720901 QTW720901 RDS720901 RNO720901 RXK720901 SHG720901 SRC720901 TAY720901 TKU720901 TUQ720901 UEM720901 UOI720901 UYE720901 VIA720901 VRW720901 WBS720901 WLO720901 WVK720901 C786437 IY786437 SU786437 ACQ786437 AMM786437 AWI786437 BGE786437 BQA786437 BZW786437 CJS786437 CTO786437 DDK786437 DNG786437 DXC786437 EGY786437 EQU786437 FAQ786437 FKM786437 FUI786437 GEE786437 GOA786437 GXW786437 HHS786437 HRO786437 IBK786437 ILG786437 IVC786437 JEY786437 JOU786437 JYQ786437 KIM786437 KSI786437 LCE786437 LMA786437 LVW786437 MFS786437 MPO786437 MZK786437 NJG786437 NTC786437 OCY786437 OMU786437 OWQ786437 PGM786437 PQI786437 QAE786437 QKA786437 QTW786437 RDS786437 RNO786437 RXK786437 SHG786437 SRC786437 TAY786437 TKU786437 TUQ786437 UEM786437 UOI786437 UYE786437 VIA786437 VRW786437 WBS786437 WLO786437 WVK786437 C851973 IY851973 SU851973 ACQ851973 AMM851973 AWI851973 BGE851973 BQA851973 BZW851973 CJS851973 CTO851973 DDK851973 DNG851973 DXC851973 EGY851973 EQU851973 FAQ851973 FKM851973 FUI851973 GEE851973 GOA851973 GXW851973 HHS851973 HRO851973 IBK851973 ILG851973 IVC851973 JEY851973 JOU851973 JYQ851973 KIM851973 KSI851973 LCE851973 LMA851973 LVW851973 MFS851973 MPO851973 MZK851973 NJG851973 NTC851973 OCY851973 OMU851973 OWQ851973 PGM851973 PQI851973 QAE851973 QKA851973 QTW851973 RDS851973 RNO851973 RXK851973 SHG851973 SRC851973 TAY851973 TKU851973 TUQ851973 UEM851973 UOI851973 UYE851973 VIA851973 VRW851973 WBS851973 WLO851973 WVK851973 C917509 IY917509 SU917509 ACQ917509 AMM917509 AWI917509 BGE917509 BQA917509 BZW917509 CJS917509 CTO917509 DDK917509 DNG917509 DXC917509 EGY917509 EQU917509 FAQ917509 FKM917509 FUI917509 GEE917509 GOA917509 GXW917509 HHS917509 HRO917509 IBK917509 ILG917509 IVC917509 JEY917509 JOU917509 JYQ917509 KIM917509 KSI917509 LCE917509 LMA917509 LVW917509 MFS917509 MPO917509 MZK917509 NJG917509 NTC917509 OCY917509 OMU917509 OWQ917509 PGM917509 PQI917509 QAE917509 QKA917509 QTW917509 RDS917509 RNO917509 RXK917509 SHG917509 SRC917509 TAY917509 TKU917509 TUQ917509 UEM917509 UOI917509 UYE917509 VIA917509 VRW917509 WBS917509 WLO917509 WVK917509 C983045 IY983045 SU983045 ACQ983045 AMM983045 AWI983045 BGE983045 BQA983045 BZW983045 CJS983045 CTO983045 DDK983045 DNG983045 DXC983045 EGY983045 EQU983045 FAQ983045 FKM983045 FUI983045 GEE983045 GOA983045 GXW983045 HHS983045 HRO983045 IBK983045 ILG983045 IVC983045 JEY983045 JOU983045 JYQ983045 KIM983045 KSI983045 LCE983045 LMA983045 LVW983045 MFS983045 MPO983045 MZK983045 NJG983045 NTC983045 OCY983045 OMU983045 OWQ983045 PGM983045 PQI983045 QAE983045 QKA983045 QTW983045 RDS983045 RNO983045 RXK983045 SHG983045 SRC983045 TAY983045 TKU983045 TUQ983045 UEM983045 UOI983045 UYE983045 VIA983045 VRW983045 WBS983045 WLO983045 WVK983045 D17:D23 IZ17:IZ23 SV17:SV23 ACR17:ACR23 AMN17:AMN23 AWJ17:AWJ23 BGF17:BGF23 BQB17:BQB23 BZX17:BZX23 CJT17:CJT23 CTP17:CTP23 DDL17:DDL23 DNH17:DNH23 DXD17:DXD23 EGZ17:EGZ23 EQV17:EQV23 FAR17:FAR23 FKN17:FKN23 FUJ17:FUJ23 GEF17:GEF23 GOB17:GOB23 GXX17:GXX23 HHT17:HHT23 HRP17:HRP23 IBL17:IBL23 ILH17:ILH23 IVD17:IVD23 JEZ17:JEZ23 JOV17:JOV23 JYR17:JYR23 KIN17:KIN23 KSJ17:KSJ23 LCF17:LCF23 LMB17:LMB23 LVX17:LVX23 MFT17:MFT23 MPP17:MPP23 MZL17:MZL23 NJH17:NJH23 NTD17:NTD23 OCZ17:OCZ23 OMV17:OMV23 OWR17:OWR23 PGN17:PGN23 PQJ17:PQJ23 QAF17:QAF23 QKB17:QKB23 QTX17:QTX23 RDT17:RDT23 RNP17:RNP23 RXL17:RXL23 SHH17:SHH23 SRD17:SRD23 TAZ17:TAZ23 TKV17:TKV23 TUR17:TUR23 UEN17:UEN23 UOJ17:UOJ23 UYF17:UYF23 VIB17:VIB23 VRX17:VRX23 WBT17:WBT23 WLP17:WLP23 WVL17:WVL23 D65553:D65559 IZ65553:IZ65559 SV65553:SV65559 ACR65553:ACR65559 AMN65553:AMN65559 AWJ65553:AWJ65559 BGF65553:BGF65559 BQB65553:BQB65559 BZX65553:BZX65559 CJT65553:CJT65559 CTP65553:CTP65559 DDL65553:DDL65559 DNH65553:DNH65559 DXD65553:DXD65559 EGZ65553:EGZ65559 EQV65553:EQV65559 FAR65553:FAR65559 FKN65553:FKN65559 FUJ65553:FUJ65559 GEF65553:GEF65559 GOB65553:GOB65559 GXX65553:GXX65559 HHT65553:HHT65559 HRP65553:HRP65559 IBL65553:IBL65559 ILH65553:ILH65559 IVD65553:IVD65559 JEZ65553:JEZ65559 JOV65553:JOV65559 JYR65553:JYR65559 KIN65553:KIN65559 KSJ65553:KSJ65559 LCF65553:LCF65559 LMB65553:LMB65559 LVX65553:LVX65559 MFT65553:MFT65559 MPP65553:MPP65559 MZL65553:MZL65559 NJH65553:NJH65559 NTD65553:NTD65559 OCZ65553:OCZ65559 OMV65553:OMV65559 OWR65553:OWR65559 PGN65553:PGN65559 PQJ65553:PQJ65559 QAF65553:QAF65559 QKB65553:QKB65559 QTX65553:QTX65559 RDT65553:RDT65559 RNP65553:RNP65559 RXL65553:RXL65559 SHH65553:SHH65559 SRD65553:SRD65559 TAZ65553:TAZ65559 TKV65553:TKV65559 TUR65553:TUR65559 UEN65553:UEN65559 UOJ65553:UOJ65559 UYF65553:UYF65559 VIB65553:VIB65559 VRX65553:VRX65559 WBT65553:WBT65559 WLP65553:WLP65559 WVL65553:WVL65559 D131089:D131095 IZ131089:IZ131095 SV131089:SV131095 ACR131089:ACR131095 AMN131089:AMN131095 AWJ131089:AWJ131095 BGF131089:BGF131095 BQB131089:BQB131095 BZX131089:BZX131095 CJT131089:CJT131095 CTP131089:CTP131095 DDL131089:DDL131095 DNH131089:DNH131095 DXD131089:DXD131095 EGZ131089:EGZ131095 EQV131089:EQV131095 FAR131089:FAR131095 FKN131089:FKN131095 FUJ131089:FUJ131095 GEF131089:GEF131095 GOB131089:GOB131095 GXX131089:GXX131095 HHT131089:HHT131095 HRP131089:HRP131095 IBL131089:IBL131095 ILH131089:ILH131095 IVD131089:IVD131095 JEZ131089:JEZ131095 JOV131089:JOV131095 JYR131089:JYR131095 KIN131089:KIN131095 KSJ131089:KSJ131095 LCF131089:LCF131095 LMB131089:LMB131095 LVX131089:LVX131095 MFT131089:MFT131095 MPP131089:MPP131095 MZL131089:MZL131095 NJH131089:NJH131095 NTD131089:NTD131095 OCZ131089:OCZ131095 OMV131089:OMV131095 OWR131089:OWR131095 PGN131089:PGN131095 PQJ131089:PQJ131095 QAF131089:QAF131095 QKB131089:QKB131095 QTX131089:QTX131095 RDT131089:RDT131095 RNP131089:RNP131095 RXL131089:RXL131095 SHH131089:SHH131095 SRD131089:SRD131095 TAZ131089:TAZ131095 TKV131089:TKV131095 TUR131089:TUR131095 UEN131089:UEN131095 UOJ131089:UOJ131095 UYF131089:UYF131095 VIB131089:VIB131095 VRX131089:VRX131095 WBT131089:WBT131095 WLP131089:WLP131095 WVL131089:WVL131095 D196625:D196631 IZ196625:IZ196631 SV196625:SV196631 ACR196625:ACR196631 AMN196625:AMN196631 AWJ196625:AWJ196631 BGF196625:BGF196631 BQB196625:BQB196631 BZX196625:BZX196631 CJT196625:CJT196631 CTP196625:CTP196631 DDL196625:DDL196631 DNH196625:DNH196631 DXD196625:DXD196631 EGZ196625:EGZ196631 EQV196625:EQV196631 FAR196625:FAR196631 FKN196625:FKN196631 FUJ196625:FUJ196631 GEF196625:GEF196631 GOB196625:GOB196631 GXX196625:GXX196631 HHT196625:HHT196631 HRP196625:HRP196631 IBL196625:IBL196631 ILH196625:ILH196631 IVD196625:IVD196631 JEZ196625:JEZ196631 JOV196625:JOV196631 JYR196625:JYR196631 KIN196625:KIN196631 KSJ196625:KSJ196631 LCF196625:LCF196631 LMB196625:LMB196631 LVX196625:LVX196631 MFT196625:MFT196631 MPP196625:MPP196631 MZL196625:MZL196631 NJH196625:NJH196631 NTD196625:NTD196631 OCZ196625:OCZ196631 OMV196625:OMV196631 OWR196625:OWR196631 PGN196625:PGN196631 PQJ196625:PQJ196631 QAF196625:QAF196631 QKB196625:QKB196631 QTX196625:QTX196631 RDT196625:RDT196631 RNP196625:RNP196631 RXL196625:RXL196631 SHH196625:SHH196631 SRD196625:SRD196631 TAZ196625:TAZ196631 TKV196625:TKV196631 TUR196625:TUR196631 UEN196625:UEN196631 UOJ196625:UOJ196631 UYF196625:UYF196631 VIB196625:VIB196631 VRX196625:VRX196631 WBT196625:WBT196631 WLP196625:WLP196631 WVL196625:WVL196631 D262161:D262167 IZ262161:IZ262167 SV262161:SV262167 ACR262161:ACR262167 AMN262161:AMN262167 AWJ262161:AWJ262167 BGF262161:BGF262167 BQB262161:BQB262167 BZX262161:BZX262167 CJT262161:CJT262167 CTP262161:CTP262167 DDL262161:DDL262167 DNH262161:DNH262167 DXD262161:DXD262167 EGZ262161:EGZ262167 EQV262161:EQV262167 FAR262161:FAR262167 FKN262161:FKN262167 FUJ262161:FUJ262167 GEF262161:GEF262167 GOB262161:GOB262167 GXX262161:GXX262167 HHT262161:HHT262167 HRP262161:HRP262167 IBL262161:IBL262167 ILH262161:ILH262167 IVD262161:IVD262167 JEZ262161:JEZ262167 JOV262161:JOV262167 JYR262161:JYR262167 KIN262161:KIN262167 KSJ262161:KSJ262167 LCF262161:LCF262167 LMB262161:LMB262167 LVX262161:LVX262167 MFT262161:MFT262167 MPP262161:MPP262167 MZL262161:MZL262167 NJH262161:NJH262167 NTD262161:NTD262167 OCZ262161:OCZ262167 OMV262161:OMV262167 OWR262161:OWR262167 PGN262161:PGN262167 PQJ262161:PQJ262167 QAF262161:QAF262167 QKB262161:QKB262167 QTX262161:QTX262167 RDT262161:RDT262167 RNP262161:RNP262167 RXL262161:RXL262167 SHH262161:SHH262167 SRD262161:SRD262167 TAZ262161:TAZ262167 TKV262161:TKV262167 TUR262161:TUR262167 UEN262161:UEN262167 UOJ262161:UOJ262167 UYF262161:UYF262167 VIB262161:VIB262167 VRX262161:VRX262167 WBT262161:WBT262167 WLP262161:WLP262167 WVL262161:WVL262167 D327697:D327703 IZ327697:IZ327703 SV327697:SV327703 ACR327697:ACR327703 AMN327697:AMN327703 AWJ327697:AWJ327703 BGF327697:BGF327703 BQB327697:BQB327703 BZX327697:BZX327703 CJT327697:CJT327703 CTP327697:CTP327703 DDL327697:DDL327703 DNH327697:DNH327703 DXD327697:DXD327703 EGZ327697:EGZ327703 EQV327697:EQV327703 FAR327697:FAR327703 FKN327697:FKN327703 FUJ327697:FUJ327703 GEF327697:GEF327703 GOB327697:GOB327703 GXX327697:GXX327703 HHT327697:HHT327703 HRP327697:HRP327703 IBL327697:IBL327703 ILH327697:ILH327703 IVD327697:IVD327703 JEZ327697:JEZ327703 JOV327697:JOV327703 JYR327697:JYR327703 KIN327697:KIN327703 KSJ327697:KSJ327703 LCF327697:LCF327703 LMB327697:LMB327703 LVX327697:LVX327703 MFT327697:MFT327703 MPP327697:MPP327703 MZL327697:MZL327703 NJH327697:NJH327703 NTD327697:NTD327703 OCZ327697:OCZ327703 OMV327697:OMV327703 OWR327697:OWR327703 PGN327697:PGN327703 PQJ327697:PQJ327703 QAF327697:QAF327703 QKB327697:QKB327703 QTX327697:QTX327703 RDT327697:RDT327703 RNP327697:RNP327703 RXL327697:RXL327703 SHH327697:SHH327703 SRD327697:SRD327703 TAZ327697:TAZ327703 TKV327697:TKV327703 TUR327697:TUR327703 UEN327697:UEN327703 UOJ327697:UOJ327703 UYF327697:UYF327703 VIB327697:VIB327703 VRX327697:VRX327703 WBT327697:WBT327703 WLP327697:WLP327703 WVL327697:WVL327703 D393233:D393239 IZ393233:IZ393239 SV393233:SV393239 ACR393233:ACR393239 AMN393233:AMN393239 AWJ393233:AWJ393239 BGF393233:BGF393239 BQB393233:BQB393239 BZX393233:BZX393239 CJT393233:CJT393239 CTP393233:CTP393239 DDL393233:DDL393239 DNH393233:DNH393239 DXD393233:DXD393239 EGZ393233:EGZ393239 EQV393233:EQV393239 FAR393233:FAR393239 FKN393233:FKN393239 FUJ393233:FUJ393239 GEF393233:GEF393239 GOB393233:GOB393239 GXX393233:GXX393239 HHT393233:HHT393239 HRP393233:HRP393239 IBL393233:IBL393239 ILH393233:ILH393239 IVD393233:IVD393239 JEZ393233:JEZ393239 JOV393233:JOV393239 JYR393233:JYR393239 KIN393233:KIN393239 KSJ393233:KSJ393239 LCF393233:LCF393239 LMB393233:LMB393239 LVX393233:LVX393239 MFT393233:MFT393239 MPP393233:MPP393239 MZL393233:MZL393239 NJH393233:NJH393239 NTD393233:NTD393239 OCZ393233:OCZ393239 OMV393233:OMV393239 OWR393233:OWR393239 PGN393233:PGN393239 PQJ393233:PQJ393239 QAF393233:QAF393239 QKB393233:QKB393239 QTX393233:QTX393239 RDT393233:RDT393239 RNP393233:RNP393239 RXL393233:RXL393239 SHH393233:SHH393239 SRD393233:SRD393239 TAZ393233:TAZ393239 TKV393233:TKV393239 TUR393233:TUR393239 UEN393233:UEN393239 UOJ393233:UOJ393239 UYF393233:UYF393239 VIB393233:VIB393239 VRX393233:VRX393239 WBT393233:WBT393239 WLP393233:WLP393239 WVL393233:WVL393239 D458769:D458775 IZ458769:IZ458775 SV458769:SV458775 ACR458769:ACR458775 AMN458769:AMN458775 AWJ458769:AWJ458775 BGF458769:BGF458775 BQB458769:BQB458775 BZX458769:BZX458775 CJT458769:CJT458775 CTP458769:CTP458775 DDL458769:DDL458775 DNH458769:DNH458775 DXD458769:DXD458775 EGZ458769:EGZ458775 EQV458769:EQV458775 FAR458769:FAR458775 FKN458769:FKN458775 FUJ458769:FUJ458775 GEF458769:GEF458775 GOB458769:GOB458775 GXX458769:GXX458775 HHT458769:HHT458775 HRP458769:HRP458775 IBL458769:IBL458775 ILH458769:ILH458775 IVD458769:IVD458775 JEZ458769:JEZ458775 JOV458769:JOV458775 JYR458769:JYR458775 KIN458769:KIN458775 KSJ458769:KSJ458775 LCF458769:LCF458775 LMB458769:LMB458775 LVX458769:LVX458775 MFT458769:MFT458775 MPP458769:MPP458775 MZL458769:MZL458775 NJH458769:NJH458775 NTD458769:NTD458775 OCZ458769:OCZ458775 OMV458769:OMV458775 OWR458769:OWR458775 PGN458769:PGN458775 PQJ458769:PQJ458775 QAF458769:QAF458775 QKB458769:QKB458775 QTX458769:QTX458775 RDT458769:RDT458775 RNP458769:RNP458775 RXL458769:RXL458775 SHH458769:SHH458775 SRD458769:SRD458775 TAZ458769:TAZ458775 TKV458769:TKV458775 TUR458769:TUR458775 UEN458769:UEN458775 UOJ458769:UOJ458775 UYF458769:UYF458775 VIB458769:VIB458775 VRX458769:VRX458775 WBT458769:WBT458775 WLP458769:WLP458775 WVL458769:WVL458775 D524305:D524311 IZ524305:IZ524311 SV524305:SV524311 ACR524305:ACR524311 AMN524305:AMN524311 AWJ524305:AWJ524311 BGF524305:BGF524311 BQB524305:BQB524311 BZX524305:BZX524311 CJT524305:CJT524311 CTP524305:CTP524311 DDL524305:DDL524311 DNH524305:DNH524311 DXD524305:DXD524311 EGZ524305:EGZ524311 EQV524305:EQV524311 FAR524305:FAR524311 FKN524305:FKN524311 FUJ524305:FUJ524311 GEF524305:GEF524311 GOB524305:GOB524311 GXX524305:GXX524311 HHT524305:HHT524311 HRP524305:HRP524311 IBL524305:IBL524311 ILH524305:ILH524311 IVD524305:IVD524311 JEZ524305:JEZ524311 JOV524305:JOV524311 JYR524305:JYR524311 KIN524305:KIN524311 KSJ524305:KSJ524311 LCF524305:LCF524311 LMB524305:LMB524311 LVX524305:LVX524311 MFT524305:MFT524311 MPP524305:MPP524311 MZL524305:MZL524311 NJH524305:NJH524311 NTD524305:NTD524311 OCZ524305:OCZ524311 OMV524305:OMV524311 OWR524305:OWR524311 PGN524305:PGN524311 PQJ524305:PQJ524311 QAF524305:QAF524311 QKB524305:QKB524311 QTX524305:QTX524311 RDT524305:RDT524311 RNP524305:RNP524311 RXL524305:RXL524311 SHH524305:SHH524311 SRD524305:SRD524311 TAZ524305:TAZ524311 TKV524305:TKV524311 TUR524305:TUR524311 UEN524305:UEN524311 UOJ524305:UOJ524311 UYF524305:UYF524311 VIB524305:VIB524311 VRX524305:VRX524311 WBT524305:WBT524311 WLP524305:WLP524311 WVL524305:WVL524311 D589841:D589847 IZ589841:IZ589847 SV589841:SV589847 ACR589841:ACR589847 AMN589841:AMN589847 AWJ589841:AWJ589847 BGF589841:BGF589847 BQB589841:BQB589847 BZX589841:BZX589847 CJT589841:CJT589847 CTP589841:CTP589847 DDL589841:DDL589847 DNH589841:DNH589847 DXD589841:DXD589847 EGZ589841:EGZ589847 EQV589841:EQV589847 FAR589841:FAR589847 FKN589841:FKN589847 FUJ589841:FUJ589847 GEF589841:GEF589847 GOB589841:GOB589847 GXX589841:GXX589847 HHT589841:HHT589847 HRP589841:HRP589847 IBL589841:IBL589847 ILH589841:ILH589847 IVD589841:IVD589847 JEZ589841:JEZ589847 JOV589841:JOV589847 JYR589841:JYR589847 KIN589841:KIN589847 KSJ589841:KSJ589847 LCF589841:LCF589847 LMB589841:LMB589847 LVX589841:LVX589847 MFT589841:MFT589847 MPP589841:MPP589847 MZL589841:MZL589847 NJH589841:NJH589847 NTD589841:NTD589847 OCZ589841:OCZ589847 OMV589841:OMV589847 OWR589841:OWR589847 PGN589841:PGN589847 PQJ589841:PQJ589847 QAF589841:QAF589847 QKB589841:QKB589847 QTX589841:QTX589847 RDT589841:RDT589847 RNP589841:RNP589847 RXL589841:RXL589847 SHH589841:SHH589847 SRD589841:SRD589847 TAZ589841:TAZ589847 TKV589841:TKV589847 TUR589841:TUR589847 UEN589841:UEN589847 UOJ589841:UOJ589847 UYF589841:UYF589847 VIB589841:VIB589847 VRX589841:VRX589847 WBT589841:WBT589847 WLP589841:WLP589847 WVL589841:WVL589847 D655377:D655383 IZ655377:IZ655383 SV655377:SV655383 ACR655377:ACR655383 AMN655377:AMN655383 AWJ655377:AWJ655383 BGF655377:BGF655383 BQB655377:BQB655383 BZX655377:BZX655383 CJT655377:CJT655383 CTP655377:CTP655383 DDL655377:DDL655383 DNH655377:DNH655383 DXD655377:DXD655383 EGZ655377:EGZ655383 EQV655377:EQV655383 FAR655377:FAR655383 FKN655377:FKN655383 FUJ655377:FUJ655383 GEF655377:GEF655383 GOB655377:GOB655383 GXX655377:GXX655383 HHT655377:HHT655383 HRP655377:HRP655383 IBL655377:IBL655383 ILH655377:ILH655383 IVD655377:IVD655383 JEZ655377:JEZ655383 JOV655377:JOV655383 JYR655377:JYR655383 KIN655377:KIN655383 KSJ655377:KSJ655383 LCF655377:LCF655383 LMB655377:LMB655383 LVX655377:LVX655383 MFT655377:MFT655383 MPP655377:MPP655383 MZL655377:MZL655383 NJH655377:NJH655383 NTD655377:NTD655383 OCZ655377:OCZ655383 OMV655377:OMV655383 OWR655377:OWR655383 PGN655377:PGN655383 PQJ655377:PQJ655383 QAF655377:QAF655383 QKB655377:QKB655383 QTX655377:QTX655383 RDT655377:RDT655383 RNP655377:RNP655383 RXL655377:RXL655383 SHH655377:SHH655383 SRD655377:SRD655383 TAZ655377:TAZ655383 TKV655377:TKV655383 TUR655377:TUR655383 UEN655377:UEN655383 UOJ655377:UOJ655383 UYF655377:UYF655383 VIB655377:VIB655383 VRX655377:VRX655383 WBT655377:WBT655383 WLP655377:WLP655383 WVL655377:WVL655383 D720913:D720919 IZ720913:IZ720919 SV720913:SV720919 ACR720913:ACR720919 AMN720913:AMN720919 AWJ720913:AWJ720919 BGF720913:BGF720919 BQB720913:BQB720919 BZX720913:BZX720919 CJT720913:CJT720919 CTP720913:CTP720919 DDL720913:DDL720919 DNH720913:DNH720919 DXD720913:DXD720919 EGZ720913:EGZ720919 EQV720913:EQV720919 FAR720913:FAR720919 FKN720913:FKN720919 FUJ720913:FUJ720919 GEF720913:GEF720919 GOB720913:GOB720919 GXX720913:GXX720919 HHT720913:HHT720919 HRP720913:HRP720919 IBL720913:IBL720919 ILH720913:ILH720919 IVD720913:IVD720919 JEZ720913:JEZ720919 JOV720913:JOV720919 JYR720913:JYR720919 KIN720913:KIN720919 KSJ720913:KSJ720919 LCF720913:LCF720919 LMB720913:LMB720919 LVX720913:LVX720919 MFT720913:MFT720919 MPP720913:MPP720919 MZL720913:MZL720919 NJH720913:NJH720919 NTD720913:NTD720919 OCZ720913:OCZ720919 OMV720913:OMV720919 OWR720913:OWR720919 PGN720913:PGN720919 PQJ720913:PQJ720919 QAF720913:QAF720919 QKB720913:QKB720919 QTX720913:QTX720919 RDT720913:RDT720919 RNP720913:RNP720919 RXL720913:RXL720919 SHH720913:SHH720919 SRD720913:SRD720919 TAZ720913:TAZ720919 TKV720913:TKV720919 TUR720913:TUR720919 UEN720913:UEN720919 UOJ720913:UOJ720919 UYF720913:UYF720919 VIB720913:VIB720919 VRX720913:VRX720919 WBT720913:WBT720919 WLP720913:WLP720919 WVL720913:WVL720919 D786449:D786455 IZ786449:IZ786455 SV786449:SV786455 ACR786449:ACR786455 AMN786449:AMN786455 AWJ786449:AWJ786455 BGF786449:BGF786455 BQB786449:BQB786455 BZX786449:BZX786455 CJT786449:CJT786455 CTP786449:CTP786455 DDL786449:DDL786455 DNH786449:DNH786455 DXD786449:DXD786455 EGZ786449:EGZ786455 EQV786449:EQV786455 FAR786449:FAR786455 FKN786449:FKN786455 FUJ786449:FUJ786455 GEF786449:GEF786455 GOB786449:GOB786455 GXX786449:GXX786455 HHT786449:HHT786455 HRP786449:HRP786455 IBL786449:IBL786455 ILH786449:ILH786455 IVD786449:IVD786455 JEZ786449:JEZ786455 JOV786449:JOV786455 JYR786449:JYR786455 KIN786449:KIN786455 KSJ786449:KSJ786455 LCF786449:LCF786455 LMB786449:LMB786455 LVX786449:LVX786455 MFT786449:MFT786455 MPP786449:MPP786455 MZL786449:MZL786455 NJH786449:NJH786455 NTD786449:NTD786455 OCZ786449:OCZ786455 OMV786449:OMV786455 OWR786449:OWR786455 PGN786449:PGN786455 PQJ786449:PQJ786455 QAF786449:QAF786455 QKB786449:QKB786455 QTX786449:QTX786455 RDT786449:RDT786455 RNP786449:RNP786455 RXL786449:RXL786455 SHH786449:SHH786455 SRD786449:SRD786455 TAZ786449:TAZ786455 TKV786449:TKV786455 TUR786449:TUR786455 UEN786449:UEN786455 UOJ786449:UOJ786455 UYF786449:UYF786455 VIB786449:VIB786455 VRX786449:VRX786455 WBT786449:WBT786455 WLP786449:WLP786455 WVL786449:WVL786455 D851985:D851991 IZ851985:IZ851991 SV851985:SV851991 ACR851985:ACR851991 AMN851985:AMN851991 AWJ851985:AWJ851991 BGF851985:BGF851991 BQB851985:BQB851991 BZX851985:BZX851991 CJT851985:CJT851991 CTP851985:CTP851991 DDL851985:DDL851991 DNH851985:DNH851991 DXD851985:DXD851991 EGZ851985:EGZ851991 EQV851985:EQV851991 FAR851985:FAR851991 FKN851985:FKN851991 FUJ851985:FUJ851991 GEF851985:GEF851991 GOB851985:GOB851991 GXX851985:GXX851991 HHT851985:HHT851991 HRP851985:HRP851991 IBL851985:IBL851991 ILH851985:ILH851991 IVD851985:IVD851991 JEZ851985:JEZ851991 JOV851985:JOV851991 JYR851985:JYR851991 KIN851985:KIN851991 KSJ851985:KSJ851991 LCF851985:LCF851991 LMB851985:LMB851991 LVX851985:LVX851991 MFT851985:MFT851991 MPP851985:MPP851991 MZL851985:MZL851991 NJH851985:NJH851991 NTD851985:NTD851991 OCZ851985:OCZ851991 OMV851985:OMV851991 OWR851985:OWR851991 PGN851985:PGN851991 PQJ851985:PQJ851991 QAF851985:QAF851991 QKB851985:QKB851991 QTX851985:QTX851991 RDT851985:RDT851991 RNP851985:RNP851991 RXL851985:RXL851991 SHH851985:SHH851991 SRD851985:SRD851991 TAZ851985:TAZ851991 TKV851985:TKV851991 TUR851985:TUR851991 UEN851985:UEN851991 UOJ851985:UOJ851991 UYF851985:UYF851991 VIB851985:VIB851991 VRX851985:VRX851991 WBT851985:WBT851991 WLP851985:WLP851991 WVL851985:WVL851991 D917521:D917527 IZ917521:IZ917527 SV917521:SV917527 ACR917521:ACR917527 AMN917521:AMN917527 AWJ917521:AWJ917527 BGF917521:BGF917527 BQB917521:BQB917527 BZX917521:BZX917527 CJT917521:CJT917527 CTP917521:CTP917527 DDL917521:DDL917527 DNH917521:DNH917527 DXD917521:DXD917527 EGZ917521:EGZ917527 EQV917521:EQV917527 FAR917521:FAR917527 FKN917521:FKN917527 FUJ917521:FUJ917527 GEF917521:GEF917527 GOB917521:GOB917527 GXX917521:GXX917527 HHT917521:HHT917527 HRP917521:HRP917527 IBL917521:IBL917527 ILH917521:ILH917527 IVD917521:IVD917527 JEZ917521:JEZ917527 JOV917521:JOV917527 JYR917521:JYR917527 KIN917521:KIN917527 KSJ917521:KSJ917527 LCF917521:LCF917527 LMB917521:LMB917527 LVX917521:LVX917527 MFT917521:MFT917527 MPP917521:MPP917527 MZL917521:MZL917527 NJH917521:NJH917527 NTD917521:NTD917527 OCZ917521:OCZ917527 OMV917521:OMV917527 OWR917521:OWR917527 PGN917521:PGN917527 PQJ917521:PQJ917527 QAF917521:QAF917527 QKB917521:QKB917527 QTX917521:QTX917527 RDT917521:RDT917527 RNP917521:RNP917527 RXL917521:RXL917527 SHH917521:SHH917527 SRD917521:SRD917527 TAZ917521:TAZ917527 TKV917521:TKV917527 TUR917521:TUR917527 UEN917521:UEN917527 UOJ917521:UOJ917527 UYF917521:UYF917527 VIB917521:VIB917527 VRX917521:VRX917527 WBT917521:WBT917527 WLP917521:WLP917527 WVL917521:WVL917527 D983057:D983063 IZ983057:IZ983063 SV983057:SV983063 ACR983057:ACR983063 AMN983057:AMN983063 AWJ983057:AWJ983063 BGF983057:BGF983063 BQB983057:BQB983063 BZX983057:BZX983063 CJT983057:CJT983063 CTP983057:CTP983063 DDL983057:DDL983063 DNH983057:DNH983063 DXD983057:DXD983063 EGZ983057:EGZ983063 EQV983057:EQV983063 FAR983057:FAR983063 FKN983057:FKN983063 FUJ983057:FUJ983063 GEF983057:GEF983063 GOB983057:GOB983063 GXX983057:GXX983063 HHT983057:HHT983063 HRP983057:HRP983063 IBL983057:IBL983063 ILH983057:ILH983063 IVD983057:IVD983063 JEZ983057:JEZ983063 JOV983057:JOV983063 JYR983057:JYR983063 KIN983057:KIN983063 KSJ983057:KSJ983063 LCF983057:LCF983063 LMB983057:LMB983063 LVX983057:LVX983063 MFT983057:MFT983063 MPP983057:MPP983063 MZL983057:MZL983063 NJH983057:NJH983063 NTD983057:NTD983063 OCZ983057:OCZ983063 OMV983057:OMV983063 OWR983057:OWR983063 PGN983057:PGN983063 PQJ983057:PQJ983063 QAF983057:QAF983063 QKB983057:QKB983063 QTX983057:QTX983063 RDT983057:RDT983063 RNP983057:RNP983063 RXL983057:RXL983063 SHH983057:SHH983063 SRD983057:SRD983063 TAZ983057:TAZ983063 TKV983057:TKV983063 TUR983057:TUR983063 UEN983057:UEN983063 UOJ983057:UOJ983063 UYF983057:UYF983063 VIB983057:VIB983063 VRX983057:VRX983063 WBT983057:WBT983063 WLP983057:WLP983063 WVL983057:WVL983063 B20:B23 IX20:IX23 ST20:ST23 ACP20:ACP23 AML20:AML23 AWH20:AWH23 BGD20:BGD23 BPZ20:BPZ23 BZV20:BZV23 CJR20:CJR23 CTN20:CTN23 DDJ20:DDJ23 DNF20:DNF23 DXB20:DXB23 EGX20:EGX23 EQT20:EQT23 FAP20:FAP23 FKL20:FKL23 FUH20:FUH23 GED20:GED23 GNZ20:GNZ23 GXV20:GXV23 HHR20:HHR23 HRN20:HRN23 IBJ20:IBJ23 ILF20:ILF23 IVB20:IVB23 JEX20:JEX23 JOT20:JOT23 JYP20:JYP23 KIL20:KIL23 KSH20:KSH23 LCD20:LCD23 LLZ20:LLZ23 LVV20:LVV23 MFR20:MFR23 MPN20:MPN23 MZJ20:MZJ23 NJF20:NJF23 NTB20:NTB23 OCX20:OCX23 OMT20:OMT23 OWP20:OWP23 PGL20:PGL23 PQH20:PQH23 QAD20:QAD23 QJZ20:QJZ23 QTV20:QTV23 RDR20:RDR23 RNN20:RNN23 RXJ20:RXJ23 SHF20:SHF23 SRB20:SRB23 TAX20:TAX23 TKT20:TKT23 TUP20:TUP23 UEL20:UEL23 UOH20:UOH23 UYD20:UYD23 VHZ20:VHZ23 VRV20:VRV23 WBR20:WBR23 WLN20:WLN23 WVJ20:WVJ23 B65556:B65559 IX65556:IX65559 ST65556:ST65559 ACP65556:ACP65559 AML65556:AML65559 AWH65556:AWH65559 BGD65556:BGD65559 BPZ65556:BPZ65559 BZV65556:BZV65559 CJR65556:CJR65559 CTN65556:CTN65559 DDJ65556:DDJ65559 DNF65556:DNF65559 DXB65556:DXB65559 EGX65556:EGX65559 EQT65556:EQT65559 FAP65556:FAP65559 FKL65556:FKL65559 FUH65556:FUH65559 GED65556:GED65559 GNZ65556:GNZ65559 GXV65556:GXV65559 HHR65556:HHR65559 HRN65556:HRN65559 IBJ65556:IBJ65559 ILF65556:ILF65559 IVB65556:IVB65559 JEX65556:JEX65559 JOT65556:JOT65559 JYP65556:JYP65559 KIL65556:KIL65559 KSH65556:KSH65559 LCD65556:LCD65559 LLZ65556:LLZ65559 LVV65556:LVV65559 MFR65556:MFR65559 MPN65556:MPN65559 MZJ65556:MZJ65559 NJF65556:NJF65559 NTB65556:NTB65559 OCX65556:OCX65559 OMT65556:OMT65559 OWP65556:OWP65559 PGL65556:PGL65559 PQH65556:PQH65559 QAD65556:QAD65559 QJZ65556:QJZ65559 QTV65556:QTV65559 RDR65556:RDR65559 RNN65556:RNN65559 RXJ65556:RXJ65559 SHF65556:SHF65559 SRB65556:SRB65559 TAX65556:TAX65559 TKT65556:TKT65559 TUP65556:TUP65559 UEL65556:UEL65559 UOH65556:UOH65559 UYD65556:UYD65559 VHZ65556:VHZ65559 VRV65556:VRV65559 WBR65556:WBR65559 WLN65556:WLN65559 WVJ65556:WVJ65559 B131092:B131095 IX131092:IX131095 ST131092:ST131095 ACP131092:ACP131095 AML131092:AML131095 AWH131092:AWH131095 BGD131092:BGD131095 BPZ131092:BPZ131095 BZV131092:BZV131095 CJR131092:CJR131095 CTN131092:CTN131095 DDJ131092:DDJ131095 DNF131092:DNF131095 DXB131092:DXB131095 EGX131092:EGX131095 EQT131092:EQT131095 FAP131092:FAP131095 FKL131092:FKL131095 FUH131092:FUH131095 GED131092:GED131095 GNZ131092:GNZ131095 GXV131092:GXV131095 HHR131092:HHR131095 HRN131092:HRN131095 IBJ131092:IBJ131095 ILF131092:ILF131095 IVB131092:IVB131095 JEX131092:JEX131095 JOT131092:JOT131095 JYP131092:JYP131095 KIL131092:KIL131095 KSH131092:KSH131095 LCD131092:LCD131095 LLZ131092:LLZ131095 LVV131092:LVV131095 MFR131092:MFR131095 MPN131092:MPN131095 MZJ131092:MZJ131095 NJF131092:NJF131095 NTB131092:NTB131095 OCX131092:OCX131095 OMT131092:OMT131095 OWP131092:OWP131095 PGL131092:PGL131095 PQH131092:PQH131095 QAD131092:QAD131095 QJZ131092:QJZ131095 QTV131092:QTV131095 RDR131092:RDR131095 RNN131092:RNN131095 RXJ131092:RXJ131095 SHF131092:SHF131095 SRB131092:SRB131095 TAX131092:TAX131095 TKT131092:TKT131095 TUP131092:TUP131095 UEL131092:UEL131095 UOH131092:UOH131095 UYD131092:UYD131095 VHZ131092:VHZ131095 VRV131092:VRV131095 WBR131092:WBR131095 WLN131092:WLN131095 WVJ131092:WVJ131095 B196628:B196631 IX196628:IX196631 ST196628:ST196631 ACP196628:ACP196631 AML196628:AML196631 AWH196628:AWH196631 BGD196628:BGD196631 BPZ196628:BPZ196631 BZV196628:BZV196631 CJR196628:CJR196631 CTN196628:CTN196631 DDJ196628:DDJ196631 DNF196628:DNF196631 DXB196628:DXB196631 EGX196628:EGX196631 EQT196628:EQT196631 FAP196628:FAP196631 FKL196628:FKL196631 FUH196628:FUH196631 GED196628:GED196631 GNZ196628:GNZ196631 GXV196628:GXV196631 HHR196628:HHR196631 HRN196628:HRN196631 IBJ196628:IBJ196631 ILF196628:ILF196631 IVB196628:IVB196631 JEX196628:JEX196631 JOT196628:JOT196631 JYP196628:JYP196631 KIL196628:KIL196631 KSH196628:KSH196631 LCD196628:LCD196631 LLZ196628:LLZ196631 LVV196628:LVV196631 MFR196628:MFR196631 MPN196628:MPN196631 MZJ196628:MZJ196631 NJF196628:NJF196631 NTB196628:NTB196631 OCX196628:OCX196631 OMT196628:OMT196631 OWP196628:OWP196631 PGL196628:PGL196631 PQH196628:PQH196631 QAD196628:QAD196631 QJZ196628:QJZ196631 QTV196628:QTV196631 RDR196628:RDR196631 RNN196628:RNN196631 RXJ196628:RXJ196631 SHF196628:SHF196631 SRB196628:SRB196631 TAX196628:TAX196631 TKT196628:TKT196631 TUP196628:TUP196631 UEL196628:UEL196631 UOH196628:UOH196631 UYD196628:UYD196631 VHZ196628:VHZ196631 VRV196628:VRV196631 WBR196628:WBR196631 WLN196628:WLN196631 WVJ196628:WVJ196631 B262164:B262167 IX262164:IX262167 ST262164:ST262167 ACP262164:ACP262167 AML262164:AML262167 AWH262164:AWH262167 BGD262164:BGD262167 BPZ262164:BPZ262167 BZV262164:BZV262167 CJR262164:CJR262167 CTN262164:CTN262167 DDJ262164:DDJ262167 DNF262164:DNF262167 DXB262164:DXB262167 EGX262164:EGX262167 EQT262164:EQT262167 FAP262164:FAP262167 FKL262164:FKL262167 FUH262164:FUH262167 GED262164:GED262167 GNZ262164:GNZ262167 GXV262164:GXV262167 HHR262164:HHR262167 HRN262164:HRN262167 IBJ262164:IBJ262167 ILF262164:ILF262167 IVB262164:IVB262167 JEX262164:JEX262167 JOT262164:JOT262167 JYP262164:JYP262167 KIL262164:KIL262167 KSH262164:KSH262167 LCD262164:LCD262167 LLZ262164:LLZ262167 LVV262164:LVV262167 MFR262164:MFR262167 MPN262164:MPN262167 MZJ262164:MZJ262167 NJF262164:NJF262167 NTB262164:NTB262167 OCX262164:OCX262167 OMT262164:OMT262167 OWP262164:OWP262167 PGL262164:PGL262167 PQH262164:PQH262167 QAD262164:QAD262167 QJZ262164:QJZ262167 QTV262164:QTV262167 RDR262164:RDR262167 RNN262164:RNN262167 RXJ262164:RXJ262167 SHF262164:SHF262167 SRB262164:SRB262167 TAX262164:TAX262167 TKT262164:TKT262167 TUP262164:TUP262167 UEL262164:UEL262167 UOH262164:UOH262167 UYD262164:UYD262167 VHZ262164:VHZ262167 VRV262164:VRV262167 WBR262164:WBR262167 WLN262164:WLN262167 WVJ262164:WVJ262167 B327700:B327703 IX327700:IX327703 ST327700:ST327703 ACP327700:ACP327703 AML327700:AML327703 AWH327700:AWH327703 BGD327700:BGD327703 BPZ327700:BPZ327703 BZV327700:BZV327703 CJR327700:CJR327703 CTN327700:CTN327703 DDJ327700:DDJ327703 DNF327700:DNF327703 DXB327700:DXB327703 EGX327700:EGX327703 EQT327700:EQT327703 FAP327700:FAP327703 FKL327700:FKL327703 FUH327700:FUH327703 GED327700:GED327703 GNZ327700:GNZ327703 GXV327700:GXV327703 HHR327700:HHR327703 HRN327700:HRN327703 IBJ327700:IBJ327703 ILF327700:ILF327703 IVB327700:IVB327703 JEX327700:JEX327703 JOT327700:JOT327703 JYP327700:JYP327703 KIL327700:KIL327703 KSH327700:KSH327703 LCD327700:LCD327703 LLZ327700:LLZ327703 LVV327700:LVV327703 MFR327700:MFR327703 MPN327700:MPN327703 MZJ327700:MZJ327703 NJF327700:NJF327703 NTB327700:NTB327703 OCX327700:OCX327703 OMT327700:OMT327703 OWP327700:OWP327703 PGL327700:PGL327703 PQH327700:PQH327703 QAD327700:QAD327703 QJZ327700:QJZ327703 QTV327700:QTV327703 RDR327700:RDR327703 RNN327700:RNN327703 RXJ327700:RXJ327703 SHF327700:SHF327703 SRB327700:SRB327703 TAX327700:TAX327703 TKT327700:TKT327703 TUP327700:TUP327703 UEL327700:UEL327703 UOH327700:UOH327703 UYD327700:UYD327703 VHZ327700:VHZ327703 VRV327700:VRV327703 WBR327700:WBR327703 WLN327700:WLN327703 WVJ327700:WVJ327703 B393236:B393239 IX393236:IX393239 ST393236:ST393239 ACP393236:ACP393239 AML393236:AML393239 AWH393236:AWH393239 BGD393236:BGD393239 BPZ393236:BPZ393239 BZV393236:BZV393239 CJR393236:CJR393239 CTN393236:CTN393239 DDJ393236:DDJ393239 DNF393236:DNF393239 DXB393236:DXB393239 EGX393236:EGX393239 EQT393236:EQT393239 FAP393236:FAP393239 FKL393236:FKL393239 FUH393236:FUH393239 GED393236:GED393239 GNZ393236:GNZ393239 GXV393236:GXV393239 HHR393236:HHR393239 HRN393236:HRN393239 IBJ393236:IBJ393239 ILF393236:ILF393239 IVB393236:IVB393239 JEX393236:JEX393239 JOT393236:JOT393239 JYP393236:JYP393239 KIL393236:KIL393239 KSH393236:KSH393239 LCD393236:LCD393239 LLZ393236:LLZ393239 LVV393236:LVV393239 MFR393236:MFR393239 MPN393236:MPN393239 MZJ393236:MZJ393239 NJF393236:NJF393239 NTB393236:NTB393239 OCX393236:OCX393239 OMT393236:OMT393239 OWP393236:OWP393239 PGL393236:PGL393239 PQH393236:PQH393239 QAD393236:QAD393239 QJZ393236:QJZ393239 QTV393236:QTV393239 RDR393236:RDR393239 RNN393236:RNN393239 RXJ393236:RXJ393239 SHF393236:SHF393239 SRB393236:SRB393239 TAX393236:TAX393239 TKT393236:TKT393239 TUP393236:TUP393239 UEL393236:UEL393239 UOH393236:UOH393239 UYD393236:UYD393239 VHZ393236:VHZ393239 VRV393236:VRV393239 WBR393236:WBR393239 WLN393236:WLN393239 WVJ393236:WVJ393239 B458772:B458775 IX458772:IX458775 ST458772:ST458775 ACP458772:ACP458775 AML458772:AML458775 AWH458772:AWH458775 BGD458772:BGD458775 BPZ458772:BPZ458775 BZV458772:BZV458775 CJR458772:CJR458775 CTN458772:CTN458775 DDJ458772:DDJ458775 DNF458772:DNF458775 DXB458772:DXB458775 EGX458772:EGX458775 EQT458772:EQT458775 FAP458772:FAP458775 FKL458772:FKL458775 FUH458772:FUH458775 GED458772:GED458775 GNZ458772:GNZ458775 GXV458772:GXV458775 HHR458772:HHR458775 HRN458772:HRN458775 IBJ458772:IBJ458775 ILF458772:ILF458775 IVB458772:IVB458775 JEX458772:JEX458775 JOT458772:JOT458775 JYP458772:JYP458775 KIL458772:KIL458775 KSH458772:KSH458775 LCD458772:LCD458775 LLZ458772:LLZ458775 LVV458772:LVV458775 MFR458772:MFR458775 MPN458772:MPN458775 MZJ458772:MZJ458775 NJF458772:NJF458775 NTB458772:NTB458775 OCX458772:OCX458775 OMT458772:OMT458775 OWP458772:OWP458775 PGL458772:PGL458775 PQH458772:PQH458775 QAD458772:QAD458775 QJZ458772:QJZ458775 QTV458772:QTV458775 RDR458772:RDR458775 RNN458772:RNN458775 RXJ458772:RXJ458775 SHF458772:SHF458775 SRB458772:SRB458775 TAX458772:TAX458775 TKT458772:TKT458775 TUP458772:TUP458775 UEL458772:UEL458775 UOH458772:UOH458775 UYD458772:UYD458775 VHZ458772:VHZ458775 VRV458772:VRV458775 WBR458772:WBR458775 WLN458772:WLN458775 WVJ458772:WVJ458775 B524308:B524311 IX524308:IX524311 ST524308:ST524311 ACP524308:ACP524311 AML524308:AML524311 AWH524308:AWH524311 BGD524308:BGD524311 BPZ524308:BPZ524311 BZV524308:BZV524311 CJR524308:CJR524311 CTN524308:CTN524311 DDJ524308:DDJ524311 DNF524308:DNF524311 DXB524308:DXB524311 EGX524308:EGX524311 EQT524308:EQT524311 FAP524308:FAP524311 FKL524308:FKL524311 FUH524308:FUH524311 GED524308:GED524311 GNZ524308:GNZ524311 GXV524308:GXV524311 HHR524308:HHR524311 HRN524308:HRN524311 IBJ524308:IBJ524311 ILF524308:ILF524311 IVB524308:IVB524311 JEX524308:JEX524311 JOT524308:JOT524311 JYP524308:JYP524311 KIL524308:KIL524311 KSH524308:KSH524311 LCD524308:LCD524311 LLZ524308:LLZ524311 LVV524308:LVV524311 MFR524308:MFR524311 MPN524308:MPN524311 MZJ524308:MZJ524311 NJF524308:NJF524311 NTB524308:NTB524311 OCX524308:OCX524311 OMT524308:OMT524311 OWP524308:OWP524311 PGL524308:PGL524311 PQH524308:PQH524311 QAD524308:QAD524311 QJZ524308:QJZ524311 QTV524308:QTV524311 RDR524308:RDR524311 RNN524308:RNN524311 RXJ524308:RXJ524311 SHF524308:SHF524311 SRB524308:SRB524311 TAX524308:TAX524311 TKT524308:TKT524311 TUP524308:TUP524311 UEL524308:UEL524311 UOH524308:UOH524311 UYD524308:UYD524311 VHZ524308:VHZ524311 VRV524308:VRV524311 WBR524308:WBR524311 WLN524308:WLN524311 WVJ524308:WVJ524311 B589844:B589847 IX589844:IX589847 ST589844:ST589847 ACP589844:ACP589847 AML589844:AML589847 AWH589844:AWH589847 BGD589844:BGD589847 BPZ589844:BPZ589847 BZV589844:BZV589847 CJR589844:CJR589847 CTN589844:CTN589847 DDJ589844:DDJ589847 DNF589844:DNF589847 DXB589844:DXB589847 EGX589844:EGX589847 EQT589844:EQT589847 FAP589844:FAP589847 FKL589844:FKL589847 FUH589844:FUH589847 GED589844:GED589847 GNZ589844:GNZ589847 GXV589844:GXV589847 HHR589844:HHR589847 HRN589844:HRN589847 IBJ589844:IBJ589847 ILF589844:ILF589847 IVB589844:IVB589847 JEX589844:JEX589847 JOT589844:JOT589847 JYP589844:JYP589847 KIL589844:KIL589847 KSH589844:KSH589847 LCD589844:LCD589847 LLZ589844:LLZ589847 LVV589844:LVV589847 MFR589844:MFR589847 MPN589844:MPN589847 MZJ589844:MZJ589847 NJF589844:NJF589847 NTB589844:NTB589847 OCX589844:OCX589847 OMT589844:OMT589847 OWP589844:OWP589847 PGL589844:PGL589847 PQH589844:PQH589847 QAD589844:QAD589847 QJZ589844:QJZ589847 QTV589844:QTV589847 RDR589844:RDR589847 RNN589844:RNN589847 RXJ589844:RXJ589847 SHF589844:SHF589847 SRB589844:SRB589847 TAX589844:TAX589847 TKT589844:TKT589847 TUP589844:TUP589847 UEL589844:UEL589847 UOH589844:UOH589847 UYD589844:UYD589847 VHZ589844:VHZ589847 VRV589844:VRV589847 WBR589844:WBR589847 WLN589844:WLN589847 WVJ589844:WVJ589847 B655380:B655383 IX655380:IX655383 ST655380:ST655383 ACP655380:ACP655383 AML655380:AML655383 AWH655380:AWH655383 BGD655380:BGD655383 BPZ655380:BPZ655383 BZV655380:BZV655383 CJR655380:CJR655383 CTN655380:CTN655383 DDJ655380:DDJ655383 DNF655380:DNF655383 DXB655380:DXB655383 EGX655380:EGX655383 EQT655380:EQT655383 FAP655380:FAP655383 FKL655380:FKL655383 FUH655380:FUH655383 GED655380:GED655383 GNZ655380:GNZ655383 GXV655380:GXV655383 HHR655380:HHR655383 HRN655380:HRN655383 IBJ655380:IBJ655383 ILF655380:ILF655383 IVB655380:IVB655383 JEX655380:JEX655383 JOT655380:JOT655383 JYP655380:JYP655383 KIL655380:KIL655383 KSH655380:KSH655383 LCD655380:LCD655383 LLZ655380:LLZ655383 LVV655380:LVV655383 MFR655380:MFR655383 MPN655380:MPN655383 MZJ655380:MZJ655383 NJF655380:NJF655383 NTB655380:NTB655383 OCX655380:OCX655383 OMT655380:OMT655383 OWP655380:OWP655383 PGL655380:PGL655383 PQH655380:PQH655383 QAD655380:QAD655383 QJZ655380:QJZ655383 QTV655380:QTV655383 RDR655380:RDR655383 RNN655380:RNN655383 RXJ655380:RXJ655383 SHF655380:SHF655383 SRB655380:SRB655383 TAX655380:TAX655383 TKT655380:TKT655383 TUP655380:TUP655383 UEL655380:UEL655383 UOH655380:UOH655383 UYD655380:UYD655383 VHZ655380:VHZ655383 VRV655380:VRV655383 WBR655380:WBR655383 WLN655380:WLN655383 WVJ655380:WVJ655383 B720916:B720919 IX720916:IX720919 ST720916:ST720919 ACP720916:ACP720919 AML720916:AML720919 AWH720916:AWH720919 BGD720916:BGD720919 BPZ720916:BPZ720919 BZV720916:BZV720919 CJR720916:CJR720919 CTN720916:CTN720919 DDJ720916:DDJ720919 DNF720916:DNF720919 DXB720916:DXB720919 EGX720916:EGX720919 EQT720916:EQT720919 FAP720916:FAP720919 FKL720916:FKL720919 FUH720916:FUH720919 GED720916:GED720919 GNZ720916:GNZ720919 GXV720916:GXV720919 HHR720916:HHR720919 HRN720916:HRN720919 IBJ720916:IBJ720919 ILF720916:ILF720919 IVB720916:IVB720919 JEX720916:JEX720919 JOT720916:JOT720919 JYP720916:JYP720919 KIL720916:KIL720919 KSH720916:KSH720919 LCD720916:LCD720919 LLZ720916:LLZ720919 LVV720916:LVV720919 MFR720916:MFR720919 MPN720916:MPN720919 MZJ720916:MZJ720919 NJF720916:NJF720919 NTB720916:NTB720919 OCX720916:OCX720919 OMT720916:OMT720919 OWP720916:OWP720919 PGL720916:PGL720919 PQH720916:PQH720919 QAD720916:QAD720919 QJZ720916:QJZ720919 QTV720916:QTV720919 RDR720916:RDR720919 RNN720916:RNN720919 RXJ720916:RXJ720919 SHF720916:SHF720919 SRB720916:SRB720919 TAX720916:TAX720919 TKT720916:TKT720919 TUP720916:TUP720919 UEL720916:UEL720919 UOH720916:UOH720919 UYD720916:UYD720919 VHZ720916:VHZ720919 VRV720916:VRV720919 WBR720916:WBR720919 WLN720916:WLN720919 WVJ720916:WVJ720919 B786452:B786455 IX786452:IX786455 ST786452:ST786455 ACP786452:ACP786455 AML786452:AML786455 AWH786452:AWH786455 BGD786452:BGD786455 BPZ786452:BPZ786455 BZV786452:BZV786455 CJR786452:CJR786455 CTN786452:CTN786455 DDJ786452:DDJ786455 DNF786452:DNF786455 DXB786452:DXB786455 EGX786452:EGX786455 EQT786452:EQT786455 FAP786452:FAP786455 FKL786452:FKL786455 FUH786452:FUH786455 GED786452:GED786455 GNZ786452:GNZ786455 GXV786452:GXV786455 HHR786452:HHR786455 HRN786452:HRN786455 IBJ786452:IBJ786455 ILF786452:ILF786455 IVB786452:IVB786455 JEX786452:JEX786455 JOT786452:JOT786455 JYP786452:JYP786455 KIL786452:KIL786455 KSH786452:KSH786455 LCD786452:LCD786455 LLZ786452:LLZ786455 LVV786452:LVV786455 MFR786452:MFR786455 MPN786452:MPN786455 MZJ786452:MZJ786455 NJF786452:NJF786455 NTB786452:NTB786455 OCX786452:OCX786455 OMT786452:OMT786455 OWP786452:OWP786455 PGL786452:PGL786455 PQH786452:PQH786455 QAD786452:QAD786455 QJZ786452:QJZ786455 QTV786452:QTV786455 RDR786452:RDR786455 RNN786452:RNN786455 RXJ786452:RXJ786455 SHF786452:SHF786455 SRB786452:SRB786455 TAX786452:TAX786455 TKT786452:TKT786455 TUP786452:TUP786455 UEL786452:UEL786455 UOH786452:UOH786455 UYD786452:UYD786455 VHZ786452:VHZ786455 VRV786452:VRV786455 WBR786452:WBR786455 WLN786452:WLN786455 WVJ786452:WVJ786455 B851988:B851991 IX851988:IX851991 ST851988:ST851991 ACP851988:ACP851991 AML851988:AML851991 AWH851988:AWH851991 BGD851988:BGD851991 BPZ851988:BPZ851991 BZV851988:BZV851991 CJR851988:CJR851991 CTN851988:CTN851991 DDJ851988:DDJ851991 DNF851988:DNF851991 DXB851988:DXB851991 EGX851988:EGX851991 EQT851988:EQT851991 FAP851988:FAP851991 FKL851988:FKL851991 FUH851988:FUH851991 GED851988:GED851991 GNZ851988:GNZ851991 GXV851988:GXV851991 HHR851988:HHR851991 HRN851988:HRN851991 IBJ851988:IBJ851991 ILF851988:ILF851991 IVB851988:IVB851991 JEX851988:JEX851991 JOT851988:JOT851991 JYP851988:JYP851991 KIL851988:KIL851991 KSH851988:KSH851991 LCD851988:LCD851991 LLZ851988:LLZ851991 LVV851988:LVV851991 MFR851988:MFR851991 MPN851988:MPN851991 MZJ851988:MZJ851991 NJF851988:NJF851991 NTB851988:NTB851991 OCX851988:OCX851991 OMT851988:OMT851991 OWP851988:OWP851991 PGL851988:PGL851991 PQH851988:PQH851991 QAD851988:QAD851991 QJZ851988:QJZ851991 QTV851988:QTV851991 RDR851988:RDR851991 RNN851988:RNN851991 RXJ851988:RXJ851991 SHF851988:SHF851991 SRB851988:SRB851991 TAX851988:TAX851991 TKT851988:TKT851991 TUP851988:TUP851991 UEL851988:UEL851991 UOH851988:UOH851991 UYD851988:UYD851991 VHZ851988:VHZ851991 VRV851988:VRV851991 WBR851988:WBR851991 WLN851988:WLN851991 WVJ851988:WVJ851991 B917524:B917527 IX917524:IX917527 ST917524:ST917527 ACP917524:ACP917527 AML917524:AML917527 AWH917524:AWH917527 BGD917524:BGD917527 BPZ917524:BPZ917527 BZV917524:BZV917527 CJR917524:CJR917527 CTN917524:CTN917527 DDJ917524:DDJ917527 DNF917524:DNF917527 DXB917524:DXB917527 EGX917524:EGX917527 EQT917524:EQT917527 FAP917524:FAP917527 FKL917524:FKL917527 FUH917524:FUH917527 GED917524:GED917527 GNZ917524:GNZ917527 GXV917524:GXV917527 HHR917524:HHR917527 HRN917524:HRN917527 IBJ917524:IBJ917527 ILF917524:ILF917527 IVB917524:IVB917527 JEX917524:JEX917527 JOT917524:JOT917527 JYP917524:JYP917527 KIL917524:KIL917527 KSH917524:KSH917527 LCD917524:LCD917527 LLZ917524:LLZ917527 LVV917524:LVV917527 MFR917524:MFR917527 MPN917524:MPN917527 MZJ917524:MZJ917527 NJF917524:NJF917527 NTB917524:NTB917527 OCX917524:OCX917527 OMT917524:OMT917527 OWP917524:OWP917527 PGL917524:PGL917527 PQH917524:PQH917527 QAD917524:QAD917527 QJZ917524:QJZ917527 QTV917524:QTV917527 RDR917524:RDR917527 RNN917524:RNN917527 RXJ917524:RXJ917527 SHF917524:SHF917527 SRB917524:SRB917527 TAX917524:TAX917527 TKT917524:TKT917527 TUP917524:TUP917527 UEL917524:UEL917527 UOH917524:UOH917527 UYD917524:UYD917527 VHZ917524:VHZ917527 VRV917524:VRV917527 WBR917524:WBR917527 WLN917524:WLN917527 WVJ917524:WVJ917527 B983060:B983063 IX983060:IX983063 ST983060:ST983063 ACP983060:ACP983063 AML983060:AML983063 AWH983060:AWH983063 BGD983060:BGD983063 BPZ983060:BPZ983063 BZV983060:BZV983063 CJR983060:CJR983063 CTN983060:CTN983063 DDJ983060:DDJ983063 DNF983060:DNF983063 DXB983060:DXB983063 EGX983060:EGX983063 EQT983060:EQT983063 FAP983060:FAP983063 FKL983060:FKL983063 FUH983060:FUH983063 GED983060:GED983063 GNZ983060:GNZ983063 GXV983060:GXV983063 HHR983060:HHR983063 HRN983060:HRN983063 IBJ983060:IBJ983063 ILF983060:ILF983063 IVB983060:IVB983063 JEX983060:JEX983063 JOT983060:JOT983063 JYP983060:JYP983063 KIL983060:KIL983063 KSH983060:KSH983063 LCD983060:LCD983063 LLZ983060:LLZ983063 LVV983060:LVV983063 MFR983060:MFR983063 MPN983060:MPN983063 MZJ983060:MZJ983063 NJF983060:NJF983063 NTB983060:NTB983063 OCX983060:OCX983063 OMT983060:OMT983063 OWP983060:OWP983063 PGL983060:PGL983063 PQH983060:PQH983063 QAD983060:QAD983063 QJZ983060:QJZ983063 QTV983060:QTV983063 RDR983060:RDR983063 RNN983060:RNN983063 RXJ983060:RXJ983063 SHF983060:SHF983063 SRB983060:SRB983063 TAX983060:TAX983063 TKT983060:TKT983063 TUP983060:TUP983063 UEL983060:UEL983063 UOH983060:UOH983063 UYD983060:UYD983063 VHZ983060:VHZ983063 VRV983060:VRV983063 WBR983060:WBR983063 WLN983060:WLN983063 WVJ983060:WVJ983063 B9:B18 IX9:IX18 ST9:ST18 ACP9:ACP18 AML9:AML18 AWH9:AWH18 BGD9:BGD18 BPZ9:BPZ18 BZV9:BZV18 CJR9:CJR18 CTN9:CTN18 DDJ9:DDJ18 DNF9:DNF18 DXB9:DXB18 EGX9:EGX18 EQT9:EQT18 FAP9:FAP18 FKL9:FKL18 FUH9:FUH18 GED9:GED18 GNZ9:GNZ18 GXV9:GXV18 HHR9:HHR18 HRN9:HRN18 IBJ9:IBJ18 ILF9:ILF18 IVB9:IVB18 JEX9:JEX18 JOT9:JOT18 JYP9:JYP18 KIL9:KIL18 KSH9:KSH18 LCD9:LCD18 LLZ9:LLZ18 LVV9:LVV18 MFR9:MFR18 MPN9:MPN18 MZJ9:MZJ18 NJF9:NJF18 NTB9:NTB18 OCX9:OCX18 OMT9:OMT18 OWP9:OWP18 PGL9:PGL18 PQH9:PQH18 QAD9:QAD18 QJZ9:QJZ18 QTV9:QTV18 RDR9:RDR18 RNN9:RNN18 RXJ9:RXJ18 SHF9:SHF18 SRB9:SRB18 TAX9:TAX18 TKT9:TKT18 TUP9:TUP18 UEL9:UEL18 UOH9:UOH18 UYD9:UYD18 VHZ9:VHZ18 VRV9:VRV18 WBR9:WBR18 WLN9:WLN18 WVJ9:WVJ18 B65545:B65554 IX65545:IX65554 ST65545:ST65554 ACP65545:ACP65554 AML65545:AML65554 AWH65545:AWH65554 BGD65545:BGD65554 BPZ65545:BPZ65554 BZV65545:BZV65554 CJR65545:CJR65554 CTN65545:CTN65554 DDJ65545:DDJ65554 DNF65545:DNF65554 DXB65545:DXB65554 EGX65545:EGX65554 EQT65545:EQT65554 FAP65545:FAP65554 FKL65545:FKL65554 FUH65545:FUH65554 GED65545:GED65554 GNZ65545:GNZ65554 GXV65545:GXV65554 HHR65545:HHR65554 HRN65545:HRN65554 IBJ65545:IBJ65554 ILF65545:ILF65554 IVB65545:IVB65554 JEX65545:JEX65554 JOT65545:JOT65554 JYP65545:JYP65554 KIL65545:KIL65554 KSH65545:KSH65554 LCD65545:LCD65554 LLZ65545:LLZ65554 LVV65545:LVV65554 MFR65545:MFR65554 MPN65545:MPN65554 MZJ65545:MZJ65554 NJF65545:NJF65554 NTB65545:NTB65554 OCX65545:OCX65554 OMT65545:OMT65554 OWP65545:OWP65554 PGL65545:PGL65554 PQH65545:PQH65554 QAD65545:QAD65554 QJZ65545:QJZ65554 QTV65545:QTV65554 RDR65545:RDR65554 RNN65545:RNN65554 RXJ65545:RXJ65554 SHF65545:SHF65554 SRB65545:SRB65554 TAX65545:TAX65554 TKT65545:TKT65554 TUP65545:TUP65554 UEL65545:UEL65554 UOH65545:UOH65554 UYD65545:UYD65554 VHZ65545:VHZ65554 VRV65545:VRV65554 WBR65545:WBR65554 WLN65545:WLN65554 WVJ65545:WVJ65554 B131081:B131090 IX131081:IX131090 ST131081:ST131090 ACP131081:ACP131090 AML131081:AML131090 AWH131081:AWH131090 BGD131081:BGD131090 BPZ131081:BPZ131090 BZV131081:BZV131090 CJR131081:CJR131090 CTN131081:CTN131090 DDJ131081:DDJ131090 DNF131081:DNF131090 DXB131081:DXB131090 EGX131081:EGX131090 EQT131081:EQT131090 FAP131081:FAP131090 FKL131081:FKL131090 FUH131081:FUH131090 GED131081:GED131090 GNZ131081:GNZ131090 GXV131081:GXV131090 HHR131081:HHR131090 HRN131081:HRN131090 IBJ131081:IBJ131090 ILF131081:ILF131090 IVB131081:IVB131090 JEX131081:JEX131090 JOT131081:JOT131090 JYP131081:JYP131090 KIL131081:KIL131090 KSH131081:KSH131090 LCD131081:LCD131090 LLZ131081:LLZ131090 LVV131081:LVV131090 MFR131081:MFR131090 MPN131081:MPN131090 MZJ131081:MZJ131090 NJF131081:NJF131090 NTB131081:NTB131090 OCX131081:OCX131090 OMT131081:OMT131090 OWP131081:OWP131090 PGL131081:PGL131090 PQH131081:PQH131090 QAD131081:QAD131090 QJZ131081:QJZ131090 QTV131081:QTV131090 RDR131081:RDR131090 RNN131081:RNN131090 RXJ131081:RXJ131090 SHF131081:SHF131090 SRB131081:SRB131090 TAX131081:TAX131090 TKT131081:TKT131090 TUP131081:TUP131090 UEL131081:UEL131090 UOH131081:UOH131090 UYD131081:UYD131090 VHZ131081:VHZ131090 VRV131081:VRV131090 WBR131081:WBR131090 WLN131081:WLN131090 WVJ131081:WVJ131090 B196617:B196626 IX196617:IX196626 ST196617:ST196626 ACP196617:ACP196626 AML196617:AML196626 AWH196617:AWH196626 BGD196617:BGD196626 BPZ196617:BPZ196626 BZV196617:BZV196626 CJR196617:CJR196626 CTN196617:CTN196626 DDJ196617:DDJ196626 DNF196617:DNF196626 DXB196617:DXB196626 EGX196617:EGX196626 EQT196617:EQT196626 FAP196617:FAP196626 FKL196617:FKL196626 FUH196617:FUH196626 GED196617:GED196626 GNZ196617:GNZ196626 GXV196617:GXV196626 HHR196617:HHR196626 HRN196617:HRN196626 IBJ196617:IBJ196626 ILF196617:ILF196626 IVB196617:IVB196626 JEX196617:JEX196626 JOT196617:JOT196626 JYP196617:JYP196626 KIL196617:KIL196626 KSH196617:KSH196626 LCD196617:LCD196626 LLZ196617:LLZ196626 LVV196617:LVV196626 MFR196617:MFR196626 MPN196617:MPN196626 MZJ196617:MZJ196626 NJF196617:NJF196626 NTB196617:NTB196626 OCX196617:OCX196626 OMT196617:OMT196626 OWP196617:OWP196626 PGL196617:PGL196626 PQH196617:PQH196626 QAD196617:QAD196626 QJZ196617:QJZ196626 QTV196617:QTV196626 RDR196617:RDR196626 RNN196617:RNN196626 RXJ196617:RXJ196626 SHF196617:SHF196626 SRB196617:SRB196626 TAX196617:TAX196626 TKT196617:TKT196626 TUP196617:TUP196626 UEL196617:UEL196626 UOH196617:UOH196626 UYD196617:UYD196626 VHZ196617:VHZ196626 VRV196617:VRV196626 WBR196617:WBR196626 WLN196617:WLN196626 WVJ196617:WVJ196626 B262153:B262162 IX262153:IX262162 ST262153:ST262162 ACP262153:ACP262162 AML262153:AML262162 AWH262153:AWH262162 BGD262153:BGD262162 BPZ262153:BPZ262162 BZV262153:BZV262162 CJR262153:CJR262162 CTN262153:CTN262162 DDJ262153:DDJ262162 DNF262153:DNF262162 DXB262153:DXB262162 EGX262153:EGX262162 EQT262153:EQT262162 FAP262153:FAP262162 FKL262153:FKL262162 FUH262153:FUH262162 GED262153:GED262162 GNZ262153:GNZ262162 GXV262153:GXV262162 HHR262153:HHR262162 HRN262153:HRN262162 IBJ262153:IBJ262162 ILF262153:ILF262162 IVB262153:IVB262162 JEX262153:JEX262162 JOT262153:JOT262162 JYP262153:JYP262162 KIL262153:KIL262162 KSH262153:KSH262162 LCD262153:LCD262162 LLZ262153:LLZ262162 LVV262153:LVV262162 MFR262153:MFR262162 MPN262153:MPN262162 MZJ262153:MZJ262162 NJF262153:NJF262162 NTB262153:NTB262162 OCX262153:OCX262162 OMT262153:OMT262162 OWP262153:OWP262162 PGL262153:PGL262162 PQH262153:PQH262162 QAD262153:QAD262162 QJZ262153:QJZ262162 QTV262153:QTV262162 RDR262153:RDR262162 RNN262153:RNN262162 RXJ262153:RXJ262162 SHF262153:SHF262162 SRB262153:SRB262162 TAX262153:TAX262162 TKT262153:TKT262162 TUP262153:TUP262162 UEL262153:UEL262162 UOH262153:UOH262162 UYD262153:UYD262162 VHZ262153:VHZ262162 VRV262153:VRV262162 WBR262153:WBR262162 WLN262153:WLN262162 WVJ262153:WVJ262162 B327689:B327698 IX327689:IX327698 ST327689:ST327698 ACP327689:ACP327698 AML327689:AML327698 AWH327689:AWH327698 BGD327689:BGD327698 BPZ327689:BPZ327698 BZV327689:BZV327698 CJR327689:CJR327698 CTN327689:CTN327698 DDJ327689:DDJ327698 DNF327689:DNF327698 DXB327689:DXB327698 EGX327689:EGX327698 EQT327689:EQT327698 FAP327689:FAP327698 FKL327689:FKL327698 FUH327689:FUH327698 GED327689:GED327698 GNZ327689:GNZ327698 GXV327689:GXV327698 HHR327689:HHR327698 HRN327689:HRN327698 IBJ327689:IBJ327698 ILF327689:ILF327698 IVB327689:IVB327698 JEX327689:JEX327698 JOT327689:JOT327698 JYP327689:JYP327698 KIL327689:KIL327698 KSH327689:KSH327698 LCD327689:LCD327698 LLZ327689:LLZ327698 LVV327689:LVV327698 MFR327689:MFR327698 MPN327689:MPN327698 MZJ327689:MZJ327698 NJF327689:NJF327698 NTB327689:NTB327698 OCX327689:OCX327698 OMT327689:OMT327698 OWP327689:OWP327698 PGL327689:PGL327698 PQH327689:PQH327698 QAD327689:QAD327698 QJZ327689:QJZ327698 QTV327689:QTV327698 RDR327689:RDR327698 RNN327689:RNN327698 RXJ327689:RXJ327698 SHF327689:SHF327698 SRB327689:SRB327698 TAX327689:TAX327698 TKT327689:TKT327698 TUP327689:TUP327698 UEL327689:UEL327698 UOH327689:UOH327698 UYD327689:UYD327698 VHZ327689:VHZ327698 VRV327689:VRV327698 WBR327689:WBR327698 WLN327689:WLN327698 WVJ327689:WVJ327698 B393225:B393234 IX393225:IX393234 ST393225:ST393234 ACP393225:ACP393234 AML393225:AML393234 AWH393225:AWH393234 BGD393225:BGD393234 BPZ393225:BPZ393234 BZV393225:BZV393234 CJR393225:CJR393234 CTN393225:CTN393234 DDJ393225:DDJ393234 DNF393225:DNF393234 DXB393225:DXB393234 EGX393225:EGX393234 EQT393225:EQT393234 FAP393225:FAP393234 FKL393225:FKL393234 FUH393225:FUH393234 GED393225:GED393234 GNZ393225:GNZ393234 GXV393225:GXV393234 HHR393225:HHR393234 HRN393225:HRN393234 IBJ393225:IBJ393234 ILF393225:ILF393234 IVB393225:IVB393234 JEX393225:JEX393234 JOT393225:JOT393234 JYP393225:JYP393234 KIL393225:KIL393234 KSH393225:KSH393234 LCD393225:LCD393234 LLZ393225:LLZ393234 LVV393225:LVV393234 MFR393225:MFR393234 MPN393225:MPN393234 MZJ393225:MZJ393234 NJF393225:NJF393234 NTB393225:NTB393234 OCX393225:OCX393234 OMT393225:OMT393234 OWP393225:OWP393234 PGL393225:PGL393234 PQH393225:PQH393234 QAD393225:QAD393234 QJZ393225:QJZ393234 QTV393225:QTV393234 RDR393225:RDR393234 RNN393225:RNN393234 RXJ393225:RXJ393234 SHF393225:SHF393234 SRB393225:SRB393234 TAX393225:TAX393234 TKT393225:TKT393234 TUP393225:TUP393234 UEL393225:UEL393234 UOH393225:UOH393234 UYD393225:UYD393234 VHZ393225:VHZ393234 VRV393225:VRV393234 WBR393225:WBR393234 WLN393225:WLN393234 WVJ393225:WVJ393234 B458761:B458770 IX458761:IX458770 ST458761:ST458770 ACP458761:ACP458770 AML458761:AML458770 AWH458761:AWH458770 BGD458761:BGD458770 BPZ458761:BPZ458770 BZV458761:BZV458770 CJR458761:CJR458770 CTN458761:CTN458770 DDJ458761:DDJ458770 DNF458761:DNF458770 DXB458761:DXB458770 EGX458761:EGX458770 EQT458761:EQT458770 FAP458761:FAP458770 FKL458761:FKL458770 FUH458761:FUH458770 GED458761:GED458770 GNZ458761:GNZ458770 GXV458761:GXV458770 HHR458761:HHR458770 HRN458761:HRN458770 IBJ458761:IBJ458770 ILF458761:ILF458770 IVB458761:IVB458770 JEX458761:JEX458770 JOT458761:JOT458770 JYP458761:JYP458770 KIL458761:KIL458770 KSH458761:KSH458770 LCD458761:LCD458770 LLZ458761:LLZ458770 LVV458761:LVV458770 MFR458761:MFR458770 MPN458761:MPN458770 MZJ458761:MZJ458770 NJF458761:NJF458770 NTB458761:NTB458770 OCX458761:OCX458770 OMT458761:OMT458770 OWP458761:OWP458770 PGL458761:PGL458770 PQH458761:PQH458770 QAD458761:QAD458770 QJZ458761:QJZ458770 QTV458761:QTV458770 RDR458761:RDR458770 RNN458761:RNN458770 RXJ458761:RXJ458770 SHF458761:SHF458770 SRB458761:SRB458770 TAX458761:TAX458770 TKT458761:TKT458770 TUP458761:TUP458770 UEL458761:UEL458770 UOH458761:UOH458770 UYD458761:UYD458770 VHZ458761:VHZ458770 VRV458761:VRV458770 WBR458761:WBR458770 WLN458761:WLN458770 WVJ458761:WVJ458770 B524297:B524306 IX524297:IX524306 ST524297:ST524306 ACP524297:ACP524306 AML524297:AML524306 AWH524297:AWH524306 BGD524297:BGD524306 BPZ524297:BPZ524306 BZV524297:BZV524306 CJR524297:CJR524306 CTN524297:CTN524306 DDJ524297:DDJ524306 DNF524297:DNF524306 DXB524297:DXB524306 EGX524297:EGX524306 EQT524297:EQT524306 FAP524297:FAP524306 FKL524297:FKL524306 FUH524297:FUH524306 GED524297:GED524306 GNZ524297:GNZ524306 GXV524297:GXV524306 HHR524297:HHR524306 HRN524297:HRN524306 IBJ524297:IBJ524306 ILF524297:ILF524306 IVB524297:IVB524306 JEX524297:JEX524306 JOT524297:JOT524306 JYP524297:JYP524306 KIL524297:KIL524306 KSH524297:KSH524306 LCD524297:LCD524306 LLZ524297:LLZ524306 LVV524297:LVV524306 MFR524297:MFR524306 MPN524297:MPN524306 MZJ524297:MZJ524306 NJF524297:NJF524306 NTB524297:NTB524306 OCX524297:OCX524306 OMT524297:OMT524306 OWP524297:OWP524306 PGL524297:PGL524306 PQH524297:PQH524306 QAD524297:QAD524306 QJZ524297:QJZ524306 QTV524297:QTV524306 RDR524297:RDR524306 RNN524297:RNN524306 RXJ524297:RXJ524306 SHF524297:SHF524306 SRB524297:SRB524306 TAX524297:TAX524306 TKT524297:TKT524306 TUP524297:TUP524306 UEL524297:UEL524306 UOH524297:UOH524306 UYD524297:UYD524306 VHZ524297:VHZ524306 VRV524297:VRV524306 WBR524297:WBR524306 WLN524297:WLN524306 WVJ524297:WVJ524306 B589833:B589842 IX589833:IX589842 ST589833:ST589842 ACP589833:ACP589842 AML589833:AML589842 AWH589833:AWH589842 BGD589833:BGD589842 BPZ589833:BPZ589842 BZV589833:BZV589842 CJR589833:CJR589842 CTN589833:CTN589842 DDJ589833:DDJ589842 DNF589833:DNF589842 DXB589833:DXB589842 EGX589833:EGX589842 EQT589833:EQT589842 FAP589833:FAP589842 FKL589833:FKL589842 FUH589833:FUH589842 GED589833:GED589842 GNZ589833:GNZ589842 GXV589833:GXV589842 HHR589833:HHR589842 HRN589833:HRN589842 IBJ589833:IBJ589842 ILF589833:ILF589842 IVB589833:IVB589842 JEX589833:JEX589842 JOT589833:JOT589842 JYP589833:JYP589842 KIL589833:KIL589842 KSH589833:KSH589842 LCD589833:LCD589842 LLZ589833:LLZ589842 LVV589833:LVV589842 MFR589833:MFR589842 MPN589833:MPN589842 MZJ589833:MZJ589842 NJF589833:NJF589842 NTB589833:NTB589842 OCX589833:OCX589842 OMT589833:OMT589842 OWP589833:OWP589842 PGL589833:PGL589842 PQH589833:PQH589842 QAD589833:QAD589842 QJZ589833:QJZ589842 QTV589833:QTV589842 RDR589833:RDR589842 RNN589833:RNN589842 RXJ589833:RXJ589842 SHF589833:SHF589842 SRB589833:SRB589842 TAX589833:TAX589842 TKT589833:TKT589842 TUP589833:TUP589842 UEL589833:UEL589842 UOH589833:UOH589842 UYD589833:UYD589842 VHZ589833:VHZ589842 VRV589833:VRV589842 WBR589833:WBR589842 WLN589833:WLN589842 WVJ589833:WVJ589842 B655369:B655378 IX655369:IX655378 ST655369:ST655378 ACP655369:ACP655378 AML655369:AML655378 AWH655369:AWH655378 BGD655369:BGD655378 BPZ655369:BPZ655378 BZV655369:BZV655378 CJR655369:CJR655378 CTN655369:CTN655378 DDJ655369:DDJ655378 DNF655369:DNF655378 DXB655369:DXB655378 EGX655369:EGX655378 EQT655369:EQT655378 FAP655369:FAP655378 FKL655369:FKL655378 FUH655369:FUH655378 GED655369:GED655378 GNZ655369:GNZ655378 GXV655369:GXV655378 HHR655369:HHR655378 HRN655369:HRN655378 IBJ655369:IBJ655378 ILF655369:ILF655378 IVB655369:IVB655378 JEX655369:JEX655378 JOT655369:JOT655378 JYP655369:JYP655378 KIL655369:KIL655378 KSH655369:KSH655378 LCD655369:LCD655378 LLZ655369:LLZ655378 LVV655369:LVV655378 MFR655369:MFR655378 MPN655369:MPN655378 MZJ655369:MZJ655378 NJF655369:NJF655378 NTB655369:NTB655378 OCX655369:OCX655378 OMT655369:OMT655378 OWP655369:OWP655378 PGL655369:PGL655378 PQH655369:PQH655378 QAD655369:QAD655378 QJZ655369:QJZ655378 QTV655369:QTV655378 RDR655369:RDR655378 RNN655369:RNN655378 RXJ655369:RXJ655378 SHF655369:SHF655378 SRB655369:SRB655378 TAX655369:TAX655378 TKT655369:TKT655378 TUP655369:TUP655378 UEL655369:UEL655378 UOH655369:UOH655378 UYD655369:UYD655378 VHZ655369:VHZ655378 VRV655369:VRV655378 WBR655369:WBR655378 WLN655369:WLN655378 WVJ655369:WVJ655378 B720905:B720914 IX720905:IX720914 ST720905:ST720914 ACP720905:ACP720914 AML720905:AML720914 AWH720905:AWH720914 BGD720905:BGD720914 BPZ720905:BPZ720914 BZV720905:BZV720914 CJR720905:CJR720914 CTN720905:CTN720914 DDJ720905:DDJ720914 DNF720905:DNF720914 DXB720905:DXB720914 EGX720905:EGX720914 EQT720905:EQT720914 FAP720905:FAP720914 FKL720905:FKL720914 FUH720905:FUH720914 GED720905:GED720914 GNZ720905:GNZ720914 GXV720905:GXV720914 HHR720905:HHR720914 HRN720905:HRN720914 IBJ720905:IBJ720914 ILF720905:ILF720914 IVB720905:IVB720914 JEX720905:JEX720914 JOT720905:JOT720914 JYP720905:JYP720914 KIL720905:KIL720914 KSH720905:KSH720914 LCD720905:LCD720914 LLZ720905:LLZ720914 LVV720905:LVV720914 MFR720905:MFR720914 MPN720905:MPN720914 MZJ720905:MZJ720914 NJF720905:NJF720914 NTB720905:NTB720914 OCX720905:OCX720914 OMT720905:OMT720914 OWP720905:OWP720914 PGL720905:PGL720914 PQH720905:PQH720914 QAD720905:QAD720914 QJZ720905:QJZ720914 QTV720905:QTV720914 RDR720905:RDR720914 RNN720905:RNN720914 RXJ720905:RXJ720914 SHF720905:SHF720914 SRB720905:SRB720914 TAX720905:TAX720914 TKT720905:TKT720914 TUP720905:TUP720914 UEL720905:UEL720914 UOH720905:UOH720914 UYD720905:UYD720914 VHZ720905:VHZ720914 VRV720905:VRV720914 WBR720905:WBR720914 WLN720905:WLN720914 WVJ720905:WVJ720914 B786441:B786450 IX786441:IX786450 ST786441:ST786450 ACP786441:ACP786450 AML786441:AML786450 AWH786441:AWH786450 BGD786441:BGD786450 BPZ786441:BPZ786450 BZV786441:BZV786450 CJR786441:CJR786450 CTN786441:CTN786450 DDJ786441:DDJ786450 DNF786441:DNF786450 DXB786441:DXB786450 EGX786441:EGX786450 EQT786441:EQT786450 FAP786441:FAP786450 FKL786441:FKL786450 FUH786441:FUH786450 GED786441:GED786450 GNZ786441:GNZ786450 GXV786441:GXV786450 HHR786441:HHR786450 HRN786441:HRN786450 IBJ786441:IBJ786450 ILF786441:ILF786450 IVB786441:IVB786450 JEX786441:JEX786450 JOT786441:JOT786450 JYP786441:JYP786450 KIL786441:KIL786450 KSH786441:KSH786450 LCD786441:LCD786450 LLZ786441:LLZ786450 LVV786441:LVV786450 MFR786441:MFR786450 MPN786441:MPN786450 MZJ786441:MZJ786450 NJF786441:NJF786450 NTB786441:NTB786450 OCX786441:OCX786450 OMT786441:OMT786450 OWP786441:OWP786450 PGL786441:PGL786450 PQH786441:PQH786450 QAD786441:QAD786450 QJZ786441:QJZ786450 QTV786441:QTV786450 RDR786441:RDR786450 RNN786441:RNN786450 RXJ786441:RXJ786450 SHF786441:SHF786450 SRB786441:SRB786450 TAX786441:TAX786450 TKT786441:TKT786450 TUP786441:TUP786450 UEL786441:UEL786450 UOH786441:UOH786450 UYD786441:UYD786450 VHZ786441:VHZ786450 VRV786441:VRV786450 WBR786441:WBR786450 WLN786441:WLN786450 WVJ786441:WVJ786450 B851977:B851986 IX851977:IX851986 ST851977:ST851986 ACP851977:ACP851986 AML851977:AML851986 AWH851977:AWH851986 BGD851977:BGD851986 BPZ851977:BPZ851986 BZV851977:BZV851986 CJR851977:CJR851986 CTN851977:CTN851986 DDJ851977:DDJ851986 DNF851977:DNF851986 DXB851977:DXB851986 EGX851977:EGX851986 EQT851977:EQT851986 FAP851977:FAP851986 FKL851977:FKL851986 FUH851977:FUH851986 GED851977:GED851986 GNZ851977:GNZ851986 GXV851977:GXV851986 HHR851977:HHR851986 HRN851977:HRN851986 IBJ851977:IBJ851986 ILF851977:ILF851986 IVB851977:IVB851986 JEX851977:JEX851986 JOT851977:JOT851986 JYP851977:JYP851986 KIL851977:KIL851986 KSH851977:KSH851986 LCD851977:LCD851986 LLZ851977:LLZ851986 LVV851977:LVV851986 MFR851977:MFR851986 MPN851977:MPN851986 MZJ851977:MZJ851986 NJF851977:NJF851986 NTB851977:NTB851986 OCX851977:OCX851986 OMT851977:OMT851986 OWP851977:OWP851986 PGL851977:PGL851986 PQH851977:PQH851986 QAD851977:QAD851986 QJZ851977:QJZ851986 QTV851977:QTV851986 RDR851977:RDR851986 RNN851977:RNN851986 RXJ851977:RXJ851986 SHF851977:SHF851986 SRB851977:SRB851986 TAX851977:TAX851986 TKT851977:TKT851986 TUP851977:TUP851986 UEL851977:UEL851986 UOH851977:UOH851986 UYD851977:UYD851986 VHZ851977:VHZ851986 VRV851977:VRV851986 WBR851977:WBR851986 WLN851977:WLN851986 WVJ851977:WVJ851986 B917513:B917522 IX917513:IX917522 ST917513:ST917522 ACP917513:ACP917522 AML917513:AML917522 AWH917513:AWH917522 BGD917513:BGD917522 BPZ917513:BPZ917522 BZV917513:BZV917522 CJR917513:CJR917522 CTN917513:CTN917522 DDJ917513:DDJ917522 DNF917513:DNF917522 DXB917513:DXB917522 EGX917513:EGX917522 EQT917513:EQT917522 FAP917513:FAP917522 FKL917513:FKL917522 FUH917513:FUH917522 GED917513:GED917522 GNZ917513:GNZ917522 GXV917513:GXV917522 HHR917513:HHR917522 HRN917513:HRN917522 IBJ917513:IBJ917522 ILF917513:ILF917522 IVB917513:IVB917522 JEX917513:JEX917522 JOT917513:JOT917522 JYP917513:JYP917522 KIL917513:KIL917522 KSH917513:KSH917522 LCD917513:LCD917522 LLZ917513:LLZ917522 LVV917513:LVV917522 MFR917513:MFR917522 MPN917513:MPN917522 MZJ917513:MZJ917522 NJF917513:NJF917522 NTB917513:NTB917522 OCX917513:OCX917522 OMT917513:OMT917522 OWP917513:OWP917522 PGL917513:PGL917522 PQH917513:PQH917522 QAD917513:QAD917522 QJZ917513:QJZ917522 QTV917513:QTV917522 RDR917513:RDR917522 RNN917513:RNN917522 RXJ917513:RXJ917522 SHF917513:SHF917522 SRB917513:SRB917522 TAX917513:TAX917522 TKT917513:TKT917522 TUP917513:TUP917522 UEL917513:UEL917522 UOH917513:UOH917522 UYD917513:UYD917522 VHZ917513:VHZ917522 VRV917513:VRV917522 WBR917513:WBR917522 WLN917513:WLN917522 WVJ917513:WVJ917522 B983049:B983058 IX983049:IX983058 ST983049:ST983058 ACP983049:ACP983058 AML983049:AML983058 AWH983049:AWH983058 BGD983049:BGD983058 BPZ983049:BPZ983058 BZV983049:BZV983058 CJR983049:CJR983058 CTN983049:CTN983058 DDJ983049:DDJ983058 DNF983049:DNF983058 DXB983049:DXB983058 EGX983049:EGX983058 EQT983049:EQT983058 FAP983049:FAP983058 FKL983049:FKL983058 FUH983049:FUH983058 GED983049:GED983058 GNZ983049:GNZ983058 GXV983049:GXV983058 HHR983049:HHR983058 HRN983049:HRN983058 IBJ983049:IBJ983058 ILF983049:ILF983058 IVB983049:IVB983058 JEX983049:JEX983058 JOT983049:JOT983058 JYP983049:JYP983058 KIL983049:KIL983058 KSH983049:KSH983058 LCD983049:LCD983058 LLZ983049:LLZ983058 LVV983049:LVV983058 MFR983049:MFR983058 MPN983049:MPN983058 MZJ983049:MZJ983058 NJF983049:NJF983058 NTB983049:NTB983058 OCX983049:OCX983058 OMT983049:OMT983058 OWP983049:OWP983058 PGL983049:PGL983058 PQH983049:PQH983058 QAD983049:QAD983058 QJZ983049:QJZ983058 QTV983049:QTV983058 RDR983049:RDR983058 RNN983049:RNN983058 RXJ983049:RXJ983058 SHF983049:SHF983058 SRB983049:SRB983058 TAX983049:TAX983058 TKT983049:TKT983058 TUP983049:TUP983058 UEL983049:UEL983058 UOH983049:UOH983058 UYD983049:UYD983058 VHZ983049:VHZ983058 VRV983049:VRV983058 WBR983049:WBR983058 WLN983049:WLN983058 WVJ983049:WVJ983058"/>
    <dataValidation imeMode="off" allowBlank="1" showInputMessage="1" showErrorMessage="1" sqref="C17:C18 IY17:IY18 SU17:SU18 ACQ17:ACQ18 AMM17:AMM18 AWI17:AWI18 BGE17:BGE18 BQA17:BQA18 BZW17:BZW18 CJS17:CJS18 CTO17:CTO18 DDK17:DDK18 DNG17:DNG18 DXC17:DXC18 EGY17:EGY18 EQU17:EQU18 FAQ17:FAQ18 FKM17:FKM18 FUI17:FUI18 GEE17:GEE18 GOA17:GOA18 GXW17:GXW18 HHS17:HHS18 HRO17:HRO18 IBK17:IBK18 ILG17:ILG18 IVC17:IVC18 JEY17:JEY18 JOU17:JOU18 JYQ17:JYQ18 KIM17:KIM18 KSI17:KSI18 LCE17:LCE18 LMA17:LMA18 LVW17:LVW18 MFS17:MFS18 MPO17:MPO18 MZK17:MZK18 NJG17:NJG18 NTC17:NTC18 OCY17:OCY18 OMU17:OMU18 OWQ17:OWQ18 PGM17:PGM18 PQI17:PQI18 QAE17:QAE18 QKA17:QKA18 QTW17:QTW18 RDS17:RDS18 RNO17:RNO18 RXK17:RXK18 SHG17:SHG18 SRC17:SRC18 TAY17:TAY18 TKU17:TKU18 TUQ17:TUQ18 UEM17:UEM18 UOI17:UOI18 UYE17:UYE18 VIA17:VIA18 VRW17:VRW18 WBS17:WBS18 WLO17:WLO18 WVK17:WVK18 C65553:C65554 IY65553:IY65554 SU65553:SU65554 ACQ65553:ACQ65554 AMM65553:AMM65554 AWI65553:AWI65554 BGE65553:BGE65554 BQA65553:BQA65554 BZW65553:BZW65554 CJS65553:CJS65554 CTO65553:CTO65554 DDK65553:DDK65554 DNG65553:DNG65554 DXC65553:DXC65554 EGY65553:EGY65554 EQU65553:EQU65554 FAQ65553:FAQ65554 FKM65553:FKM65554 FUI65553:FUI65554 GEE65553:GEE65554 GOA65553:GOA65554 GXW65553:GXW65554 HHS65553:HHS65554 HRO65553:HRO65554 IBK65553:IBK65554 ILG65553:ILG65554 IVC65553:IVC65554 JEY65553:JEY65554 JOU65553:JOU65554 JYQ65553:JYQ65554 KIM65553:KIM65554 KSI65553:KSI65554 LCE65553:LCE65554 LMA65553:LMA65554 LVW65553:LVW65554 MFS65553:MFS65554 MPO65553:MPO65554 MZK65553:MZK65554 NJG65553:NJG65554 NTC65553:NTC65554 OCY65553:OCY65554 OMU65553:OMU65554 OWQ65553:OWQ65554 PGM65553:PGM65554 PQI65553:PQI65554 QAE65553:QAE65554 QKA65553:QKA65554 QTW65553:QTW65554 RDS65553:RDS65554 RNO65553:RNO65554 RXK65553:RXK65554 SHG65553:SHG65554 SRC65553:SRC65554 TAY65553:TAY65554 TKU65553:TKU65554 TUQ65553:TUQ65554 UEM65553:UEM65554 UOI65553:UOI65554 UYE65553:UYE65554 VIA65553:VIA65554 VRW65553:VRW65554 WBS65553:WBS65554 WLO65553:WLO65554 WVK65553:WVK65554 C131089:C131090 IY131089:IY131090 SU131089:SU131090 ACQ131089:ACQ131090 AMM131089:AMM131090 AWI131089:AWI131090 BGE131089:BGE131090 BQA131089:BQA131090 BZW131089:BZW131090 CJS131089:CJS131090 CTO131089:CTO131090 DDK131089:DDK131090 DNG131089:DNG131090 DXC131089:DXC131090 EGY131089:EGY131090 EQU131089:EQU131090 FAQ131089:FAQ131090 FKM131089:FKM131090 FUI131089:FUI131090 GEE131089:GEE131090 GOA131089:GOA131090 GXW131089:GXW131090 HHS131089:HHS131090 HRO131089:HRO131090 IBK131089:IBK131090 ILG131089:ILG131090 IVC131089:IVC131090 JEY131089:JEY131090 JOU131089:JOU131090 JYQ131089:JYQ131090 KIM131089:KIM131090 KSI131089:KSI131090 LCE131089:LCE131090 LMA131089:LMA131090 LVW131089:LVW131090 MFS131089:MFS131090 MPO131089:MPO131090 MZK131089:MZK131090 NJG131089:NJG131090 NTC131089:NTC131090 OCY131089:OCY131090 OMU131089:OMU131090 OWQ131089:OWQ131090 PGM131089:PGM131090 PQI131089:PQI131090 QAE131089:QAE131090 QKA131089:QKA131090 QTW131089:QTW131090 RDS131089:RDS131090 RNO131089:RNO131090 RXK131089:RXK131090 SHG131089:SHG131090 SRC131089:SRC131090 TAY131089:TAY131090 TKU131089:TKU131090 TUQ131089:TUQ131090 UEM131089:UEM131090 UOI131089:UOI131090 UYE131089:UYE131090 VIA131089:VIA131090 VRW131089:VRW131090 WBS131089:WBS131090 WLO131089:WLO131090 WVK131089:WVK131090 C196625:C196626 IY196625:IY196626 SU196625:SU196626 ACQ196625:ACQ196626 AMM196625:AMM196626 AWI196625:AWI196626 BGE196625:BGE196626 BQA196625:BQA196626 BZW196625:BZW196626 CJS196625:CJS196626 CTO196625:CTO196626 DDK196625:DDK196626 DNG196625:DNG196626 DXC196625:DXC196626 EGY196625:EGY196626 EQU196625:EQU196626 FAQ196625:FAQ196626 FKM196625:FKM196626 FUI196625:FUI196626 GEE196625:GEE196626 GOA196625:GOA196626 GXW196625:GXW196626 HHS196625:HHS196626 HRO196625:HRO196626 IBK196625:IBK196626 ILG196625:ILG196626 IVC196625:IVC196626 JEY196625:JEY196626 JOU196625:JOU196626 JYQ196625:JYQ196626 KIM196625:KIM196626 KSI196625:KSI196626 LCE196625:LCE196626 LMA196625:LMA196626 LVW196625:LVW196626 MFS196625:MFS196626 MPO196625:MPO196626 MZK196625:MZK196626 NJG196625:NJG196626 NTC196625:NTC196626 OCY196625:OCY196626 OMU196625:OMU196626 OWQ196625:OWQ196626 PGM196625:PGM196626 PQI196625:PQI196626 QAE196625:QAE196626 QKA196625:QKA196626 QTW196625:QTW196626 RDS196625:RDS196626 RNO196625:RNO196626 RXK196625:RXK196626 SHG196625:SHG196626 SRC196625:SRC196626 TAY196625:TAY196626 TKU196625:TKU196626 TUQ196625:TUQ196626 UEM196625:UEM196626 UOI196625:UOI196626 UYE196625:UYE196626 VIA196625:VIA196626 VRW196625:VRW196626 WBS196625:WBS196626 WLO196625:WLO196626 WVK196625:WVK196626 C262161:C262162 IY262161:IY262162 SU262161:SU262162 ACQ262161:ACQ262162 AMM262161:AMM262162 AWI262161:AWI262162 BGE262161:BGE262162 BQA262161:BQA262162 BZW262161:BZW262162 CJS262161:CJS262162 CTO262161:CTO262162 DDK262161:DDK262162 DNG262161:DNG262162 DXC262161:DXC262162 EGY262161:EGY262162 EQU262161:EQU262162 FAQ262161:FAQ262162 FKM262161:FKM262162 FUI262161:FUI262162 GEE262161:GEE262162 GOA262161:GOA262162 GXW262161:GXW262162 HHS262161:HHS262162 HRO262161:HRO262162 IBK262161:IBK262162 ILG262161:ILG262162 IVC262161:IVC262162 JEY262161:JEY262162 JOU262161:JOU262162 JYQ262161:JYQ262162 KIM262161:KIM262162 KSI262161:KSI262162 LCE262161:LCE262162 LMA262161:LMA262162 LVW262161:LVW262162 MFS262161:MFS262162 MPO262161:MPO262162 MZK262161:MZK262162 NJG262161:NJG262162 NTC262161:NTC262162 OCY262161:OCY262162 OMU262161:OMU262162 OWQ262161:OWQ262162 PGM262161:PGM262162 PQI262161:PQI262162 QAE262161:QAE262162 QKA262161:QKA262162 QTW262161:QTW262162 RDS262161:RDS262162 RNO262161:RNO262162 RXK262161:RXK262162 SHG262161:SHG262162 SRC262161:SRC262162 TAY262161:TAY262162 TKU262161:TKU262162 TUQ262161:TUQ262162 UEM262161:UEM262162 UOI262161:UOI262162 UYE262161:UYE262162 VIA262161:VIA262162 VRW262161:VRW262162 WBS262161:WBS262162 WLO262161:WLO262162 WVK262161:WVK262162 C327697:C327698 IY327697:IY327698 SU327697:SU327698 ACQ327697:ACQ327698 AMM327697:AMM327698 AWI327697:AWI327698 BGE327697:BGE327698 BQA327697:BQA327698 BZW327697:BZW327698 CJS327697:CJS327698 CTO327697:CTO327698 DDK327697:DDK327698 DNG327697:DNG327698 DXC327697:DXC327698 EGY327697:EGY327698 EQU327697:EQU327698 FAQ327697:FAQ327698 FKM327697:FKM327698 FUI327697:FUI327698 GEE327697:GEE327698 GOA327697:GOA327698 GXW327697:GXW327698 HHS327697:HHS327698 HRO327697:HRO327698 IBK327697:IBK327698 ILG327697:ILG327698 IVC327697:IVC327698 JEY327697:JEY327698 JOU327697:JOU327698 JYQ327697:JYQ327698 KIM327697:KIM327698 KSI327697:KSI327698 LCE327697:LCE327698 LMA327697:LMA327698 LVW327697:LVW327698 MFS327697:MFS327698 MPO327697:MPO327698 MZK327697:MZK327698 NJG327697:NJG327698 NTC327697:NTC327698 OCY327697:OCY327698 OMU327697:OMU327698 OWQ327697:OWQ327698 PGM327697:PGM327698 PQI327697:PQI327698 QAE327697:QAE327698 QKA327697:QKA327698 QTW327697:QTW327698 RDS327697:RDS327698 RNO327697:RNO327698 RXK327697:RXK327698 SHG327697:SHG327698 SRC327697:SRC327698 TAY327697:TAY327698 TKU327697:TKU327698 TUQ327697:TUQ327698 UEM327697:UEM327698 UOI327697:UOI327698 UYE327697:UYE327698 VIA327697:VIA327698 VRW327697:VRW327698 WBS327697:WBS327698 WLO327697:WLO327698 WVK327697:WVK327698 C393233:C393234 IY393233:IY393234 SU393233:SU393234 ACQ393233:ACQ393234 AMM393233:AMM393234 AWI393233:AWI393234 BGE393233:BGE393234 BQA393233:BQA393234 BZW393233:BZW393234 CJS393233:CJS393234 CTO393233:CTO393234 DDK393233:DDK393234 DNG393233:DNG393234 DXC393233:DXC393234 EGY393233:EGY393234 EQU393233:EQU393234 FAQ393233:FAQ393234 FKM393233:FKM393234 FUI393233:FUI393234 GEE393233:GEE393234 GOA393233:GOA393234 GXW393233:GXW393234 HHS393233:HHS393234 HRO393233:HRO393234 IBK393233:IBK393234 ILG393233:ILG393234 IVC393233:IVC393234 JEY393233:JEY393234 JOU393233:JOU393234 JYQ393233:JYQ393234 KIM393233:KIM393234 KSI393233:KSI393234 LCE393233:LCE393234 LMA393233:LMA393234 LVW393233:LVW393234 MFS393233:MFS393234 MPO393233:MPO393234 MZK393233:MZK393234 NJG393233:NJG393234 NTC393233:NTC393234 OCY393233:OCY393234 OMU393233:OMU393234 OWQ393233:OWQ393234 PGM393233:PGM393234 PQI393233:PQI393234 QAE393233:QAE393234 QKA393233:QKA393234 QTW393233:QTW393234 RDS393233:RDS393234 RNO393233:RNO393234 RXK393233:RXK393234 SHG393233:SHG393234 SRC393233:SRC393234 TAY393233:TAY393234 TKU393233:TKU393234 TUQ393233:TUQ393234 UEM393233:UEM393234 UOI393233:UOI393234 UYE393233:UYE393234 VIA393233:VIA393234 VRW393233:VRW393234 WBS393233:WBS393234 WLO393233:WLO393234 WVK393233:WVK393234 C458769:C458770 IY458769:IY458770 SU458769:SU458770 ACQ458769:ACQ458770 AMM458769:AMM458770 AWI458769:AWI458770 BGE458769:BGE458770 BQA458769:BQA458770 BZW458769:BZW458770 CJS458769:CJS458770 CTO458769:CTO458770 DDK458769:DDK458770 DNG458769:DNG458770 DXC458769:DXC458770 EGY458769:EGY458770 EQU458769:EQU458770 FAQ458769:FAQ458770 FKM458769:FKM458770 FUI458769:FUI458770 GEE458769:GEE458770 GOA458769:GOA458770 GXW458769:GXW458770 HHS458769:HHS458770 HRO458769:HRO458770 IBK458769:IBK458770 ILG458769:ILG458770 IVC458769:IVC458770 JEY458769:JEY458770 JOU458769:JOU458770 JYQ458769:JYQ458770 KIM458769:KIM458770 KSI458769:KSI458770 LCE458769:LCE458770 LMA458769:LMA458770 LVW458769:LVW458770 MFS458769:MFS458770 MPO458769:MPO458770 MZK458769:MZK458770 NJG458769:NJG458770 NTC458769:NTC458770 OCY458769:OCY458770 OMU458769:OMU458770 OWQ458769:OWQ458770 PGM458769:PGM458770 PQI458769:PQI458770 QAE458769:QAE458770 QKA458769:QKA458770 QTW458769:QTW458770 RDS458769:RDS458770 RNO458769:RNO458770 RXK458769:RXK458770 SHG458769:SHG458770 SRC458769:SRC458770 TAY458769:TAY458770 TKU458769:TKU458770 TUQ458769:TUQ458770 UEM458769:UEM458770 UOI458769:UOI458770 UYE458769:UYE458770 VIA458769:VIA458770 VRW458769:VRW458770 WBS458769:WBS458770 WLO458769:WLO458770 WVK458769:WVK458770 C524305:C524306 IY524305:IY524306 SU524305:SU524306 ACQ524305:ACQ524306 AMM524305:AMM524306 AWI524305:AWI524306 BGE524305:BGE524306 BQA524305:BQA524306 BZW524305:BZW524306 CJS524305:CJS524306 CTO524305:CTO524306 DDK524305:DDK524306 DNG524305:DNG524306 DXC524305:DXC524306 EGY524305:EGY524306 EQU524305:EQU524306 FAQ524305:FAQ524306 FKM524305:FKM524306 FUI524305:FUI524306 GEE524305:GEE524306 GOA524305:GOA524306 GXW524305:GXW524306 HHS524305:HHS524306 HRO524305:HRO524306 IBK524305:IBK524306 ILG524305:ILG524306 IVC524305:IVC524306 JEY524305:JEY524306 JOU524305:JOU524306 JYQ524305:JYQ524306 KIM524305:KIM524306 KSI524305:KSI524306 LCE524305:LCE524306 LMA524305:LMA524306 LVW524305:LVW524306 MFS524305:MFS524306 MPO524305:MPO524306 MZK524305:MZK524306 NJG524305:NJG524306 NTC524305:NTC524306 OCY524305:OCY524306 OMU524305:OMU524306 OWQ524305:OWQ524306 PGM524305:PGM524306 PQI524305:PQI524306 QAE524305:QAE524306 QKA524305:QKA524306 QTW524305:QTW524306 RDS524305:RDS524306 RNO524305:RNO524306 RXK524305:RXK524306 SHG524305:SHG524306 SRC524305:SRC524306 TAY524305:TAY524306 TKU524305:TKU524306 TUQ524305:TUQ524306 UEM524305:UEM524306 UOI524305:UOI524306 UYE524305:UYE524306 VIA524305:VIA524306 VRW524305:VRW524306 WBS524305:WBS524306 WLO524305:WLO524306 WVK524305:WVK524306 C589841:C589842 IY589841:IY589842 SU589841:SU589842 ACQ589841:ACQ589842 AMM589841:AMM589842 AWI589841:AWI589842 BGE589841:BGE589842 BQA589841:BQA589842 BZW589841:BZW589842 CJS589841:CJS589842 CTO589841:CTO589842 DDK589841:DDK589842 DNG589841:DNG589842 DXC589841:DXC589842 EGY589841:EGY589842 EQU589841:EQU589842 FAQ589841:FAQ589842 FKM589841:FKM589842 FUI589841:FUI589842 GEE589841:GEE589842 GOA589841:GOA589842 GXW589841:GXW589842 HHS589841:HHS589842 HRO589841:HRO589842 IBK589841:IBK589842 ILG589841:ILG589842 IVC589841:IVC589842 JEY589841:JEY589842 JOU589841:JOU589842 JYQ589841:JYQ589842 KIM589841:KIM589842 KSI589841:KSI589842 LCE589841:LCE589842 LMA589841:LMA589842 LVW589841:LVW589842 MFS589841:MFS589842 MPO589841:MPO589842 MZK589841:MZK589842 NJG589841:NJG589842 NTC589841:NTC589842 OCY589841:OCY589842 OMU589841:OMU589842 OWQ589841:OWQ589842 PGM589841:PGM589842 PQI589841:PQI589842 QAE589841:QAE589842 QKA589841:QKA589842 QTW589841:QTW589842 RDS589841:RDS589842 RNO589841:RNO589842 RXK589841:RXK589842 SHG589841:SHG589842 SRC589841:SRC589842 TAY589841:TAY589842 TKU589841:TKU589842 TUQ589841:TUQ589842 UEM589841:UEM589842 UOI589841:UOI589842 UYE589841:UYE589842 VIA589841:VIA589842 VRW589841:VRW589842 WBS589841:WBS589842 WLO589841:WLO589842 WVK589841:WVK589842 C655377:C655378 IY655377:IY655378 SU655377:SU655378 ACQ655377:ACQ655378 AMM655377:AMM655378 AWI655377:AWI655378 BGE655377:BGE655378 BQA655377:BQA655378 BZW655377:BZW655378 CJS655377:CJS655378 CTO655377:CTO655378 DDK655377:DDK655378 DNG655377:DNG655378 DXC655377:DXC655378 EGY655377:EGY655378 EQU655377:EQU655378 FAQ655377:FAQ655378 FKM655377:FKM655378 FUI655377:FUI655378 GEE655377:GEE655378 GOA655377:GOA655378 GXW655377:GXW655378 HHS655377:HHS655378 HRO655377:HRO655378 IBK655377:IBK655378 ILG655377:ILG655378 IVC655377:IVC655378 JEY655377:JEY655378 JOU655377:JOU655378 JYQ655377:JYQ655378 KIM655377:KIM655378 KSI655377:KSI655378 LCE655377:LCE655378 LMA655377:LMA655378 LVW655377:LVW655378 MFS655377:MFS655378 MPO655377:MPO655378 MZK655377:MZK655378 NJG655377:NJG655378 NTC655377:NTC655378 OCY655377:OCY655378 OMU655377:OMU655378 OWQ655377:OWQ655378 PGM655377:PGM655378 PQI655377:PQI655378 QAE655377:QAE655378 QKA655377:QKA655378 QTW655377:QTW655378 RDS655377:RDS655378 RNO655377:RNO655378 RXK655377:RXK655378 SHG655377:SHG655378 SRC655377:SRC655378 TAY655377:TAY655378 TKU655377:TKU655378 TUQ655377:TUQ655378 UEM655377:UEM655378 UOI655377:UOI655378 UYE655377:UYE655378 VIA655377:VIA655378 VRW655377:VRW655378 WBS655377:WBS655378 WLO655377:WLO655378 WVK655377:WVK655378 C720913:C720914 IY720913:IY720914 SU720913:SU720914 ACQ720913:ACQ720914 AMM720913:AMM720914 AWI720913:AWI720914 BGE720913:BGE720914 BQA720913:BQA720914 BZW720913:BZW720914 CJS720913:CJS720914 CTO720913:CTO720914 DDK720913:DDK720914 DNG720913:DNG720914 DXC720913:DXC720914 EGY720913:EGY720914 EQU720913:EQU720914 FAQ720913:FAQ720914 FKM720913:FKM720914 FUI720913:FUI720914 GEE720913:GEE720914 GOA720913:GOA720914 GXW720913:GXW720914 HHS720913:HHS720914 HRO720913:HRO720914 IBK720913:IBK720914 ILG720913:ILG720914 IVC720913:IVC720914 JEY720913:JEY720914 JOU720913:JOU720914 JYQ720913:JYQ720914 KIM720913:KIM720914 KSI720913:KSI720914 LCE720913:LCE720914 LMA720913:LMA720914 LVW720913:LVW720914 MFS720913:MFS720914 MPO720913:MPO720914 MZK720913:MZK720914 NJG720913:NJG720914 NTC720913:NTC720914 OCY720913:OCY720914 OMU720913:OMU720914 OWQ720913:OWQ720914 PGM720913:PGM720914 PQI720913:PQI720914 QAE720913:QAE720914 QKA720913:QKA720914 QTW720913:QTW720914 RDS720913:RDS720914 RNO720913:RNO720914 RXK720913:RXK720914 SHG720913:SHG720914 SRC720913:SRC720914 TAY720913:TAY720914 TKU720913:TKU720914 TUQ720913:TUQ720914 UEM720913:UEM720914 UOI720913:UOI720914 UYE720913:UYE720914 VIA720913:VIA720914 VRW720913:VRW720914 WBS720913:WBS720914 WLO720913:WLO720914 WVK720913:WVK720914 C786449:C786450 IY786449:IY786450 SU786449:SU786450 ACQ786449:ACQ786450 AMM786449:AMM786450 AWI786449:AWI786450 BGE786449:BGE786450 BQA786449:BQA786450 BZW786449:BZW786450 CJS786449:CJS786450 CTO786449:CTO786450 DDK786449:DDK786450 DNG786449:DNG786450 DXC786449:DXC786450 EGY786449:EGY786450 EQU786449:EQU786450 FAQ786449:FAQ786450 FKM786449:FKM786450 FUI786449:FUI786450 GEE786449:GEE786450 GOA786449:GOA786450 GXW786449:GXW786450 HHS786449:HHS786450 HRO786449:HRO786450 IBK786449:IBK786450 ILG786449:ILG786450 IVC786449:IVC786450 JEY786449:JEY786450 JOU786449:JOU786450 JYQ786449:JYQ786450 KIM786449:KIM786450 KSI786449:KSI786450 LCE786449:LCE786450 LMA786449:LMA786450 LVW786449:LVW786450 MFS786449:MFS786450 MPO786449:MPO786450 MZK786449:MZK786450 NJG786449:NJG786450 NTC786449:NTC786450 OCY786449:OCY786450 OMU786449:OMU786450 OWQ786449:OWQ786450 PGM786449:PGM786450 PQI786449:PQI786450 QAE786449:QAE786450 QKA786449:QKA786450 QTW786449:QTW786450 RDS786449:RDS786450 RNO786449:RNO786450 RXK786449:RXK786450 SHG786449:SHG786450 SRC786449:SRC786450 TAY786449:TAY786450 TKU786449:TKU786450 TUQ786449:TUQ786450 UEM786449:UEM786450 UOI786449:UOI786450 UYE786449:UYE786450 VIA786449:VIA786450 VRW786449:VRW786450 WBS786449:WBS786450 WLO786449:WLO786450 WVK786449:WVK786450 C851985:C851986 IY851985:IY851986 SU851985:SU851986 ACQ851985:ACQ851986 AMM851985:AMM851986 AWI851985:AWI851986 BGE851985:BGE851986 BQA851985:BQA851986 BZW851985:BZW851986 CJS851985:CJS851986 CTO851985:CTO851986 DDK851985:DDK851986 DNG851985:DNG851986 DXC851985:DXC851986 EGY851985:EGY851986 EQU851985:EQU851986 FAQ851985:FAQ851986 FKM851985:FKM851986 FUI851985:FUI851986 GEE851985:GEE851986 GOA851985:GOA851986 GXW851985:GXW851986 HHS851985:HHS851986 HRO851985:HRO851986 IBK851985:IBK851986 ILG851985:ILG851986 IVC851985:IVC851986 JEY851985:JEY851986 JOU851985:JOU851986 JYQ851985:JYQ851986 KIM851985:KIM851986 KSI851985:KSI851986 LCE851985:LCE851986 LMA851985:LMA851986 LVW851985:LVW851986 MFS851985:MFS851986 MPO851985:MPO851986 MZK851985:MZK851986 NJG851985:NJG851986 NTC851985:NTC851986 OCY851985:OCY851986 OMU851985:OMU851986 OWQ851985:OWQ851986 PGM851985:PGM851986 PQI851985:PQI851986 QAE851985:QAE851986 QKA851985:QKA851986 QTW851985:QTW851986 RDS851985:RDS851986 RNO851985:RNO851986 RXK851985:RXK851986 SHG851985:SHG851986 SRC851985:SRC851986 TAY851985:TAY851986 TKU851985:TKU851986 TUQ851985:TUQ851986 UEM851985:UEM851986 UOI851985:UOI851986 UYE851985:UYE851986 VIA851985:VIA851986 VRW851985:VRW851986 WBS851985:WBS851986 WLO851985:WLO851986 WVK851985:WVK851986 C917521:C917522 IY917521:IY917522 SU917521:SU917522 ACQ917521:ACQ917522 AMM917521:AMM917522 AWI917521:AWI917522 BGE917521:BGE917522 BQA917521:BQA917522 BZW917521:BZW917522 CJS917521:CJS917522 CTO917521:CTO917522 DDK917521:DDK917522 DNG917521:DNG917522 DXC917521:DXC917522 EGY917521:EGY917522 EQU917521:EQU917522 FAQ917521:FAQ917522 FKM917521:FKM917522 FUI917521:FUI917522 GEE917521:GEE917522 GOA917521:GOA917522 GXW917521:GXW917522 HHS917521:HHS917522 HRO917521:HRO917522 IBK917521:IBK917522 ILG917521:ILG917522 IVC917521:IVC917522 JEY917521:JEY917522 JOU917521:JOU917522 JYQ917521:JYQ917522 KIM917521:KIM917522 KSI917521:KSI917522 LCE917521:LCE917522 LMA917521:LMA917522 LVW917521:LVW917522 MFS917521:MFS917522 MPO917521:MPO917522 MZK917521:MZK917522 NJG917521:NJG917522 NTC917521:NTC917522 OCY917521:OCY917522 OMU917521:OMU917522 OWQ917521:OWQ917522 PGM917521:PGM917522 PQI917521:PQI917522 QAE917521:QAE917522 QKA917521:QKA917522 QTW917521:QTW917522 RDS917521:RDS917522 RNO917521:RNO917522 RXK917521:RXK917522 SHG917521:SHG917522 SRC917521:SRC917522 TAY917521:TAY917522 TKU917521:TKU917522 TUQ917521:TUQ917522 UEM917521:UEM917522 UOI917521:UOI917522 UYE917521:UYE917522 VIA917521:VIA917522 VRW917521:VRW917522 WBS917521:WBS917522 WLO917521:WLO917522 WVK917521:WVK917522 C983057:C983058 IY983057:IY983058 SU983057:SU983058 ACQ983057:ACQ983058 AMM983057:AMM983058 AWI983057:AWI983058 BGE983057:BGE983058 BQA983057:BQA983058 BZW983057:BZW983058 CJS983057:CJS983058 CTO983057:CTO983058 DDK983057:DDK983058 DNG983057:DNG983058 DXC983057:DXC983058 EGY983057:EGY983058 EQU983057:EQU983058 FAQ983057:FAQ983058 FKM983057:FKM983058 FUI983057:FUI983058 GEE983057:GEE983058 GOA983057:GOA983058 GXW983057:GXW983058 HHS983057:HHS983058 HRO983057:HRO983058 IBK983057:IBK983058 ILG983057:ILG983058 IVC983057:IVC983058 JEY983057:JEY983058 JOU983057:JOU983058 JYQ983057:JYQ983058 KIM983057:KIM983058 KSI983057:KSI983058 LCE983057:LCE983058 LMA983057:LMA983058 LVW983057:LVW983058 MFS983057:MFS983058 MPO983057:MPO983058 MZK983057:MZK983058 NJG983057:NJG983058 NTC983057:NTC983058 OCY983057:OCY983058 OMU983057:OMU983058 OWQ983057:OWQ983058 PGM983057:PGM983058 PQI983057:PQI983058 QAE983057:QAE983058 QKA983057:QKA983058 QTW983057:QTW983058 RDS983057:RDS983058 RNO983057:RNO983058 RXK983057:RXK983058 SHG983057:SHG983058 SRC983057:SRC983058 TAY983057:TAY983058 TKU983057:TKU983058 TUQ983057:TUQ983058 UEM983057:UEM983058 UOI983057:UOI983058 UYE983057:UYE983058 VIA983057:VIA983058 VRW983057:VRW983058 WBS983057:WBS983058 WLO983057:WLO983058 WVK983057:WVK983058 C20:C23 IY20:IY23 SU20:SU23 ACQ20:ACQ23 AMM20:AMM23 AWI20:AWI23 BGE20:BGE23 BQA20:BQA23 BZW20:BZW23 CJS20:CJS23 CTO20:CTO23 DDK20:DDK23 DNG20:DNG23 DXC20:DXC23 EGY20:EGY23 EQU20:EQU23 FAQ20:FAQ23 FKM20:FKM23 FUI20:FUI23 GEE20:GEE23 GOA20:GOA23 GXW20:GXW23 HHS20:HHS23 HRO20:HRO23 IBK20:IBK23 ILG20:ILG23 IVC20:IVC23 JEY20:JEY23 JOU20:JOU23 JYQ20:JYQ23 KIM20:KIM23 KSI20:KSI23 LCE20:LCE23 LMA20:LMA23 LVW20:LVW23 MFS20:MFS23 MPO20:MPO23 MZK20:MZK23 NJG20:NJG23 NTC20:NTC23 OCY20:OCY23 OMU20:OMU23 OWQ20:OWQ23 PGM20:PGM23 PQI20:PQI23 QAE20:QAE23 QKA20:QKA23 QTW20:QTW23 RDS20:RDS23 RNO20:RNO23 RXK20:RXK23 SHG20:SHG23 SRC20:SRC23 TAY20:TAY23 TKU20:TKU23 TUQ20:TUQ23 UEM20:UEM23 UOI20:UOI23 UYE20:UYE23 VIA20:VIA23 VRW20:VRW23 WBS20:WBS23 WLO20:WLO23 WVK20:WVK23 C65556:C65559 IY65556:IY65559 SU65556:SU65559 ACQ65556:ACQ65559 AMM65556:AMM65559 AWI65556:AWI65559 BGE65556:BGE65559 BQA65556:BQA65559 BZW65556:BZW65559 CJS65556:CJS65559 CTO65556:CTO65559 DDK65556:DDK65559 DNG65556:DNG65559 DXC65556:DXC65559 EGY65556:EGY65559 EQU65556:EQU65559 FAQ65556:FAQ65559 FKM65556:FKM65559 FUI65556:FUI65559 GEE65556:GEE65559 GOA65556:GOA65559 GXW65556:GXW65559 HHS65556:HHS65559 HRO65556:HRO65559 IBK65556:IBK65559 ILG65556:ILG65559 IVC65556:IVC65559 JEY65556:JEY65559 JOU65556:JOU65559 JYQ65556:JYQ65559 KIM65556:KIM65559 KSI65556:KSI65559 LCE65556:LCE65559 LMA65556:LMA65559 LVW65556:LVW65559 MFS65556:MFS65559 MPO65556:MPO65559 MZK65556:MZK65559 NJG65556:NJG65559 NTC65556:NTC65559 OCY65556:OCY65559 OMU65556:OMU65559 OWQ65556:OWQ65559 PGM65556:PGM65559 PQI65556:PQI65559 QAE65556:QAE65559 QKA65556:QKA65559 QTW65556:QTW65559 RDS65556:RDS65559 RNO65556:RNO65559 RXK65556:RXK65559 SHG65556:SHG65559 SRC65556:SRC65559 TAY65556:TAY65559 TKU65556:TKU65559 TUQ65556:TUQ65559 UEM65556:UEM65559 UOI65556:UOI65559 UYE65556:UYE65559 VIA65556:VIA65559 VRW65556:VRW65559 WBS65556:WBS65559 WLO65556:WLO65559 WVK65556:WVK65559 C131092:C131095 IY131092:IY131095 SU131092:SU131095 ACQ131092:ACQ131095 AMM131092:AMM131095 AWI131092:AWI131095 BGE131092:BGE131095 BQA131092:BQA131095 BZW131092:BZW131095 CJS131092:CJS131095 CTO131092:CTO131095 DDK131092:DDK131095 DNG131092:DNG131095 DXC131092:DXC131095 EGY131092:EGY131095 EQU131092:EQU131095 FAQ131092:FAQ131095 FKM131092:FKM131095 FUI131092:FUI131095 GEE131092:GEE131095 GOA131092:GOA131095 GXW131092:GXW131095 HHS131092:HHS131095 HRO131092:HRO131095 IBK131092:IBK131095 ILG131092:ILG131095 IVC131092:IVC131095 JEY131092:JEY131095 JOU131092:JOU131095 JYQ131092:JYQ131095 KIM131092:KIM131095 KSI131092:KSI131095 LCE131092:LCE131095 LMA131092:LMA131095 LVW131092:LVW131095 MFS131092:MFS131095 MPO131092:MPO131095 MZK131092:MZK131095 NJG131092:NJG131095 NTC131092:NTC131095 OCY131092:OCY131095 OMU131092:OMU131095 OWQ131092:OWQ131095 PGM131092:PGM131095 PQI131092:PQI131095 QAE131092:QAE131095 QKA131092:QKA131095 QTW131092:QTW131095 RDS131092:RDS131095 RNO131092:RNO131095 RXK131092:RXK131095 SHG131092:SHG131095 SRC131092:SRC131095 TAY131092:TAY131095 TKU131092:TKU131095 TUQ131092:TUQ131095 UEM131092:UEM131095 UOI131092:UOI131095 UYE131092:UYE131095 VIA131092:VIA131095 VRW131092:VRW131095 WBS131092:WBS131095 WLO131092:WLO131095 WVK131092:WVK131095 C196628:C196631 IY196628:IY196631 SU196628:SU196631 ACQ196628:ACQ196631 AMM196628:AMM196631 AWI196628:AWI196631 BGE196628:BGE196631 BQA196628:BQA196631 BZW196628:BZW196631 CJS196628:CJS196631 CTO196628:CTO196631 DDK196628:DDK196631 DNG196628:DNG196631 DXC196628:DXC196631 EGY196628:EGY196631 EQU196628:EQU196631 FAQ196628:FAQ196631 FKM196628:FKM196631 FUI196628:FUI196631 GEE196628:GEE196631 GOA196628:GOA196631 GXW196628:GXW196631 HHS196628:HHS196631 HRO196628:HRO196631 IBK196628:IBK196631 ILG196628:ILG196631 IVC196628:IVC196631 JEY196628:JEY196631 JOU196628:JOU196631 JYQ196628:JYQ196631 KIM196628:KIM196631 KSI196628:KSI196631 LCE196628:LCE196631 LMA196628:LMA196631 LVW196628:LVW196631 MFS196628:MFS196631 MPO196628:MPO196631 MZK196628:MZK196631 NJG196628:NJG196631 NTC196628:NTC196631 OCY196628:OCY196631 OMU196628:OMU196631 OWQ196628:OWQ196631 PGM196628:PGM196631 PQI196628:PQI196631 QAE196628:QAE196631 QKA196628:QKA196631 QTW196628:QTW196631 RDS196628:RDS196631 RNO196628:RNO196631 RXK196628:RXK196631 SHG196628:SHG196631 SRC196628:SRC196631 TAY196628:TAY196631 TKU196628:TKU196631 TUQ196628:TUQ196631 UEM196628:UEM196631 UOI196628:UOI196631 UYE196628:UYE196631 VIA196628:VIA196631 VRW196628:VRW196631 WBS196628:WBS196631 WLO196628:WLO196631 WVK196628:WVK196631 C262164:C262167 IY262164:IY262167 SU262164:SU262167 ACQ262164:ACQ262167 AMM262164:AMM262167 AWI262164:AWI262167 BGE262164:BGE262167 BQA262164:BQA262167 BZW262164:BZW262167 CJS262164:CJS262167 CTO262164:CTO262167 DDK262164:DDK262167 DNG262164:DNG262167 DXC262164:DXC262167 EGY262164:EGY262167 EQU262164:EQU262167 FAQ262164:FAQ262167 FKM262164:FKM262167 FUI262164:FUI262167 GEE262164:GEE262167 GOA262164:GOA262167 GXW262164:GXW262167 HHS262164:HHS262167 HRO262164:HRO262167 IBK262164:IBK262167 ILG262164:ILG262167 IVC262164:IVC262167 JEY262164:JEY262167 JOU262164:JOU262167 JYQ262164:JYQ262167 KIM262164:KIM262167 KSI262164:KSI262167 LCE262164:LCE262167 LMA262164:LMA262167 LVW262164:LVW262167 MFS262164:MFS262167 MPO262164:MPO262167 MZK262164:MZK262167 NJG262164:NJG262167 NTC262164:NTC262167 OCY262164:OCY262167 OMU262164:OMU262167 OWQ262164:OWQ262167 PGM262164:PGM262167 PQI262164:PQI262167 QAE262164:QAE262167 QKA262164:QKA262167 QTW262164:QTW262167 RDS262164:RDS262167 RNO262164:RNO262167 RXK262164:RXK262167 SHG262164:SHG262167 SRC262164:SRC262167 TAY262164:TAY262167 TKU262164:TKU262167 TUQ262164:TUQ262167 UEM262164:UEM262167 UOI262164:UOI262167 UYE262164:UYE262167 VIA262164:VIA262167 VRW262164:VRW262167 WBS262164:WBS262167 WLO262164:WLO262167 WVK262164:WVK262167 C327700:C327703 IY327700:IY327703 SU327700:SU327703 ACQ327700:ACQ327703 AMM327700:AMM327703 AWI327700:AWI327703 BGE327700:BGE327703 BQA327700:BQA327703 BZW327700:BZW327703 CJS327700:CJS327703 CTO327700:CTO327703 DDK327700:DDK327703 DNG327700:DNG327703 DXC327700:DXC327703 EGY327700:EGY327703 EQU327700:EQU327703 FAQ327700:FAQ327703 FKM327700:FKM327703 FUI327700:FUI327703 GEE327700:GEE327703 GOA327700:GOA327703 GXW327700:GXW327703 HHS327700:HHS327703 HRO327700:HRO327703 IBK327700:IBK327703 ILG327700:ILG327703 IVC327700:IVC327703 JEY327700:JEY327703 JOU327700:JOU327703 JYQ327700:JYQ327703 KIM327700:KIM327703 KSI327700:KSI327703 LCE327700:LCE327703 LMA327700:LMA327703 LVW327700:LVW327703 MFS327700:MFS327703 MPO327700:MPO327703 MZK327700:MZK327703 NJG327700:NJG327703 NTC327700:NTC327703 OCY327700:OCY327703 OMU327700:OMU327703 OWQ327700:OWQ327703 PGM327700:PGM327703 PQI327700:PQI327703 QAE327700:QAE327703 QKA327700:QKA327703 QTW327700:QTW327703 RDS327700:RDS327703 RNO327700:RNO327703 RXK327700:RXK327703 SHG327700:SHG327703 SRC327700:SRC327703 TAY327700:TAY327703 TKU327700:TKU327703 TUQ327700:TUQ327703 UEM327700:UEM327703 UOI327700:UOI327703 UYE327700:UYE327703 VIA327700:VIA327703 VRW327700:VRW327703 WBS327700:WBS327703 WLO327700:WLO327703 WVK327700:WVK327703 C393236:C393239 IY393236:IY393239 SU393236:SU393239 ACQ393236:ACQ393239 AMM393236:AMM393239 AWI393236:AWI393239 BGE393236:BGE393239 BQA393236:BQA393239 BZW393236:BZW393239 CJS393236:CJS393239 CTO393236:CTO393239 DDK393236:DDK393239 DNG393236:DNG393239 DXC393236:DXC393239 EGY393236:EGY393239 EQU393236:EQU393239 FAQ393236:FAQ393239 FKM393236:FKM393239 FUI393236:FUI393239 GEE393236:GEE393239 GOA393236:GOA393239 GXW393236:GXW393239 HHS393236:HHS393239 HRO393236:HRO393239 IBK393236:IBK393239 ILG393236:ILG393239 IVC393236:IVC393239 JEY393236:JEY393239 JOU393236:JOU393239 JYQ393236:JYQ393239 KIM393236:KIM393239 KSI393236:KSI393239 LCE393236:LCE393239 LMA393236:LMA393239 LVW393236:LVW393239 MFS393236:MFS393239 MPO393236:MPO393239 MZK393236:MZK393239 NJG393236:NJG393239 NTC393236:NTC393239 OCY393236:OCY393239 OMU393236:OMU393239 OWQ393236:OWQ393239 PGM393236:PGM393239 PQI393236:PQI393239 QAE393236:QAE393239 QKA393236:QKA393239 QTW393236:QTW393239 RDS393236:RDS393239 RNO393236:RNO393239 RXK393236:RXK393239 SHG393236:SHG393239 SRC393236:SRC393239 TAY393236:TAY393239 TKU393236:TKU393239 TUQ393236:TUQ393239 UEM393236:UEM393239 UOI393236:UOI393239 UYE393236:UYE393239 VIA393236:VIA393239 VRW393236:VRW393239 WBS393236:WBS393239 WLO393236:WLO393239 WVK393236:WVK393239 C458772:C458775 IY458772:IY458775 SU458772:SU458775 ACQ458772:ACQ458775 AMM458772:AMM458775 AWI458772:AWI458775 BGE458772:BGE458775 BQA458772:BQA458775 BZW458772:BZW458775 CJS458772:CJS458775 CTO458772:CTO458775 DDK458772:DDK458775 DNG458772:DNG458775 DXC458772:DXC458775 EGY458772:EGY458775 EQU458772:EQU458775 FAQ458772:FAQ458775 FKM458772:FKM458775 FUI458772:FUI458775 GEE458772:GEE458775 GOA458772:GOA458775 GXW458772:GXW458775 HHS458772:HHS458775 HRO458772:HRO458775 IBK458772:IBK458775 ILG458772:ILG458775 IVC458772:IVC458775 JEY458772:JEY458775 JOU458772:JOU458775 JYQ458772:JYQ458775 KIM458772:KIM458775 KSI458772:KSI458775 LCE458772:LCE458775 LMA458772:LMA458775 LVW458772:LVW458775 MFS458772:MFS458775 MPO458772:MPO458775 MZK458772:MZK458775 NJG458772:NJG458775 NTC458772:NTC458775 OCY458772:OCY458775 OMU458772:OMU458775 OWQ458772:OWQ458775 PGM458772:PGM458775 PQI458772:PQI458775 QAE458772:QAE458775 QKA458772:QKA458775 QTW458772:QTW458775 RDS458772:RDS458775 RNO458772:RNO458775 RXK458772:RXK458775 SHG458772:SHG458775 SRC458772:SRC458775 TAY458772:TAY458775 TKU458772:TKU458775 TUQ458772:TUQ458775 UEM458772:UEM458775 UOI458772:UOI458775 UYE458772:UYE458775 VIA458772:VIA458775 VRW458772:VRW458775 WBS458772:WBS458775 WLO458772:WLO458775 WVK458772:WVK458775 C524308:C524311 IY524308:IY524311 SU524308:SU524311 ACQ524308:ACQ524311 AMM524308:AMM524311 AWI524308:AWI524311 BGE524308:BGE524311 BQA524308:BQA524311 BZW524308:BZW524311 CJS524308:CJS524311 CTO524308:CTO524311 DDK524308:DDK524311 DNG524308:DNG524311 DXC524308:DXC524311 EGY524308:EGY524311 EQU524308:EQU524311 FAQ524308:FAQ524311 FKM524308:FKM524311 FUI524308:FUI524311 GEE524308:GEE524311 GOA524308:GOA524311 GXW524308:GXW524311 HHS524308:HHS524311 HRO524308:HRO524311 IBK524308:IBK524311 ILG524308:ILG524311 IVC524308:IVC524311 JEY524308:JEY524311 JOU524308:JOU524311 JYQ524308:JYQ524311 KIM524308:KIM524311 KSI524308:KSI524311 LCE524308:LCE524311 LMA524308:LMA524311 LVW524308:LVW524311 MFS524308:MFS524311 MPO524308:MPO524311 MZK524308:MZK524311 NJG524308:NJG524311 NTC524308:NTC524311 OCY524308:OCY524311 OMU524308:OMU524311 OWQ524308:OWQ524311 PGM524308:PGM524311 PQI524308:PQI524311 QAE524308:QAE524311 QKA524308:QKA524311 QTW524308:QTW524311 RDS524308:RDS524311 RNO524308:RNO524311 RXK524308:RXK524311 SHG524308:SHG524311 SRC524308:SRC524311 TAY524308:TAY524311 TKU524308:TKU524311 TUQ524308:TUQ524311 UEM524308:UEM524311 UOI524308:UOI524311 UYE524308:UYE524311 VIA524308:VIA524311 VRW524308:VRW524311 WBS524308:WBS524311 WLO524308:WLO524311 WVK524308:WVK524311 C589844:C589847 IY589844:IY589847 SU589844:SU589847 ACQ589844:ACQ589847 AMM589844:AMM589847 AWI589844:AWI589847 BGE589844:BGE589847 BQA589844:BQA589847 BZW589844:BZW589847 CJS589844:CJS589847 CTO589844:CTO589847 DDK589844:DDK589847 DNG589844:DNG589847 DXC589844:DXC589847 EGY589844:EGY589847 EQU589844:EQU589847 FAQ589844:FAQ589847 FKM589844:FKM589847 FUI589844:FUI589847 GEE589844:GEE589847 GOA589844:GOA589847 GXW589844:GXW589847 HHS589844:HHS589847 HRO589844:HRO589847 IBK589844:IBK589847 ILG589844:ILG589847 IVC589844:IVC589847 JEY589844:JEY589847 JOU589844:JOU589847 JYQ589844:JYQ589847 KIM589844:KIM589847 KSI589844:KSI589847 LCE589844:LCE589847 LMA589844:LMA589847 LVW589844:LVW589847 MFS589844:MFS589847 MPO589844:MPO589847 MZK589844:MZK589847 NJG589844:NJG589847 NTC589844:NTC589847 OCY589844:OCY589847 OMU589844:OMU589847 OWQ589844:OWQ589847 PGM589844:PGM589847 PQI589844:PQI589847 QAE589844:QAE589847 QKA589844:QKA589847 QTW589844:QTW589847 RDS589844:RDS589847 RNO589844:RNO589847 RXK589844:RXK589847 SHG589844:SHG589847 SRC589844:SRC589847 TAY589844:TAY589847 TKU589844:TKU589847 TUQ589844:TUQ589847 UEM589844:UEM589847 UOI589844:UOI589847 UYE589844:UYE589847 VIA589844:VIA589847 VRW589844:VRW589847 WBS589844:WBS589847 WLO589844:WLO589847 WVK589844:WVK589847 C655380:C655383 IY655380:IY655383 SU655380:SU655383 ACQ655380:ACQ655383 AMM655380:AMM655383 AWI655380:AWI655383 BGE655380:BGE655383 BQA655380:BQA655383 BZW655380:BZW655383 CJS655380:CJS655383 CTO655380:CTO655383 DDK655380:DDK655383 DNG655380:DNG655383 DXC655380:DXC655383 EGY655380:EGY655383 EQU655380:EQU655383 FAQ655380:FAQ655383 FKM655380:FKM655383 FUI655380:FUI655383 GEE655380:GEE655383 GOA655380:GOA655383 GXW655380:GXW655383 HHS655380:HHS655383 HRO655380:HRO655383 IBK655380:IBK655383 ILG655380:ILG655383 IVC655380:IVC655383 JEY655380:JEY655383 JOU655380:JOU655383 JYQ655380:JYQ655383 KIM655380:KIM655383 KSI655380:KSI655383 LCE655380:LCE655383 LMA655380:LMA655383 LVW655380:LVW655383 MFS655380:MFS655383 MPO655380:MPO655383 MZK655380:MZK655383 NJG655380:NJG655383 NTC655380:NTC655383 OCY655380:OCY655383 OMU655380:OMU655383 OWQ655380:OWQ655383 PGM655380:PGM655383 PQI655380:PQI655383 QAE655380:QAE655383 QKA655380:QKA655383 QTW655380:QTW655383 RDS655380:RDS655383 RNO655380:RNO655383 RXK655380:RXK655383 SHG655380:SHG655383 SRC655380:SRC655383 TAY655380:TAY655383 TKU655380:TKU655383 TUQ655380:TUQ655383 UEM655380:UEM655383 UOI655380:UOI655383 UYE655380:UYE655383 VIA655380:VIA655383 VRW655380:VRW655383 WBS655380:WBS655383 WLO655380:WLO655383 WVK655380:WVK655383 C720916:C720919 IY720916:IY720919 SU720916:SU720919 ACQ720916:ACQ720919 AMM720916:AMM720919 AWI720916:AWI720919 BGE720916:BGE720919 BQA720916:BQA720919 BZW720916:BZW720919 CJS720916:CJS720919 CTO720916:CTO720919 DDK720916:DDK720919 DNG720916:DNG720919 DXC720916:DXC720919 EGY720916:EGY720919 EQU720916:EQU720919 FAQ720916:FAQ720919 FKM720916:FKM720919 FUI720916:FUI720919 GEE720916:GEE720919 GOA720916:GOA720919 GXW720916:GXW720919 HHS720916:HHS720919 HRO720916:HRO720919 IBK720916:IBK720919 ILG720916:ILG720919 IVC720916:IVC720919 JEY720916:JEY720919 JOU720916:JOU720919 JYQ720916:JYQ720919 KIM720916:KIM720919 KSI720916:KSI720919 LCE720916:LCE720919 LMA720916:LMA720919 LVW720916:LVW720919 MFS720916:MFS720919 MPO720916:MPO720919 MZK720916:MZK720919 NJG720916:NJG720919 NTC720916:NTC720919 OCY720916:OCY720919 OMU720916:OMU720919 OWQ720916:OWQ720919 PGM720916:PGM720919 PQI720916:PQI720919 QAE720916:QAE720919 QKA720916:QKA720919 QTW720916:QTW720919 RDS720916:RDS720919 RNO720916:RNO720919 RXK720916:RXK720919 SHG720916:SHG720919 SRC720916:SRC720919 TAY720916:TAY720919 TKU720916:TKU720919 TUQ720916:TUQ720919 UEM720916:UEM720919 UOI720916:UOI720919 UYE720916:UYE720919 VIA720916:VIA720919 VRW720916:VRW720919 WBS720916:WBS720919 WLO720916:WLO720919 WVK720916:WVK720919 C786452:C786455 IY786452:IY786455 SU786452:SU786455 ACQ786452:ACQ786455 AMM786452:AMM786455 AWI786452:AWI786455 BGE786452:BGE786455 BQA786452:BQA786455 BZW786452:BZW786455 CJS786452:CJS786455 CTO786452:CTO786455 DDK786452:DDK786455 DNG786452:DNG786455 DXC786452:DXC786455 EGY786452:EGY786455 EQU786452:EQU786455 FAQ786452:FAQ786455 FKM786452:FKM786455 FUI786452:FUI786455 GEE786452:GEE786455 GOA786452:GOA786455 GXW786452:GXW786455 HHS786452:HHS786455 HRO786452:HRO786455 IBK786452:IBK786455 ILG786452:ILG786455 IVC786452:IVC786455 JEY786452:JEY786455 JOU786452:JOU786455 JYQ786452:JYQ786455 KIM786452:KIM786455 KSI786452:KSI786455 LCE786452:LCE786455 LMA786452:LMA786455 LVW786452:LVW786455 MFS786452:MFS786455 MPO786452:MPO786455 MZK786452:MZK786455 NJG786452:NJG786455 NTC786452:NTC786455 OCY786452:OCY786455 OMU786452:OMU786455 OWQ786452:OWQ786455 PGM786452:PGM786455 PQI786452:PQI786455 QAE786452:QAE786455 QKA786452:QKA786455 QTW786452:QTW786455 RDS786452:RDS786455 RNO786452:RNO786455 RXK786452:RXK786455 SHG786452:SHG786455 SRC786452:SRC786455 TAY786452:TAY786455 TKU786452:TKU786455 TUQ786452:TUQ786455 UEM786452:UEM786455 UOI786452:UOI786455 UYE786452:UYE786455 VIA786452:VIA786455 VRW786452:VRW786455 WBS786452:WBS786455 WLO786452:WLO786455 WVK786452:WVK786455 C851988:C851991 IY851988:IY851991 SU851988:SU851991 ACQ851988:ACQ851991 AMM851988:AMM851991 AWI851988:AWI851991 BGE851988:BGE851991 BQA851988:BQA851991 BZW851988:BZW851991 CJS851988:CJS851991 CTO851988:CTO851991 DDK851988:DDK851991 DNG851988:DNG851991 DXC851988:DXC851991 EGY851988:EGY851991 EQU851988:EQU851991 FAQ851988:FAQ851991 FKM851988:FKM851991 FUI851988:FUI851991 GEE851988:GEE851991 GOA851988:GOA851991 GXW851988:GXW851991 HHS851988:HHS851991 HRO851988:HRO851991 IBK851988:IBK851991 ILG851988:ILG851991 IVC851988:IVC851991 JEY851988:JEY851991 JOU851988:JOU851991 JYQ851988:JYQ851991 KIM851988:KIM851991 KSI851988:KSI851991 LCE851988:LCE851991 LMA851988:LMA851991 LVW851988:LVW851991 MFS851988:MFS851991 MPO851988:MPO851991 MZK851988:MZK851991 NJG851988:NJG851991 NTC851988:NTC851991 OCY851988:OCY851991 OMU851988:OMU851991 OWQ851988:OWQ851991 PGM851988:PGM851991 PQI851988:PQI851991 QAE851988:QAE851991 QKA851988:QKA851991 QTW851988:QTW851991 RDS851988:RDS851991 RNO851988:RNO851991 RXK851988:RXK851991 SHG851988:SHG851991 SRC851988:SRC851991 TAY851988:TAY851991 TKU851988:TKU851991 TUQ851988:TUQ851991 UEM851988:UEM851991 UOI851988:UOI851991 UYE851988:UYE851991 VIA851988:VIA851991 VRW851988:VRW851991 WBS851988:WBS851991 WLO851988:WLO851991 WVK851988:WVK851991 C917524:C917527 IY917524:IY917527 SU917524:SU917527 ACQ917524:ACQ917527 AMM917524:AMM917527 AWI917524:AWI917527 BGE917524:BGE917527 BQA917524:BQA917527 BZW917524:BZW917527 CJS917524:CJS917527 CTO917524:CTO917527 DDK917524:DDK917527 DNG917524:DNG917527 DXC917524:DXC917527 EGY917524:EGY917527 EQU917524:EQU917527 FAQ917524:FAQ917527 FKM917524:FKM917527 FUI917524:FUI917527 GEE917524:GEE917527 GOA917524:GOA917527 GXW917524:GXW917527 HHS917524:HHS917527 HRO917524:HRO917527 IBK917524:IBK917527 ILG917524:ILG917527 IVC917524:IVC917527 JEY917524:JEY917527 JOU917524:JOU917527 JYQ917524:JYQ917527 KIM917524:KIM917527 KSI917524:KSI917527 LCE917524:LCE917527 LMA917524:LMA917527 LVW917524:LVW917527 MFS917524:MFS917527 MPO917524:MPO917527 MZK917524:MZK917527 NJG917524:NJG917527 NTC917524:NTC917527 OCY917524:OCY917527 OMU917524:OMU917527 OWQ917524:OWQ917527 PGM917524:PGM917527 PQI917524:PQI917527 QAE917524:QAE917527 QKA917524:QKA917527 QTW917524:QTW917527 RDS917524:RDS917527 RNO917524:RNO917527 RXK917524:RXK917527 SHG917524:SHG917527 SRC917524:SRC917527 TAY917524:TAY917527 TKU917524:TKU917527 TUQ917524:TUQ917527 UEM917524:UEM917527 UOI917524:UOI917527 UYE917524:UYE917527 VIA917524:VIA917527 VRW917524:VRW917527 WBS917524:WBS917527 WLO917524:WLO917527 WVK917524:WVK917527 C983060:C983063 IY983060:IY983063 SU983060:SU983063 ACQ983060:ACQ983063 AMM983060:AMM983063 AWI983060:AWI983063 BGE983060:BGE983063 BQA983060:BQA983063 BZW983060:BZW983063 CJS983060:CJS983063 CTO983060:CTO983063 DDK983060:DDK983063 DNG983060:DNG983063 DXC983060:DXC983063 EGY983060:EGY983063 EQU983060:EQU983063 FAQ983060:FAQ983063 FKM983060:FKM983063 FUI983060:FUI983063 GEE983060:GEE983063 GOA983060:GOA983063 GXW983060:GXW983063 HHS983060:HHS983063 HRO983060:HRO983063 IBK983060:IBK983063 ILG983060:ILG983063 IVC983060:IVC983063 JEY983060:JEY983063 JOU983060:JOU983063 JYQ983060:JYQ983063 KIM983060:KIM983063 KSI983060:KSI983063 LCE983060:LCE983063 LMA983060:LMA983063 LVW983060:LVW983063 MFS983060:MFS983063 MPO983060:MPO983063 MZK983060:MZK983063 NJG983060:NJG983063 NTC983060:NTC983063 OCY983060:OCY983063 OMU983060:OMU983063 OWQ983060:OWQ983063 PGM983060:PGM983063 PQI983060:PQI983063 QAE983060:QAE983063 QKA983060:QKA983063 QTW983060:QTW983063 RDS983060:RDS983063 RNO983060:RNO983063 RXK983060:RXK983063 SHG983060:SHG983063 SRC983060:SRC983063 TAY983060:TAY983063 TKU983060:TKU983063 TUQ983060:TUQ983063 UEM983060:UEM983063 UOI983060:UOI983063 UYE983060:UYE983063 VIA983060:VIA983063 VRW983060:VRW983063 WBS983060:WBS983063 WLO983060:WLO983063 WVK983060:WVK983063 D9:D16 IZ9:IZ16 SV9:SV16 ACR9:ACR16 AMN9:AMN16 AWJ9:AWJ16 BGF9:BGF16 BQB9:BQB16 BZX9:BZX16 CJT9:CJT16 CTP9:CTP16 DDL9:DDL16 DNH9:DNH16 DXD9:DXD16 EGZ9:EGZ16 EQV9:EQV16 FAR9:FAR16 FKN9:FKN16 FUJ9:FUJ16 GEF9:GEF16 GOB9:GOB16 GXX9:GXX16 HHT9:HHT16 HRP9:HRP16 IBL9:IBL16 ILH9:ILH16 IVD9:IVD16 JEZ9:JEZ16 JOV9:JOV16 JYR9:JYR16 KIN9:KIN16 KSJ9:KSJ16 LCF9:LCF16 LMB9:LMB16 LVX9:LVX16 MFT9:MFT16 MPP9:MPP16 MZL9:MZL16 NJH9:NJH16 NTD9:NTD16 OCZ9:OCZ16 OMV9:OMV16 OWR9:OWR16 PGN9:PGN16 PQJ9:PQJ16 QAF9:QAF16 QKB9:QKB16 QTX9:QTX16 RDT9:RDT16 RNP9:RNP16 RXL9:RXL16 SHH9:SHH16 SRD9:SRD16 TAZ9:TAZ16 TKV9:TKV16 TUR9:TUR16 UEN9:UEN16 UOJ9:UOJ16 UYF9:UYF16 VIB9:VIB16 VRX9:VRX16 WBT9:WBT16 WLP9:WLP16 WVL9:WVL16 D65545:D65552 IZ65545:IZ65552 SV65545:SV65552 ACR65545:ACR65552 AMN65545:AMN65552 AWJ65545:AWJ65552 BGF65545:BGF65552 BQB65545:BQB65552 BZX65545:BZX65552 CJT65545:CJT65552 CTP65545:CTP65552 DDL65545:DDL65552 DNH65545:DNH65552 DXD65545:DXD65552 EGZ65545:EGZ65552 EQV65545:EQV65552 FAR65545:FAR65552 FKN65545:FKN65552 FUJ65545:FUJ65552 GEF65545:GEF65552 GOB65545:GOB65552 GXX65545:GXX65552 HHT65545:HHT65552 HRP65545:HRP65552 IBL65545:IBL65552 ILH65545:ILH65552 IVD65545:IVD65552 JEZ65545:JEZ65552 JOV65545:JOV65552 JYR65545:JYR65552 KIN65545:KIN65552 KSJ65545:KSJ65552 LCF65545:LCF65552 LMB65545:LMB65552 LVX65545:LVX65552 MFT65545:MFT65552 MPP65545:MPP65552 MZL65545:MZL65552 NJH65545:NJH65552 NTD65545:NTD65552 OCZ65545:OCZ65552 OMV65545:OMV65552 OWR65545:OWR65552 PGN65545:PGN65552 PQJ65545:PQJ65552 QAF65545:QAF65552 QKB65545:QKB65552 QTX65545:QTX65552 RDT65545:RDT65552 RNP65545:RNP65552 RXL65545:RXL65552 SHH65545:SHH65552 SRD65545:SRD65552 TAZ65545:TAZ65552 TKV65545:TKV65552 TUR65545:TUR65552 UEN65545:UEN65552 UOJ65545:UOJ65552 UYF65545:UYF65552 VIB65545:VIB65552 VRX65545:VRX65552 WBT65545:WBT65552 WLP65545:WLP65552 WVL65545:WVL65552 D131081:D131088 IZ131081:IZ131088 SV131081:SV131088 ACR131081:ACR131088 AMN131081:AMN131088 AWJ131081:AWJ131088 BGF131081:BGF131088 BQB131081:BQB131088 BZX131081:BZX131088 CJT131081:CJT131088 CTP131081:CTP131088 DDL131081:DDL131088 DNH131081:DNH131088 DXD131081:DXD131088 EGZ131081:EGZ131088 EQV131081:EQV131088 FAR131081:FAR131088 FKN131081:FKN131088 FUJ131081:FUJ131088 GEF131081:GEF131088 GOB131081:GOB131088 GXX131081:GXX131088 HHT131081:HHT131088 HRP131081:HRP131088 IBL131081:IBL131088 ILH131081:ILH131088 IVD131081:IVD131088 JEZ131081:JEZ131088 JOV131081:JOV131088 JYR131081:JYR131088 KIN131081:KIN131088 KSJ131081:KSJ131088 LCF131081:LCF131088 LMB131081:LMB131088 LVX131081:LVX131088 MFT131081:MFT131088 MPP131081:MPP131088 MZL131081:MZL131088 NJH131081:NJH131088 NTD131081:NTD131088 OCZ131081:OCZ131088 OMV131081:OMV131088 OWR131081:OWR131088 PGN131081:PGN131088 PQJ131081:PQJ131088 QAF131081:QAF131088 QKB131081:QKB131088 QTX131081:QTX131088 RDT131081:RDT131088 RNP131081:RNP131088 RXL131081:RXL131088 SHH131081:SHH131088 SRD131081:SRD131088 TAZ131081:TAZ131088 TKV131081:TKV131088 TUR131081:TUR131088 UEN131081:UEN131088 UOJ131081:UOJ131088 UYF131081:UYF131088 VIB131081:VIB131088 VRX131081:VRX131088 WBT131081:WBT131088 WLP131081:WLP131088 WVL131081:WVL131088 D196617:D196624 IZ196617:IZ196624 SV196617:SV196624 ACR196617:ACR196624 AMN196617:AMN196624 AWJ196617:AWJ196624 BGF196617:BGF196624 BQB196617:BQB196624 BZX196617:BZX196624 CJT196617:CJT196624 CTP196617:CTP196624 DDL196617:DDL196624 DNH196617:DNH196624 DXD196617:DXD196624 EGZ196617:EGZ196624 EQV196617:EQV196624 FAR196617:FAR196624 FKN196617:FKN196624 FUJ196617:FUJ196624 GEF196617:GEF196624 GOB196617:GOB196624 GXX196617:GXX196624 HHT196617:HHT196624 HRP196617:HRP196624 IBL196617:IBL196624 ILH196617:ILH196624 IVD196617:IVD196624 JEZ196617:JEZ196624 JOV196617:JOV196624 JYR196617:JYR196624 KIN196617:KIN196624 KSJ196617:KSJ196624 LCF196617:LCF196624 LMB196617:LMB196624 LVX196617:LVX196624 MFT196617:MFT196624 MPP196617:MPP196624 MZL196617:MZL196624 NJH196617:NJH196624 NTD196617:NTD196624 OCZ196617:OCZ196624 OMV196617:OMV196624 OWR196617:OWR196624 PGN196617:PGN196624 PQJ196617:PQJ196624 QAF196617:QAF196624 QKB196617:QKB196624 QTX196617:QTX196624 RDT196617:RDT196624 RNP196617:RNP196624 RXL196617:RXL196624 SHH196617:SHH196624 SRD196617:SRD196624 TAZ196617:TAZ196624 TKV196617:TKV196624 TUR196617:TUR196624 UEN196617:UEN196624 UOJ196617:UOJ196624 UYF196617:UYF196624 VIB196617:VIB196624 VRX196617:VRX196624 WBT196617:WBT196624 WLP196617:WLP196624 WVL196617:WVL196624 D262153:D262160 IZ262153:IZ262160 SV262153:SV262160 ACR262153:ACR262160 AMN262153:AMN262160 AWJ262153:AWJ262160 BGF262153:BGF262160 BQB262153:BQB262160 BZX262153:BZX262160 CJT262153:CJT262160 CTP262153:CTP262160 DDL262153:DDL262160 DNH262153:DNH262160 DXD262153:DXD262160 EGZ262153:EGZ262160 EQV262153:EQV262160 FAR262153:FAR262160 FKN262153:FKN262160 FUJ262153:FUJ262160 GEF262153:GEF262160 GOB262153:GOB262160 GXX262153:GXX262160 HHT262153:HHT262160 HRP262153:HRP262160 IBL262153:IBL262160 ILH262153:ILH262160 IVD262153:IVD262160 JEZ262153:JEZ262160 JOV262153:JOV262160 JYR262153:JYR262160 KIN262153:KIN262160 KSJ262153:KSJ262160 LCF262153:LCF262160 LMB262153:LMB262160 LVX262153:LVX262160 MFT262153:MFT262160 MPP262153:MPP262160 MZL262153:MZL262160 NJH262153:NJH262160 NTD262153:NTD262160 OCZ262153:OCZ262160 OMV262153:OMV262160 OWR262153:OWR262160 PGN262153:PGN262160 PQJ262153:PQJ262160 QAF262153:QAF262160 QKB262153:QKB262160 QTX262153:QTX262160 RDT262153:RDT262160 RNP262153:RNP262160 RXL262153:RXL262160 SHH262153:SHH262160 SRD262153:SRD262160 TAZ262153:TAZ262160 TKV262153:TKV262160 TUR262153:TUR262160 UEN262153:UEN262160 UOJ262153:UOJ262160 UYF262153:UYF262160 VIB262153:VIB262160 VRX262153:VRX262160 WBT262153:WBT262160 WLP262153:WLP262160 WVL262153:WVL262160 D327689:D327696 IZ327689:IZ327696 SV327689:SV327696 ACR327689:ACR327696 AMN327689:AMN327696 AWJ327689:AWJ327696 BGF327689:BGF327696 BQB327689:BQB327696 BZX327689:BZX327696 CJT327689:CJT327696 CTP327689:CTP327696 DDL327689:DDL327696 DNH327689:DNH327696 DXD327689:DXD327696 EGZ327689:EGZ327696 EQV327689:EQV327696 FAR327689:FAR327696 FKN327689:FKN327696 FUJ327689:FUJ327696 GEF327689:GEF327696 GOB327689:GOB327696 GXX327689:GXX327696 HHT327689:HHT327696 HRP327689:HRP327696 IBL327689:IBL327696 ILH327689:ILH327696 IVD327689:IVD327696 JEZ327689:JEZ327696 JOV327689:JOV327696 JYR327689:JYR327696 KIN327689:KIN327696 KSJ327689:KSJ327696 LCF327689:LCF327696 LMB327689:LMB327696 LVX327689:LVX327696 MFT327689:MFT327696 MPP327689:MPP327696 MZL327689:MZL327696 NJH327689:NJH327696 NTD327689:NTD327696 OCZ327689:OCZ327696 OMV327689:OMV327696 OWR327689:OWR327696 PGN327689:PGN327696 PQJ327689:PQJ327696 QAF327689:QAF327696 QKB327689:QKB327696 QTX327689:QTX327696 RDT327689:RDT327696 RNP327689:RNP327696 RXL327689:RXL327696 SHH327689:SHH327696 SRD327689:SRD327696 TAZ327689:TAZ327696 TKV327689:TKV327696 TUR327689:TUR327696 UEN327689:UEN327696 UOJ327689:UOJ327696 UYF327689:UYF327696 VIB327689:VIB327696 VRX327689:VRX327696 WBT327689:WBT327696 WLP327689:WLP327696 WVL327689:WVL327696 D393225:D393232 IZ393225:IZ393232 SV393225:SV393232 ACR393225:ACR393232 AMN393225:AMN393232 AWJ393225:AWJ393232 BGF393225:BGF393232 BQB393225:BQB393232 BZX393225:BZX393232 CJT393225:CJT393232 CTP393225:CTP393232 DDL393225:DDL393232 DNH393225:DNH393232 DXD393225:DXD393232 EGZ393225:EGZ393232 EQV393225:EQV393232 FAR393225:FAR393232 FKN393225:FKN393232 FUJ393225:FUJ393232 GEF393225:GEF393232 GOB393225:GOB393232 GXX393225:GXX393232 HHT393225:HHT393232 HRP393225:HRP393232 IBL393225:IBL393232 ILH393225:ILH393232 IVD393225:IVD393232 JEZ393225:JEZ393232 JOV393225:JOV393232 JYR393225:JYR393232 KIN393225:KIN393232 KSJ393225:KSJ393232 LCF393225:LCF393232 LMB393225:LMB393232 LVX393225:LVX393232 MFT393225:MFT393232 MPP393225:MPP393232 MZL393225:MZL393232 NJH393225:NJH393232 NTD393225:NTD393232 OCZ393225:OCZ393232 OMV393225:OMV393232 OWR393225:OWR393232 PGN393225:PGN393232 PQJ393225:PQJ393232 QAF393225:QAF393232 QKB393225:QKB393232 QTX393225:QTX393232 RDT393225:RDT393232 RNP393225:RNP393232 RXL393225:RXL393232 SHH393225:SHH393232 SRD393225:SRD393232 TAZ393225:TAZ393232 TKV393225:TKV393232 TUR393225:TUR393232 UEN393225:UEN393232 UOJ393225:UOJ393232 UYF393225:UYF393232 VIB393225:VIB393232 VRX393225:VRX393232 WBT393225:WBT393232 WLP393225:WLP393232 WVL393225:WVL393232 D458761:D458768 IZ458761:IZ458768 SV458761:SV458768 ACR458761:ACR458768 AMN458761:AMN458768 AWJ458761:AWJ458768 BGF458761:BGF458768 BQB458761:BQB458768 BZX458761:BZX458768 CJT458761:CJT458768 CTP458761:CTP458768 DDL458761:DDL458768 DNH458761:DNH458768 DXD458761:DXD458768 EGZ458761:EGZ458768 EQV458761:EQV458768 FAR458761:FAR458768 FKN458761:FKN458768 FUJ458761:FUJ458768 GEF458761:GEF458768 GOB458761:GOB458768 GXX458761:GXX458768 HHT458761:HHT458768 HRP458761:HRP458768 IBL458761:IBL458768 ILH458761:ILH458768 IVD458761:IVD458768 JEZ458761:JEZ458768 JOV458761:JOV458768 JYR458761:JYR458768 KIN458761:KIN458768 KSJ458761:KSJ458768 LCF458761:LCF458768 LMB458761:LMB458768 LVX458761:LVX458768 MFT458761:MFT458768 MPP458761:MPP458768 MZL458761:MZL458768 NJH458761:NJH458768 NTD458761:NTD458768 OCZ458761:OCZ458768 OMV458761:OMV458768 OWR458761:OWR458768 PGN458761:PGN458768 PQJ458761:PQJ458768 QAF458761:QAF458768 QKB458761:QKB458768 QTX458761:QTX458768 RDT458761:RDT458768 RNP458761:RNP458768 RXL458761:RXL458768 SHH458761:SHH458768 SRD458761:SRD458768 TAZ458761:TAZ458768 TKV458761:TKV458768 TUR458761:TUR458768 UEN458761:UEN458768 UOJ458761:UOJ458768 UYF458761:UYF458768 VIB458761:VIB458768 VRX458761:VRX458768 WBT458761:WBT458768 WLP458761:WLP458768 WVL458761:WVL458768 D524297:D524304 IZ524297:IZ524304 SV524297:SV524304 ACR524297:ACR524304 AMN524297:AMN524304 AWJ524297:AWJ524304 BGF524297:BGF524304 BQB524297:BQB524304 BZX524297:BZX524304 CJT524297:CJT524304 CTP524297:CTP524304 DDL524297:DDL524304 DNH524297:DNH524304 DXD524297:DXD524304 EGZ524297:EGZ524304 EQV524297:EQV524304 FAR524297:FAR524304 FKN524297:FKN524304 FUJ524297:FUJ524304 GEF524297:GEF524304 GOB524297:GOB524304 GXX524297:GXX524304 HHT524297:HHT524304 HRP524297:HRP524304 IBL524297:IBL524304 ILH524297:ILH524304 IVD524297:IVD524304 JEZ524297:JEZ524304 JOV524297:JOV524304 JYR524297:JYR524304 KIN524297:KIN524304 KSJ524297:KSJ524304 LCF524297:LCF524304 LMB524297:LMB524304 LVX524297:LVX524304 MFT524297:MFT524304 MPP524297:MPP524304 MZL524297:MZL524304 NJH524297:NJH524304 NTD524297:NTD524304 OCZ524297:OCZ524304 OMV524297:OMV524304 OWR524297:OWR524304 PGN524297:PGN524304 PQJ524297:PQJ524304 QAF524297:QAF524304 QKB524297:QKB524304 QTX524297:QTX524304 RDT524297:RDT524304 RNP524297:RNP524304 RXL524297:RXL524304 SHH524297:SHH524304 SRD524297:SRD524304 TAZ524297:TAZ524304 TKV524297:TKV524304 TUR524297:TUR524304 UEN524297:UEN524304 UOJ524297:UOJ524304 UYF524297:UYF524304 VIB524297:VIB524304 VRX524297:VRX524304 WBT524297:WBT524304 WLP524297:WLP524304 WVL524297:WVL524304 D589833:D589840 IZ589833:IZ589840 SV589833:SV589840 ACR589833:ACR589840 AMN589833:AMN589840 AWJ589833:AWJ589840 BGF589833:BGF589840 BQB589833:BQB589840 BZX589833:BZX589840 CJT589833:CJT589840 CTP589833:CTP589840 DDL589833:DDL589840 DNH589833:DNH589840 DXD589833:DXD589840 EGZ589833:EGZ589840 EQV589833:EQV589840 FAR589833:FAR589840 FKN589833:FKN589840 FUJ589833:FUJ589840 GEF589833:GEF589840 GOB589833:GOB589840 GXX589833:GXX589840 HHT589833:HHT589840 HRP589833:HRP589840 IBL589833:IBL589840 ILH589833:ILH589840 IVD589833:IVD589840 JEZ589833:JEZ589840 JOV589833:JOV589840 JYR589833:JYR589840 KIN589833:KIN589840 KSJ589833:KSJ589840 LCF589833:LCF589840 LMB589833:LMB589840 LVX589833:LVX589840 MFT589833:MFT589840 MPP589833:MPP589840 MZL589833:MZL589840 NJH589833:NJH589840 NTD589833:NTD589840 OCZ589833:OCZ589840 OMV589833:OMV589840 OWR589833:OWR589840 PGN589833:PGN589840 PQJ589833:PQJ589840 QAF589833:QAF589840 QKB589833:QKB589840 QTX589833:QTX589840 RDT589833:RDT589840 RNP589833:RNP589840 RXL589833:RXL589840 SHH589833:SHH589840 SRD589833:SRD589840 TAZ589833:TAZ589840 TKV589833:TKV589840 TUR589833:TUR589840 UEN589833:UEN589840 UOJ589833:UOJ589840 UYF589833:UYF589840 VIB589833:VIB589840 VRX589833:VRX589840 WBT589833:WBT589840 WLP589833:WLP589840 WVL589833:WVL589840 D655369:D655376 IZ655369:IZ655376 SV655369:SV655376 ACR655369:ACR655376 AMN655369:AMN655376 AWJ655369:AWJ655376 BGF655369:BGF655376 BQB655369:BQB655376 BZX655369:BZX655376 CJT655369:CJT655376 CTP655369:CTP655376 DDL655369:DDL655376 DNH655369:DNH655376 DXD655369:DXD655376 EGZ655369:EGZ655376 EQV655369:EQV655376 FAR655369:FAR655376 FKN655369:FKN655376 FUJ655369:FUJ655376 GEF655369:GEF655376 GOB655369:GOB655376 GXX655369:GXX655376 HHT655369:HHT655376 HRP655369:HRP655376 IBL655369:IBL655376 ILH655369:ILH655376 IVD655369:IVD655376 JEZ655369:JEZ655376 JOV655369:JOV655376 JYR655369:JYR655376 KIN655369:KIN655376 KSJ655369:KSJ655376 LCF655369:LCF655376 LMB655369:LMB655376 LVX655369:LVX655376 MFT655369:MFT655376 MPP655369:MPP655376 MZL655369:MZL655376 NJH655369:NJH655376 NTD655369:NTD655376 OCZ655369:OCZ655376 OMV655369:OMV655376 OWR655369:OWR655376 PGN655369:PGN655376 PQJ655369:PQJ655376 QAF655369:QAF655376 QKB655369:QKB655376 QTX655369:QTX655376 RDT655369:RDT655376 RNP655369:RNP655376 RXL655369:RXL655376 SHH655369:SHH655376 SRD655369:SRD655376 TAZ655369:TAZ655376 TKV655369:TKV655376 TUR655369:TUR655376 UEN655369:UEN655376 UOJ655369:UOJ655376 UYF655369:UYF655376 VIB655369:VIB655376 VRX655369:VRX655376 WBT655369:WBT655376 WLP655369:WLP655376 WVL655369:WVL655376 D720905:D720912 IZ720905:IZ720912 SV720905:SV720912 ACR720905:ACR720912 AMN720905:AMN720912 AWJ720905:AWJ720912 BGF720905:BGF720912 BQB720905:BQB720912 BZX720905:BZX720912 CJT720905:CJT720912 CTP720905:CTP720912 DDL720905:DDL720912 DNH720905:DNH720912 DXD720905:DXD720912 EGZ720905:EGZ720912 EQV720905:EQV720912 FAR720905:FAR720912 FKN720905:FKN720912 FUJ720905:FUJ720912 GEF720905:GEF720912 GOB720905:GOB720912 GXX720905:GXX720912 HHT720905:HHT720912 HRP720905:HRP720912 IBL720905:IBL720912 ILH720905:ILH720912 IVD720905:IVD720912 JEZ720905:JEZ720912 JOV720905:JOV720912 JYR720905:JYR720912 KIN720905:KIN720912 KSJ720905:KSJ720912 LCF720905:LCF720912 LMB720905:LMB720912 LVX720905:LVX720912 MFT720905:MFT720912 MPP720905:MPP720912 MZL720905:MZL720912 NJH720905:NJH720912 NTD720905:NTD720912 OCZ720905:OCZ720912 OMV720905:OMV720912 OWR720905:OWR720912 PGN720905:PGN720912 PQJ720905:PQJ720912 QAF720905:QAF720912 QKB720905:QKB720912 QTX720905:QTX720912 RDT720905:RDT720912 RNP720905:RNP720912 RXL720905:RXL720912 SHH720905:SHH720912 SRD720905:SRD720912 TAZ720905:TAZ720912 TKV720905:TKV720912 TUR720905:TUR720912 UEN720905:UEN720912 UOJ720905:UOJ720912 UYF720905:UYF720912 VIB720905:VIB720912 VRX720905:VRX720912 WBT720905:WBT720912 WLP720905:WLP720912 WVL720905:WVL720912 D786441:D786448 IZ786441:IZ786448 SV786441:SV786448 ACR786441:ACR786448 AMN786441:AMN786448 AWJ786441:AWJ786448 BGF786441:BGF786448 BQB786441:BQB786448 BZX786441:BZX786448 CJT786441:CJT786448 CTP786441:CTP786448 DDL786441:DDL786448 DNH786441:DNH786448 DXD786441:DXD786448 EGZ786441:EGZ786448 EQV786441:EQV786448 FAR786441:FAR786448 FKN786441:FKN786448 FUJ786441:FUJ786448 GEF786441:GEF786448 GOB786441:GOB786448 GXX786441:GXX786448 HHT786441:HHT786448 HRP786441:HRP786448 IBL786441:IBL786448 ILH786441:ILH786448 IVD786441:IVD786448 JEZ786441:JEZ786448 JOV786441:JOV786448 JYR786441:JYR786448 KIN786441:KIN786448 KSJ786441:KSJ786448 LCF786441:LCF786448 LMB786441:LMB786448 LVX786441:LVX786448 MFT786441:MFT786448 MPP786441:MPP786448 MZL786441:MZL786448 NJH786441:NJH786448 NTD786441:NTD786448 OCZ786441:OCZ786448 OMV786441:OMV786448 OWR786441:OWR786448 PGN786441:PGN786448 PQJ786441:PQJ786448 QAF786441:QAF786448 QKB786441:QKB786448 QTX786441:QTX786448 RDT786441:RDT786448 RNP786441:RNP786448 RXL786441:RXL786448 SHH786441:SHH786448 SRD786441:SRD786448 TAZ786441:TAZ786448 TKV786441:TKV786448 TUR786441:TUR786448 UEN786441:UEN786448 UOJ786441:UOJ786448 UYF786441:UYF786448 VIB786441:VIB786448 VRX786441:VRX786448 WBT786441:WBT786448 WLP786441:WLP786448 WVL786441:WVL786448 D851977:D851984 IZ851977:IZ851984 SV851977:SV851984 ACR851977:ACR851984 AMN851977:AMN851984 AWJ851977:AWJ851984 BGF851977:BGF851984 BQB851977:BQB851984 BZX851977:BZX851984 CJT851977:CJT851984 CTP851977:CTP851984 DDL851977:DDL851984 DNH851977:DNH851984 DXD851977:DXD851984 EGZ851977:EGZ851984 EQV851977:EQV851984 FAR851977:FAR851984 FKN851977:FKN851984 FUJ851977:FUJ851984 GEF851977:GEF851984 GOB851977:GOB851984 GXX851977:GXX851984 HHT851977:HHT851984 HRP851977:HRP851984 IBL851977:IBL851984 ILH851977:ILH851984 IVD851977:IVD851984 JEZ851977:JEZ851984 JOV851977:JOV851984 JYR851977:JYR851984 KIN851977:KIN851984 KSJ851977:KSJ851984 LCF851977:LCF851984 LMB851977:LMB851984 LVX851977:LVX851984 MFT851977:MFT851984 MPP851977:MPP851984 MZL851977:MZL851984 NJH851977:NJH851984 NTD851977:NTD851984 OCZ851977:OCZ851984 OMV851977:OMV851984 OWR851977:OWR851984 PGN851977:PGN851984 PQJ851977:PQJ851984 QAF851977:QAF851984 QKB851977:QKB851984 QTX851977:QTX851984 RDT851977:RDT851984 RNP851977:RNP851984 RXL851977:RXL851984 SHH851977:SHH851984 SRD851977:SRD851984 TAZ851977:TAZ851984 TKV851977:TKV851984 TUR851977:TUR851984 UEN851977:UEN851984 UOJ851977:UOJ851984 UYF851977:UYF851984 VIB851977:VIB851984 VRX851977:VRX851984 WBT851977:WBT851984 WLP851977:WLP851984 WVL851977:WVL851984 D917513:D917520 IZ917513:IZ917520 SV917513:SV917520 ACR917513:ACR917520 AMN917513:AMN917520 AWJ917513:AWJ917520 BGF917513:BGF917520 BQB917513:BQB917520 BZX917513:BZX917520 CJT917513:CJT917520 CTP917513:CTP917520 DDL917513:DDL917520 DNH917513:DNH917520 DXD917513:DXD917520 EGZ917513:EGZ917520 EQV917513:EQV917520 FAR917513:FAR917520 FKN917513:FKN917520 FUJ917513:FUJ917520 GEF917513:GEF917520 GOB917513:GOB917520 GXX917513:GXX917520 HHT917513:HHT917520 HRP917513:HRP917520 IBL917513:IBL917520 ILH917513:ILH917520 IVD917513:IVD917520 JEZ917513:JEZ917520 JOV917513:JOV917520 JYR917513:JYR917520 KIN917513:KIN917520 KSJ917513:KSJ917520 LCF917513:LCF917520 LMB917513:LMB917520 LVX917513:LVX917520 MFT917513:MFT917520 MPP917513:MPP917520 MZL917513:MZL917520 NJH917513:NJH917520 NTD917513:NTD917520 OCZ917513:OCZ917520 OMV917513:OMV917520 OWR917513:OWR917520 PGN917513:PGN917520 PQJ917513:PQJ917520 QAF917513:QAF917520 QKB917513:QKB917520 QTX917513:QTX917520 RDT917513:RDT917520 RNP917513:RNP917520 RXL917513:RXL917520 SHH917513:SHH917520 SRD917513:SRD917520 TAZ917513:TAZ917520 TKV917513:TKV917520 TUR917513:TUR917520 UEN917513:UEN917520 UOJ917513:UOJ917520 UYF917513:UYF917520 VIB917513:VIB917520 VRX917513:VRX917520 WBT917513:WBT917520 WLP917513:WLP917520 WVL917513:WVL917520 D983049:D983056 IZ983049:IZ983056 SV983049:SV983056 ACR983049:ACR983056 AMN983049:AMN983056 AWJ983049:AWJ983056 BGF983049:BGF983056 BQB983049:BQB983056 BZX983049:BZX983056 CJT983049:CJT983056 CTP983049:CTP983056 DDL983049:DDL983056 DNH983049:DNH983056 DXD983049:DXD983056 EGZ983049:EGZ983056 EQV983049:EQV983056 FAR983049:FAR983056 FKN983049:FKN983056 FUJ983049:FUJ983056 GEF983049:GEF983056 GOB983049:GOB983056 GXX983049:GXX983056 HHT983049:HHT983056 HRP983049:HRP983056 IBL983049:IBL983056 ILH983049:ILH983056 IVD983049:IVD983056 JEZ983049:JEZ983056 JOV983049:JOV983056 JYR983049:JYR983056 KIN983049:KIN983056 KSJ983049:KSJ983056 LCF983049:LCF983056 LMB983049:LMB983056 LVX983049:LVX983056 MFT983049:MFT983056 MPP983049:MPP983056 MZL983049:MZL983056 NJH983049:NJH983056 NTD983049:NTD983056 OCZ983049:OCZ983056 OMV983049:OMV983056 OWR983049:OWR983056 PGN983049:PGN983056 PQJ983049:PQJ983056 QAF983049:QAF983056 QKB983049:QKB983056 QTX983049:QTX983056 RDT983049:RDT983056 RNP983049:RNP983056 RXL983049:RXL983056 SHH983049:SHH983056 SRD983049:SRD983056 TAZ983049:TAZ983056 TKV983049:TKV983056 TUR983049:TUR983056 UEN983049:UEN983056 UOJ983049:UOJ983056 UYF983049:UYF983056 VIB983049:VIB983056 VRX983049:VRX983056 WBT983049:WBT983056 WLP983049:WLP983056 WVL983049:WVL983056"/>
  </dataValidations>
  <printOptions horizontalCentered="1"/>
  <pageMargins left="0.27559055118110237" right="0.19685039370078741" top="0.74803149606299213" bottom="0.74803149606299213" header="0.31496062992125984" footer="0.31496062992125984"/>
  <pageSetup paperSize="9"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2"/>
  <sheetViews>
    <sheetView view="pageBreakPreview" topLeftCell="A13" zoomScaleNormal="100" zoomScaleSheetLayoutView="100" workbookViewId="0">
      <selection activeCell="AK20" sqref="AK20"/>
    </sheetView>
  </sheetViews>
  <sheetFormatPr defaultColWidth="8.875" defaultRowHeight="13.5" x14ac:dyDescent="0.15"/>
  <cols>
    <col min="1" max="1" width="6.125" style="192" customWidth="1"/>
    <col min="2" max="2" width="25" style="192" customWidth="1"/>
    <col min="3" max="3" width="15" style="192" customWidth="1"/>
    <col min="4" max="7" width="11.125" style="192" customWidth="1"/>
    <col min="8" max="8" width="15" style="192" customWidth="1"/>
    <col min="9" max="9" width="11.625" style="192" customWidth="1"/>
    <col min="10" max="10" width="15" style="192" customWidth="1"/>
    <col min="11" max="256" width="9" style="192"/>
    <col min="257" max="257" width="6.125" style="192" customWidth="1"/>
    <col min="258" max="258" width="25" style="192" customWidth="1"/>
    <col min="259" max="259" width="15" style="192" customWidth="1"/>
    <col min="260" max="263" width="11.125" style="192" customWidth="1"/>
    <col min="264" max="264" width="15" style="192" customWidth="1"/>
    <col min="265" max="265" width="11.625" style="192" customWidth="1"/>
    <col min="266" max="266" width="15" style="192" customWidth="1"/>
    <col min="267" max="512" width="9" style="192"/>
    <col min="513" max="513" width="6.125" style="192" customWidth="1"/>
    <col min="514" max="514" width="25" style="192" customWidth="1"/>
    <col min="515" max="515" width="15" style="192" customWidth="1"/>
    <col min="516" max="519" width="11.125" style="192" customWidth="1"/>
    <col min="520" max="520" width="15" style="192" customWidth="1"/>
    <col min="521" max="521" width="11.625" style="192" customWidth="1"/>
    <col min="522" max="522" width="15" style="192" customWidth="1"/>
    <col min="523" max="768" width="9" style="192"/>
    <col min="769" max="769" width="6.125" style="192" customWidth="1"/>
    <col min="770" max="770" width="25" style="192" customWidth="1"/>
    <col min="771" max="771" width="15" style="192" customWidth="1"/>
    <col min="772" max="775" width="11.125" style="192" customWidth="1"/>
    <col min="776" max="776" width="15" style="192" customWidth="1"/>
    <col min="777" max="777" width="11.625" style="192" customWidth="1"/>
    <col min="778" max="778" width="15" style="192" customWidth="1"/>
    <col min="779" max="1024" width="9" style="192"/>
    <col min="1025" max="1025" width="6.125" style="192" customWidth="1"/>
    <col min="1026" max="1026" width="25" style="192" customWidth="1"/>
    <col min="1027" max="1027" width="15" style="192" customWidth="1"/>
    <col min="1028" max="1031" width="11.125" style="192" customWidth="1"/>
    <col min="1032" max="1032" width="15" style="192" customWidth="1"/>
    <col min="1033" max="1033" width="11.625" style="192" customWidth="1"/>
    <col min="1034" max="1034" width="15" style="192" customWidth="1"/>
    <col min="1035" max="1280" width="9" style="192"/>
    <col min="1281" max="1281" width="6.125" style="192" customWidth="1"/>
    <col min="1282" max="1282" width="25" style="192" customWidth="1"/>
    <col min="1283" max="1283" width="15" style="192" customWidth="1"/>
    <col min="1284" max="1287" width="11.125" style="192" customWidth="1"/>
    <col min="1288" max="1288" width="15" style="192" customWidth="1"/>
    <col min="1289" max="1289" width="11.625" style="192" customWidth="1"/>
    <col min="1290" max="1290" width="15" style="192" customWidth="1"/>
    <col min="1291" max="1536" width="9" style="192"/>
    <col min="1537" max="1537" width="6.125" style="192" customWidth="1"/>
    <col min="1538" max="1538" width="25" style="192" customWidth="1"/>
    <col min="1539" max="1539" width="15" style="192" customWidth="1"/>
    <col min="1540" max="1543" width="11.125" style="192" customWidth="1"/>
    <col min="1544" max="1544" width="15" style="192" customWidth="1"/>
    <col min="1545" max="1545" width="11.625" style="192" customWidth="1"/>
    <col min="1546" max="1546" width="15" style="192" customWidth="1"/>
    <col min="1547" max="1792" width="9" style="192"/>
    <col min="1793" max="1793" width="6.125" style="192" customWidth="1"/>
    <col min="1794" max="1794" width="25" style="192" customWidth="1"/>
    <col min="1795" max="1795" width="15" style="192" customWidth="1"/>
    <col min="1796" max="1799" width="11.125" style="192" customWidth="1"/>
    <col min="1800" max="1800" width="15" style="192" customWidth="1"/>
    <col min="1801" max="1801" width="11.625" style="192" customWidth="1"/>
    <col min="1802" max="1802" width="15" style="192" customWidth="1"/>
    <col min="1803" max="2048" width="9" style="192"/>
    <col min="2049" max="2049" width="6.125" style="192" customWidth="1"/>
    <col min="2050" max="2050" width="25" style="192" customWidth="1"/>
    <col min="2051" max="2051" width="15" style="192" customWidth="1"/>
    <col min="2052" max="2055" width="11.125" style="192" customWidth="1"/>
    <col min="2056" max="2056" width="15" style="192" customWidth="1"/>
    <col min="2057" max="2057" width="11.625" style="192" customWidth="1"/>
    <col min="2058" max="2058" width="15" style="192" customWidth="1"/>
    <col min="2059" max="2304" width="9" style="192"/>
    <col min="2305" max="2305" width="6.125" style="192" customWidth="1"/>
    <col min="2306" max="2306" width="25" style="192" customWidth="1"/>
    <col min="2307" max="2307" width="15" style="192" customWidth="1"/>
    <col min="2308" max="2311" width="11.125" style="192" customWidth="1"/>
    <col min="2312" max="2312" width="15" style="192" customWidth="1"/>
    <col min="2313" max="2313" width="11.625" style="192" customWidth="1"/>
    <col min="2314" max="2314" width="15" style="192" customWidth="1"/>
    <col min="2315" max="2560" width="9" style="192"/>
    <col min="2561" max="2561" width="6.125" style="192" customWidth="1"/>
    <col min="2562" max="2562" width="25" style="192" customWidth="1"/>
    <col min="2563" max="2563" width="15" style="192" customWidth="1"/>
    <col min="2564" max="2567" width="11.125" style="192" customWidth="1"/>
    <col min="2568" max="2568" width="15" style="192" customWidth="1"/>
    <col min="2569" max="2569" width="11.625" style="192" customWidth="1"/>
    <col min="2570" max="2570" width="15" style="192" customWidth="1"/>
    <col min="2571" max="2816" width="9" style="192"/>
    <col min="2817" max="2817" width="6.125" style="192" customWidth="1"/>
    <col min="2818" max="2818" width="25" style="192" customWidth="1"/>
    <col min="2819" max="2819" width="15" style="192" customWidth="1"/>
    <col min="2820" max="2823" width="11.125" style="192" customWidth="1"/>
    <col min="2824" max="2824" width="15" style="192" customWidth="1"/>
    <col min="2825" max="2825" width="11.625" style="192" customWidth="1"/>
    <col min="2826" max="2826" width="15" style="192" customWidth="1"/>
    <col min="2827" max="3072" width="9" style="192"/>
    <col min="3073" max="3073" width="6.125" style="192" customWidth="1"/>
    <col min="3074" max="3074" width="25" style="192" customWidth="1"/>
    <col min="3075" max="3075" width="15" style="192" customWidth="1"/>
    <col min="3076" max="3079" width="11.125" style="192" customWidth="1"/>
    <col min="3080" max="3080" width="15" style="192" customWidth="1"/>
    <col min="3081" max="3081" width="11.625" style="192" customWidth="1"/>
    <col min="3082" max="3082" width="15" style="192" customWidth="1"/>
    <col min="3083" max="3328" width="9" style="192"/>
    <col min="3329" max="3329" width="6.125" style="192" customWidth="1"/>
    <col min="3330" max="3330" width="25" style="192" customWidth="1"/>
    <col min="3331" max="3331" width="15" style="192" customWidth="1"/>
    <col min="3332" max="3335" width="11.125" style="192" customWidth="1"/>
    <col min="3336" max="3336" width="15" style="192" customWidth="1"/>
    <col min="3337" max="3337" width="11.625" style="192" customWidth="1"/>
    <col min="3338" max="3338" width="15" style="192" customWidth="1"/>
    <col min="3339" max="3584" width="9" style="192"/>
    <col min="3585" max="3585" width="6.125" style="192" customWidth="1"/>
    <col min="3586" max="3586" width="25" style="192" customWidth="1"/>
    <col min="3587" max="3587" width="15" style="192" customWidth="1"/>
    <col min="3588" max="3591" width="11.125" style="192" customWidth="1"/>
    <col min="3592" max="3592" width="15" style="192" customWidth="1"/>
    <col min="3593" max="3593" width="11.625" style="192" customWidth="1"/>
    <col min="3594" max="3594" width="15" style="192" customWidth="1"/>
    <col min="3595" max="3840" width="9" style="192"/>
    <col min="3841" max="3841" width="6.125" style="192" customWidth="1"/>
    <col min="3842" max="3842" width="25" style="192" customWidth="1"/>
    <col min="3843" max="3843" width="15" style="192" customWidth="1"/>
    <col min="3844" max="3847" width="11.125" style="192" customWidth="1"/>
    <col min="3848" max="3848" width="15" style="192" customWidth="1"/>
    <col min="3849" max="3849" width="11.625" style="192" customWidth="1"/>
    <col min="3850" max="3850" width="15" style="192" customWidth="1"/>
    <col min="3851" max="4096" width="9" style="192"/>
    <col min="4097" max="4097" width="6.125" style="192" customWidth="1"/>
    <col min="4098" max="4098" width="25" style="192" customWidth="1"/>
    <col min="4099" max="4099" width="15" style="192" customWidth="1"/>
    <col min="4100" max="4103" width="11.125" style="192" customWidth="1"/>
    <col min="4104" max="4104" width="15" style="192" customWidth="1"/>
    <col min="4105" max="4105" width="11.625" style="192" customWidth="1"/>
    <col min="4106" max="4106" width="15" style="192" customWidth="1"/>
    <col min="4107" max="4352" width="9" style="192"/>
    <col min="4353" max="4353" width="6.125" style="192" customWidth="1"/>
    <col min="4354" max="4354" width="25" style="192" customWidth="1"/>
    <col min="4355" max="4355" width="15" style="192" customWidth="1"/>
    <col min="4356" max="4359" width="11.125" style="192" customWidth="1"/>
    <col min="4360" max="4360" width="15" style="192" customWidth="1"/>
    <col min="4361" max="4361" width="11.625" style="192" customWidth="1"/>
    <col min="4362" max="4362" width="15" style="192" customWidth="1"/>
    <col min="4363" max="4608" width="9" style="192"/>
    <col min="4609" max="4609" width="6.125" style="192" customWidth="1"/>
    <col min="4610" max="4610" width="25" style="192" customWidth="1"/>
    <col min="4611" max="4611" width="15" style="192" customWidth="1"/>
    <col min="4612" max="4615" width="11.125" style="192" customWidth="1"/>
    <col min="4616" max="4616" width="15" style="192" customWidth="1"/>
    <col min="4617" max="4617" width="11.625" style="192" customWidth="1"/>
    <col min="4618" max="4618" width="15" style="192" customWidth="1"/>
    <col min="4619" max="4864" width="9" style="192"/>
    <col min="4865" max="4865" width="6.125" style="192" customWidth="1"/>
    <col min="4866" max="4866" width="25" style="192" customWidth="1"/>
    <col min="4867" max="4867" width="15" style="192" customWidth="1"/>
    <col min="4868" max="4871" width="11.125" style="192" customWidth="1"/>
    <col min="4872" max="4872" width="15" style="192" customWidth="1"/>
    <col min="4873" max="4873" width="11.625" style="192" customWidth="1"/>
    <col min="4874" max="4874" width="15" style="192" customWidth="1"/>
    <col min="4875" max="5120" width="9" style="192"/>
    <col min="5121" max="5121" width="6.125" style="192" customWidth="1"/>
    <col min="5122" max="5122" width="25" style="192" customWidth="1"/>
    <col min="5123" max="5123" width="15" style="192" customWidth="1"/>
    <col min="5124" max="5127" width="11.125" style="192" customWidth="1"/>
    <col min="5128" max="5128" width="15" style="192" customWidth="1"/>
    <col min="5129" max="5129" width="11.625" style="192" customWidth="1"/>
    <col min="5130" max="5130" width="15" style="192" customWidth="1"/>
    <col min="5131" max="5376" width="9" style="192"/>
    <col min="5377" max="5377" width="6.125" style="192" customWidth="1"/>
    <col min="5378" max="5378" width="25" style="192" customWidth="1"/>
    <col min="5379" max="5379" width="15" style="192" customWidth="1"/>
    <col min="5380" max="5383" width="11.125" style="192" customWidth="1"/>
    <col min="5384" max="5384" width="15" style="192" customWidth="1"/>
    <col min="5385" max="5385" width="11.625" style="192" customWidth="1"/>
    <col min="5386" max="5386" width="15" style="192" customWidth="1"/>
    <col min="5387" max="5632" width="9" style="192"/>
    <col min="5633" max="5633" width="6.125" style="192" customWidth="1"/>
    <col min="5634" max="5634" width="25" style="192" customWidth="1"/>
    <col min="5635" max="5635" width="15" style="192" customWidth="1"/>
    <col min="5636" max="5639" width="11.125" style="192" customWidth="1"/>
    <col min="5640" max="5640" width="15" style="192" customWidth="1"/>
    <col min="5641" max="5641" width="11.625" style="192" customWidth="1"/>
    <col min="5642" max="5642" width="15" style="192" customWidth="1"/>
    <col min="5643" max="5888" width="9" style="192"/>
    <col min="5889" max="5889" width="6.125" style="192" customWidth="1"/>
    <col min="5890" max="5890" width="25" style="192" customWidth="1"/>
    <col min="5891" max="5891" width="15" style="192" customWidth="1"/>
    <col min="5892" max="5895" width="11.125" style="192" customWidth="1"/>
    <col min="5896" max="5896" width="15" style="192" customWidth="1"/>
    <col min="5897" max="5897" width="11.625" style="192" customWidth="1"/>
    <col min="5898" max="5898" width="15" style="192" customWidth="1"/>
    <col min="5899" max="6144" width="9" style="192"/>
    <col min="6145" max="6145" width="6.125" style="192" customWidth="1"/>
    <col min="6146" max="6146" width="25" style="192" customWidth="1"/>
    <col min="6147" max="6147" width="15" style="192" customWidth="1"/>
    <col min="6148" max="6151" width="11.125" style="192" customWidth="1"/>
    <col min="6152" max="6152" width="15" style="192" customWidth="1"/>
    <col min="6153" max="6153" width="11.625" style="192" customWidth="1"/>
    <col min="6154" max="6154" width="15" style="192" customWidth="1"/>
    <col min="6155" max="6400" width="9" style="192"/>
    <col min="6401" max="6401" width="6.125" style="192" customWidth="1"/>
    <col min="6402" max="6402" width="25" style="192" customWidth="1"/>
    <col min="6403" max="6403" width="15" style="192" customWidth="1"/>
    <col min="6404" max="6407" width="11.125" style="192" customWidth="1"/>
    <col min="6408" max="6408" width="15" style="192" customWidth="1"/>
    <col min="6409" max="6409" width="11.625" style="192" customWidth="1"/>
    <col min="6410" max="6410" width="15" style="192" customWidth="1"/>
    <col min="6411" max="6656" width="9" style="192"/>
    <col min="6657" max="6657" width="6.125" style="192" customWidth="1"/>
    <col min="6658" max="6658" width="25" style="192" customWidth="1"/>
    <col min="6659" max="6659" width="15" style="192" customWidth="1"/>
    <col min="6660" max="6663" width="11.125" style="192" customWidth="1"/>
    <col min="6664" max="6664" width="15" style="192" customWidth="1"/>
    <col min="6665" max="6665" width="11.625" style="192" customWidth="1"/>
    <col min="6666" max="6666" width="15" style="192" customWidth="1"/>
    <col min="6667" max="6912" width="9" style="192"/>
    <col min="6913" max="6913" width="6.125" style="192" customWidth="1"/>
    <col min="6914" max="6914" width="25" style="192" customWidth="1"/>
    <col min="6915" max="6915" width="15" style="192" customWidth="1"/>
    <col min="6916" max="6919" width="11.125" style="192" customWidth="1"/>
    <col min="6920" max="6920" width="15" style="192" customWidth="1"/>
    <col min="6921" max="6921" width="11.625" style="192" customWidth="1"/>
    <col min="6922" max="6922" width="15" style="192" customWidth="1"/>
    <col min="6923" max="7168" width="9" style="192"/>
    <col min="7169" max="7169" width="6.125" style="192" customWidth="1"/>
    <col min="7170" max="7170" width="25" style="192" customWidth="1"/>
    <col min="7171" max="7171" width="15" style="192" customWidth="1"/>
    <col min="7172" max="7175" width="11.125" style="192" customWidth="1"/>
    <col min="7176" max="7176" width="15" style="192" customWidth="1"/>
    <col min="7177" max="7177" width="11.625" style="192" customWidth="1"/>
    <col min="7178" max="7178" width="15" style="192" customWidth="1"/>
    <col min="7179" max="7424" width="9" style="192"/>
    <col min="7425" max="7425" width="6.125" style="192" customWidth="1"/>
    <col min="7426" max="7426" width="25" style="192" customWidth="1"/>
    <col min="7427" max="7427" width="15" style="192" customWidth="1"/>
    <col min="7428" max="7431" width="11.125" style="192" customWidth="1"/>
    <col min="7432" max="7432" width="15" style="192" customWidth="1"/>
    <col min="7433" max="7433" width="11.625" style="192" customWidth="1"/>
    <col min="7434" max="7434" width="15" style="192" customWidth="1"/>
    <col min="7435" max="7680" width="9" style="192"/>
    <col min="7681" max="7681" width="6.125" style="192" customWidth="1"/>
    <col min="7682" max="7682" width="25" style="192" customWidth="1"/>
    <col min="7683" max="7683" width="15" style="192" customWidth="1"/>
    <col min="7684" max="7687" width="11.125" style="192" customWidth="1"/>
    <col min="7688" max="7688" width="15" style="192" customWidth="1"/>
    <col min="7689" max="7689" width="11.625" style="192" customWidth="1"/>
    <col min="7690" max="7690" width="15" style="192" customWidth="1"/>
    <col min="7691" max="7936" width="9" style="192"/>
    <col min="7937" max="7937" width="6.125" style="192" customWidth="1"/>
    <col min="7938" max="7938" width="25" style="192" customWidth="1"/>
    <col min="7939" max="7939" width="15" style="192" customWidth="1"/>
    <col min="7940" max="7943" width="11.125" style="192" customWidth="1"/>
    <col min="7944" max="7944" width="15" style="192" customWidth="1"/>
    <col min="7945" max="7945" width="11.625" style="192" customWidth="1"/>
    <col min="7946" max="7946" width="15" style="192" customWidth="1"/>
    <col min="7947" max="8192" width="9" style="192"/>
    <col min="8193" max="8193" width="6.125" style="192" customWidth="1"/>
    <col min="8194" max="8194" width="25" style="192" customWidth="1"/>
    <col min="8195" max="8195" width="15" style="192" customWidth="1"/>
    <col min="8196" max="8199" width="11.125" style="192" customWidth="1"/>
    <col min="8200" max="8200" width="15" style="192" customWidth="1"/>
    <col min="8201" max="8201" width="11.625" style="192" customWidth="1"/>
    <col min="8202" max="8202" width="15" style="192" customWidth="1"/>
    <col min="8203" max="8448" width="9" style="192"/>
    <col min="8449" max="8449" width="6.125" style="192" customWidth="1"/>
    <col min="8450" max="8450" width="25" style="192" customWidth="1"/>
    <col min="8451" max="8451" width="15" style="192" customWidth="1"/>
    <col min="8452" max="8455" width="11.125" style="192" customWidth="1"/>
    <col min="8456" max="8456" width="15" style="192" customWidth="1"/>
    <col min="8457" max="8457" width="11.625" style="192" customWidth="1"/>
    <col min="8458" max="8458" width="15" style="192" customWidth="1"/>
    <col min="8459" max="8704" width="9" style="192"/>
    <col min="8705" max="8705" width="6.125" style="192" customWidth="1"/>
    <col min="8706" max="8706" width="25" style="192" customWidth="1"/>
    <col min="8707" max="8707" width="15" style="192" customWidth="1"/>
    <col min="8708" max="8711" width="11.125" style="192" customWidth="1"/>
    <col min="8712" max="8712" width="15" style="192" customWidth="1"/>
    <col min="8713" max="8713" width="11.625" style="192" customWidth="1"/>
    <col min="8714" max="8714" width="15" style="192" customWidth="1"/>
    <col min="8715" max="8960" width="9" style="192"/>
    <col min="8961" max="8961" width="6.125" style="192" customWidth="1"/>
    <col min="8962" max="8962" width="25" style="192" customWidth="1"/>
    <col min="8963" max="8963" width="15" style="192" customWidth="1"/>
    <col min="8964" max="8967" width="11.125" style="192" customWidth="1"/>
    <col min="8968" max="8968" width="15" style="192" customWidth="1"/>
    <col min="8969" max="8969" width="11.625" style="192" customWidth="1"/>
    <col min="8970" max="8970" width="15" style="192" customWidth="1"/>
    <col min="8971" max="9216" width="9" style="192"/>
    <col min="9217" max="9217" width="6.125" style="192" customWidth="1"/>
    <col min="9218" max="9218" width="25" style="192" customWidth="1"/>
    <col min="9219" max="9219" width="15" style="192" customWidth="1"/>
    <col min="9220" max="9223" width="11.125" style="192" customWidth="1"/>
    <col min="9224" max="9224" width="15" style="192" customWidth="1"/>
    <col min="9225" max="9225" width="11.625" style="192" customWidth="1"/>
    <col min="9226" max="9226" width="15" style="192" customWidth="1"/>
    <col min="9227" max="9472" width="9" style="192"/>
    <col min="9473" max="9473" width="6.125" style="192" customWidth="1"/>
    <col min="9474" max="9474" width="25" style="192" customWidth="1"/>
    <col min="9475" max="9475" width="15" style="192" customWidth="1"/>
    <col min="9476" max="9479" width="11.125" style="192" customWidth="1"/>
    <col min="9480" max="9480" width="15" style="192" customWidth="1"/>
    <col min="9481" max="9481" width="11.625" style="192" customWidth="1"/>
    <col min="9482" max="9482" width="15" style="192" customWidth="1"/>
    <col min="9483" max="9728" width="9" style="192"/>
    <col min="9729" max="9729" width="6.125" style="192" customWidth="1"/>
    <col min="9730" max="9730" width="25" style="192" customWidth="1"/>
    <col min="9731" max="9731" width="15" style="192" customWidth="1"/>
    <col min="9732" max="9735" width="11.125" style="192" customWidth="1"/>
    <col min="9736" max="9736" width="15" style="192" customWidth="1"/>
    <col min="9737" max="9737" width="11.625" style="192" customWidth="1"/>
    <col min="9738" max="9738" width="15" style="192" customWidth="1"/>
    <col min="9739" max="9984" width="9" style="192"/>
    <col min="9985" max="9985" width="6.125" style="192" customWidth="1"/>
    <col min="9986" max="9986" width="25" style="192" customWidth="1"/>
    <col min="9987" max="9987" width="15" style="192" customWidth="1"/>
    <col min="9988" max="9991" width="11.125" style="192" customWidth="1"/>
    <col min="9992" max="9992" width="15" style="192" customWidth="1"/>
    <col min="9993" max="9993" width="11.625" style="192" customWidth="1"/>
    <col min="9994" max="9994" width="15" style="192" customWidth="1"/>
    <col min="9995" max="10240" width="9" style="192"/>
    <col min="10241" max="10241" width="6.125" style="192" customWidth="1"/>
    <col min="10242" max="10242" width="25" style="192" customWidth="1"/>
    <col min="10243" max="10243" width="15" style="192" customWidth="1"/>
    <col min="10244" max="10247" width="11.125" style="192" customWidth="1"/>
    <col min="10248" max="10248" width="15" style="192" customWidth="1"/>
    <col min="10249" max="10249" width="11.625" style="192" customWidth="1"/>
    <col min="10250" max="10250" width="15" style="192" customWidth="1"/>
    <col min="10251" max="10496" width="9" style="192"/>
    <col min="10497" max="10497" width="6.125" style="192" customWidth="1"/>
    <col min="10498" max="10498" width="25" style="192" customWidth="1"/>
    <col min="10499" max="10499" width="15" style="192" customWidth="1"/>
    <col min="10500" max="10503" width="11.125" style="192" customWidth="1"/>
    <col min="10504" max="10504" width="15" style="192" customWidth="1"/>
    <col min="10505" max="10505" width="11.625" style="192" customWidth="1"/>
    <col min="10506" max="10506" width="15" style="192" customWidth="1"/>
    <col min="10507" max="10752" width="9" style="192"/>
    <col min="10753" max="10753" width="6.125" style="192" customWidth="1"/>
    <col min="10754" max="10754" width="25" style="192" customWidth="1"/>
    <col min="10755" max="10755" width="15" style="192" customWidth="1"/>
    <col min="10756" max="10759" width="11.125" style="192" customWidth="1"/>
    <col min="10760" max="10760" width="15" style="192" customWidth="1"/>
    <col min="10761" max="10761" width="11.625" style="192" customWidth="1"/>
    <col min="10762" max="10762" width="15" style="192" customWidth="1"/>
    <col min="10763" max="11008" width="9" style="192"/>
    <col min="11009" max="11009" width="6.125" style="192" customWidth="1"/>
    <col min="11010" max="11010" width="25" style="192" customWidth="1"/>
    <col min="11011" max="11011" width="15" style="192" customWidth="1"/>
    <col min="11012" max="11015" width="11.125" style="192" customWidth="1"/>
    <col min="11016" max="11016" width="15" style="192" customWidth="1"/>
    <col min="11017" max="11017" width="11.625" style="192" customWidth="1"/>
    <col min="11018" max="11018" width="15" style="192" customWidth="1"/>
    <col min="11019" max="11264" width="9" style="192"/>
    <col min="11265" max="11265" width="6.125" style="192" customWidth="1"/>
    <col min="11266" max="11266" width="25" style="192" customWidth="1"/>
    <col min="11267" max="11267" width="15" style="192" customWidth="1"/>
    <col min="11268" max="11271" width="11.125" style="192" customWidth="1"/>
    <col min="11272" max="11272" width="15" style="192" customWidth="1"/>
    <col min="11273" max="11273" width="11.625" style="192" customWidth="1"/>
    <col min="11274" max="11274" width="15" style="192" customWidth="1"/>
    <col min="11275" max="11520" width="9" style="192"/>
    <col min="11521" max="11521" width="6.125" style="192" customWidth="1"/>
    <col min="11522" max="11522" width="25" style="192" customWidth="1"/>
    <col min="11523" max="11523" width="15" style="192" customWidth="1"/>
    <col min="11524" max="11527" width="11.125" style="192" customWidth="1"/>
    <col min="11528" max="11528" width="15" style="192" customWidth="1"/>
    <col min="11529" max="11529" width="11.625" style="192" customWidth="1"/>
    <col min="11530" max="11530" width="15" style="192" customWidth="1"/>
    <col min="11531" max="11776" width="9" style="192"/>
    <col min="11777" max="11777" width="6.125" style="192" customWidth="1"/>
    <col min="11778" max="11778" width="25" style="192" customWidth="1"/>
    <col min="11779" max="11779" width="15" style="192" customWidth="1"/>
    <col min="11780" max="11783" width="11.125" style="192" customWidth="1"/>
    <col min="11784" max="11784" width="15" style="192" customWidth="1"/>
    <col min="11785" max="11785" width="11.625" style="192" customWidth="1"/>
    <col min="11786" max="11786" width="15" style="192" customWidth="1"/>
    <col min="11787" max="12032" width="9" style="192"/>
    <col min="12033" max="12033" width="6.125" style="192" customWidth="1"/>
    <col min="12034" max="12034" width="25" style="192" customWidth="1"/>
    <col min="12035" max="12035" width="15" style="192" customWidth="1"/>
    <col min="12036" max="12039" width="11.125" style="192" customWidth="1"/>
    <col min="12040" max="12040" width="15" style="192" customWidth="1"/>
    <col min="12041" max="12041" width="11.625" style="192" customWidth="1"/>
    <col min="12042" max="12042" width="15" style="192" customWidth="1"/>
    <col min="12043" max="12288" width="9" style="192"/>
    <col min="12289" max="12289" width="6.125" style="192" customWidth="1"/>
    <col min="12290" max="12290" width="25" style="192" customWidth="1"/>
    <col min="12291" max="12291" width="15" style="192" customWidth="1"/>
    <col min="12292" max="12295" width="11.125" style="192" customWidth="1"/>
    <col min="12296" max="12296" width="15" style="192" customWidth="1"/>
    <col min="12297" max="12297" width="11.625" style="192" customWidth="1"/>
    <col min="12298" max="12298" width="15" style="192" customWidth="1"/>
    <col min="12299" max="12544" width="9" style="192"/>
    <col min="12545" max="12545" width="6.125" style="192" customWidth="1"/>
    <col min="12546" max="12546" width="25" style="192" customWidth="1"/>
    <col min="12547" max="12547" width="15" style="192" customWidth="1"/>
    <col min="12548" max="12551" width="11.125" style="192" customWidth="1"/>
    <col min="12552" max="12552" width="15" style="192" customWidth="1"/>
    <col min="12553" max="12553" width="11.625" style="192" customWidth="1"/>
    <col min="12554" max="12554" width="15" style="192" customWidth="1"/>
    <col min="12555" max="12800" width="9" style="192"/>
    <col min="12801" max="12801" width="6.125" style="192" customWidth="1"/>
    <col min="12802" max="12802" width="25" style="192" customWidth="1"/>
    <col min="12803" max="12803" width="15" style="192" customWidth="1"/>
    <col min="12804" max="12807" width="11.125" style="192" customWidth="1"/>
    <col min="12808" max="12808" width="15" style="192" customWidth="1"/>
    <col min="12809" max="12809" width="11.625" style="192" customWidth="1"/>
    <col min="12810" max="12810" width="15" style="192" customWidth="1"/>
    <col min="12811" max="13056" width="9" style="192"/>
    <col min="13057" max="13057" width="6.125" style="192" customWidth="1"/>
    <col min="13058" max="13058" width="25" style="192" customWidth="1"/>
    <col min="13059" max="13059" width="15" style="192" customWidth="1"/>
    <col min="13060" max="13063" width="11.125" style="192" customWidth="1"/>
    <col min="13064" max="13064" width="15" style="192" customWidth="1"/>
    <col min="13065" max="13065" width="11.625" style="192" customWidth="1"/>
    <col min="13066" max="13066" width="15" style="192" customWidth="1"/>
    <col min="13067" max="13312" width="9" style="192"/>
    <col min="13313" max="13313" width="6.125" style="192" customWidth="1"/>
    <col min="13314" max="13314" width="25" style="192" customWidth="1"/>
    <col min="13315" max="13315" width="15" style="192" customWidth="1"/>
    <col min="13316" max="13319" width="11.125" style="192" customWidth="1"/>
    <col min="13320" max="13320" width="15" style="192" customWidth="1"/>
    <col min="13321" max="13321" width="11.625" style="192" customWidth="1"/>
    <col min="13322" max="13322" width="15" style="192" customWidth="1"/>
    <col min="13323" max="13568" width="9" style="192"/>
    <col min="13569" max="13569" width="6.125" style="192" customWidth="1"/>
    <col min="13570" max="13570" width="25" style="192" customWidth="1"/>
    <col min="13571" max="13571" width="15" style="192" customWidth="1"/>
    <col min="13572" max="13575" width="11.125" style="192" customWidth="1"/>
    <col min="13576" max="13576" width="15" style="192" customWidth="1"/>
    <col min="13577" max="13577" width="11.625" style="192" customWidth="1"/>
    <col min="13578" max="13578" width="15" style="192" customWidth="1"/>
    <col min="13579" max="13824" width="9" style="192"/>
    <col min="13825" max="13825" width="6.125" style="192" customWidth="1"/>
    <col min="13826" max="13826" width="25" style="192" customWidth="1"/>
    <col min="13827" max="13827" width="15" style="192" customWidth="1"/>
    <col min="13828" max="13831" width="11.125" style="192" customWidth="1"/>
    <col min="13832" max="13832" width="15" style="192" customWidth="1"/>
    <col min="13833" max="13833" width="11.625" style="192" customWidth="1"/>
    <col min="13834" max="13834" width="15" style="192" customWidth="1"/>
    <col min="13835" max="14080" width="9" style="192"/>
    <col min="14081" max="14081" width="6.125" style="192" customWidth="1"/>
    <col min="14082" max="14082" width="25" style="192" customWidth="1"/>
    <col min="14083" max="14083" width="15" style="192" customWidth="1"/>
    <col min="14084" max="14087" width="11.125" style="192" customWidth="1"/>
    <col min="14088" max="14088" width="15" style="192" customWidth="1"/>
    <col min="14089" max="14089" width="11.625" style="192" customWidth="1"/>
    <col min="14090" max="14090" width="15" style="192" customWidth="1"/>
    <col min="14091" max="14336" width="9" style="192"/>
    <col min="14337" max="14337" width="6.125" style="192" customWidth="1"/>
    <col min="14338" max="14338" width="25" style="192" customWidth="1"/>
    <col min="14339" max="14339" width="15" style="192" customWidth="1"/>
    <col min="14340" max="14343" width="11.125" style="192" customWidth="1"/>
    <col min="14344" max="14344" width="15" style="192" customWidth="1"/>
    <col min="14345" max="14345" width="11.625" style="192" customWidth="1"/>
    <col min="14346" max="14346" width="15" style="192" customWidth="1"/>
    <col min="14347" max="14592" width="9" style="192"/>
    <col min="14593" max="14593" width="6.125" style="192" customWidth="1"/>
    <col min="14594" max="14594" width="25" style="192" customWidth="1"/>
    <col min="14595" max="14595" width="15" style="192" customWidth="1"/>
    <col min="14596" max="14599" width="11.125" style="192" customWidth="1"/>
    <col min="14600" max="14600" width="15" style="192" customWidth="1"/>
    <col min="14601" max="14601" width="11.625" style="192" customWidth="1"/>
    <col min="14602" max="14602" width="15" style="192" customWidth="1"/>
    <col min="14603" max="14848" width="9" style="192"/>
    <col min="14849" max="14849" width="6.125" style="192" customWidth="1"/>
    <col min="14850" max="14850" width="25" style="192" customWidth="1"/>
    <col min="14851" max="14851" width="15" style="192" customWidth="1"/>
    <col min="14852" max="14855" width="11.125" style="192" customWidth="1"/>
    <col min="14856" max="14856" width="15" style="192" customWidth="1"/>
    <col min="14857" max="14857" width="11.625" style="192" customWidth="1"/>
    <col min="14858" max="14858" width="15" style="192" customWidth="1"/>
    <col min="14859" max="15104" width="9" style="192"/>
    <col min="15105" max="15105" width="6.125" style="192" customWidth="1"/>
    <col min="15106" max="15106" width="25" style="192" customWidth="1"/>
    <col min="15107" max="15107" width="15" style="192" customWidth="1"/>
    <col min="15108" max="15111" width="11.125" style="192" customWidth="1"/>
    <col min="15112" max="15112" width="15" style="192" customWidth="1"/>
    <col min="15113" max="15113" width="11.625" style="192" customWidth="1"/>
    <col min="15114" max="15114" width="15" style="192" customWidth="1"/>
    <col min="15115" max="15360" width="9" style="192"/>
    <col min="15361" max="15361" width="6.125" style="192" customWidth="1"/>
    <col min="15362" max="15362" width="25" style="192" customWidth="1"/>
    <col min="15363" max="15363" width="15" style="192" customWidth="1"/>
    <col min="15364" max="15367" width="11.125" style="192" customWidth="1"/>
    <col min="15368" max="15368" width="15" style="192" customWidth="1"/>
    <col min="15369" max="15369" width="11.625" style="192" customWidth="1"/>
    <col min="15370" max="15370" width="15" style="192" customWidth="1"/>
    <col min="15371" max="15616" width="9" style="192"/>
    <col min="15617" max="15617" width="6.125" style="192" customWidth="1"/>
    <col min="15618" max="15618" width="25" style="192" customWidth="1"/>
    <col min="15619" max="15619" width="15" style="192" customWidth="1"/>
    <col min="15620" max="15623" width="11.125" style="192" customWidth="1"/>
    <col min="15624" max="15624" width="15" style="192" customWidth="1"/>
    <col min="15625" max="15625" width="11.625" style="192" customWidth="1"/>
    <col min="15626" max="15626" width="15" style="192" customWidth="1"/>
    <col min="15627" max="15872" width="9" style="192"/>
    <col min="15873" max="15873" width="6.125" style="192" customWidth="1"/>
    <col min="15874" max="15874" width="25" style="192" customWidth="1"/>
    <col min="15875" max="15875" width="15" style="192" customWidth="1"/>
    <col min="15876" max="15879" width="11.125" style="192" customWidth="1"/>
    <col min="15880" max="15880" width="15" style="192" customWidth="1"/>
    <col min="15881" max="15881" width="11.625" style="192" customWidth="1"/>
    <col min="15882" max="15882" width="15" style="192" customWidth="1"/>
    <col min="15883" max="16128" width="9" style="192"/>
    <col min="16129" max="16129" width="6.125" style="192" customWidth="1"/>
    <col min="16130" max="16130" width="25" style="192" customWidth="1"/>
    <col min="16131" max="16131" width="15" style="192" customWidth="1"/>
    <col min="16132" max="16135" width="11.125" style="192" customWidth="1"/>
    <col min="16136" max="16136" width="15" style="192" customWidth="1"/>
    <col min="16137" max="16137" width="11.625" style="192" customWidth="1"/>
    <col min="16138" max="16138" width="15" style="192" customWidth="1"/>
    <col min="16139" max="16384" width="9" style="192"/>
  </cols>
  <sheetData>
    <row r="1" spans="1:10" ht="14.25" x14ac:dyDescent="0.15">
      <c r="A1" s="191"/>
    </row>
    <row r="2" spans="1:10" ht="21" x14ac:dyDescent="0.15">
      <c r="A2" s="618" t="s">
        <v>172</v>
      </c>
      <c r="B2" s="618"/>
      <c r="C2" s="618"/>
      <c r="D2" s="618"/>
      <c r="E2" s="618"/>
      <c r="F2" s="618"/>
      <c r="G2" s="618"/>
      <c r="H2" s="618"/>
      <c r="I2" s="618"/>
      <c r="J2" s="618"/>
    </row>
    <row r="3" spans="1:10" ht="21" customHeight="1" x14ac:dyDescent="0.15">
      <c r="B3" s="193"/>
    </row>
    <row r="4" spans="1:10" ht="22.5" customHeight="1" x14ac:dyDescent="0.15">
      <c r="G4" s="194" t="s">
        <v>82</v>
      </c>
      <c r="H4" s="616"/>
      <c r="I4" s="619"/>
      <c r="J4" s="617"/>
    </row>
    <row r="5" spans="1:10" ht="22.5" customHeight="1" x14ac:dyDescent="0.15">
      <c r="G5" s="194" t="s">
        <v>73</v>
      </c>
      <c r="H5" s="616"/>
      <c r="I5" s="619"/>
      <c r="J5" s="617"/>
    </row>
    <row r="6" spans="1:10" ht="22.5" customHeight="1" x14ac:dyDescent="0.15">
      <c r="G6" s="194" t="s">
        <v>161</v>
      </c>
      <c r="H6" s="620"/>
      <c r="I6" s="621"/>
      <c r="J6" s="622"/>
    </row>
    <row r="7" spans="1:10" ht="22.5" customHeight="1" x14ac:dyDescent="0.15"/>
    <row r="8" spans="1:10" ht="27.75" customHeight="1" x14ac:dyDescent="0.15">
      <c r="A8" s="194" t="s">
        <v>162</v>
      </c>
      <c r="B8" s="194" t="s">
        <v>173</v>
      </c>
      <c r="C8" s="194" t="s">
        <v>174</v>
      </c>
      <c r="D8" s="194" t="s">
        <v>175</v>
      </c>
      <c r="E8" s="194" t="s">
        <v>176</v>
      </c>
      <c r="F8" s="623" t="s">
        <v>177</v>
      </c>
      <c r="G8" s="623"/>
      <c r="H8" s="197" t="s">
        <v>178</v>
      </c>
      <c r="I8" s="616" t="s">
        <v>170</v>
      </c>
      <c r="J8" s="617"/>
    </row>
    <row r="9" spans="1:10" ht="27.75" customHeight="1" x14ac:dyDescent="0.15">
      <c r="A9" s="194">
        <v>1</v>
      </c>
      <c r="B9" s="194"/>
      <c r="C9" s="194"/>
      <c r="D9" s="194"/>
      <c r="E9" s="194"/>
      <c r="F9" s="624"/>
      <c r="G9" s="624"/>
      <c r="H9" s="197"/>
      <c r="I9" s="616"/>
      <c r="J9" s="617"/>
    </row>
    <row r="10" spans="1:10" ht="27.75" customHeight="1" x14ac:dyDescent="0.15">
      <c r="A10" s="194">
        <v>2</v>
      </c>
      <c r="B10" s="194"/>
      <c r="C10" s="194"/>
      <c r="D10" s="194"/>
      <c r="E10" s="194"/>
      <c r="F10" s="624"/>
      <c r="G10" s="624"/>
      <c r="H10" s="197"/>
      <c r="I10" s="616"/>
      <c r="J10" s="617"/>
    </row>
    <row r="11" spans="1:10" ht="27.75" customHeight="1" x14ac:dyDescent="0.15">
      <c r="A11" s="194">
        <v>3</v>
      </c>
      <c r="B11" s="194"/>
      <c r="C11" s="194"/>
      <c r="D11" s="194"/>
      <c r="E11" s="194"/>
      <c r="F11" s="624"/>
      <c r="G11" s="624"/>
      <c r="H11" s="197"/>
      <c r="I11" s="616"/>
      <c r="J11" s="617"/>
    </row>
    <row r="12" spans="1:10" ht="27.75" customHeight="1" x14ac:dyDescent="0.15">
      <c r="A12" s="194">
        <v>4</v>
      </c>
      <c r="B12" s="194"/>
      <c r="C12" s="194"/>
      <c r="D12" s="194"/>
      <c r="E12" s="194"/>
      <c r="F12" s="624"/>
      <c r="G12" s="624"/>
      <c r="H12" s="197"/>
      <c r="I12" s="616"/>
      <c r="J12" s="617"/>
    </row>
    <row r="13" spans="1:10" ht="27.75" customHeight="1" x14ac:dyDescent="0.15">
      <c r="A13" s="194">
        <v>5</v>
      </c>
      <c r="B13" s="194"/>
      <c r="C13" s="194"/>
      <c r="D13" s="194"/>
      <c r="E13" s="194"/>
      <c r="F13" s="624"/>
      <c r="G13" s="624"/>
      <c r="H13" s="197"/>
      <c r="I13" s="616"/>
      <c r="J13" s="617"/>
    </row>
    <row r="14" spans="1:10" ht="27.75" customHeight="1" x14ac:dyDescent="0.15">
      <c r="A14" s="194">
        <v>6</v>
      </c>
      <c r="B14" s="194"/>
      <c r="C14" s="194"/>
      <c r="D14" s="194"/>
      <c r="E14" s="194"/>
      <c r="F14" s="624"/>
      <c r="G14" s="624"/>
      <c r="H14" s="197"/>
      <c r="I14" s="616"/>
      <c r="J14" s="617"/>
    </row>
    <row r="15" spans="1:10" ht="27.75" customHeight="1" x14ac:dyDescent="0.15">
      <c r="A15" s="194">
        <v>7</v>
      </c>
      <c r="B15" s="194"/>
      <c r="C15" s="194"/>
      <c r="D15" s="194"/>
      <c r="E15" s="194"/>
      <c r="F15" s="624"/>
      <c r="G15" s="624"/>
      <c r="H15" s="197"/>
      <c r="I15" s="616"/>
      <c r="J15" s="617"/>
    </row>
    <row r="16" spans="1:10" ht="27.75" customHeight="1" x14ac:dyDescent="0.15">
      <c r="A16" s="194">
        <v>8</v>
      </c>
      <c r="B16" s="194"/>
      <c r="C16" s="194"/>
      <c r="D16" s="194"/>
      <c r="E16" s="194"/>
      <c r="F16" s="624"/>
      <c r="G16" s="624"/>
      <c r="H16" s="197"/>
      <c r="I16" s="616"/>
      <c r="J16" s="617"/>
    </row>
    <row r="17" spans="1:10" ht="27.75" customHeight="1" x14ac:dyDescent="0.15">
      <c r="A17" s="194">
        <v>9</v>
      </c>
      <c r="B17" s="194"/>
      <c r="C17" s="194"/>
      <c r="D17" s="194"/>
      <c r="E17" s="194"/>
      <c r="F17" s="624"/>
      <c r="G17" s="624"/>
      <c r="H17" s="197"/>
      <c r="I17" s="616"/>
      <c r="J17" s="617"/>
    </row>
    <row r="18" spans="1:10" ht="27.75" customHeight="1" x14ac:dyDescent="0.15">
      <c r="A18" s="194">
        <v>10</v>
      </c>
      <c r="B18" s="194"/>
      <c r="C18" s="194"/>
      <c r="D18" s="194"/>
      <c r="E18" s="194"/>
      <c r="F18" s="624"/>
      <c r="G18" s="624"/>
      <c r="H18" s="197"/>
      <c r="I18" s="616"/>
      <c r="J18" s="617"/>
    </row>
    <row r="19" spans="1:10" ht="27.75" customHeight="1" x14ac:dyDescent="0.15">
      <c r="A19" s="193"/>
      <c r="C19" s="193"/>
      <c r="D19" s="193"/>
      <c r="E19" s="193"/>
      <c r="F19" s="193"/>
      <c r="G19" s="193"/>
      <c r="H19" s="193"/>
      <c r="I19" s="193"/>
    </row>
    <row r="20" spans="1:10" ht="27.75" customHeight="1" x14ac:dyDescent="0.15">
      <c r="A20" s="193"/>
      <c r="C20" s="193"/>
      <c r="D20" s="193"/>
      <c r="E20" s="193"/>
      <c r="F20" s="193"/>
      <c r="G20" s="193"/>
      <c r="H20" s="193"/>
      <c r="I20" s="193"/>
    </row>
    <row r="21" spans="1:10" ht="27.75" customHeight="1" x14ac:dyDescent="0.15">
      <c r="A21" s="193"/>
      <c r="C21" s="193"/>
      <c r="D21" s="193"/>
      <c r="E21" s="193"/>
      <c r="F21" s="193"/>
      <c r="G21" s="193"/>
      <c r="H21" s="193"/>
      <c r="I21" s="193"/>
    </row>
    <row r="22" spans="1:10" ht="27.75" customHeight="1" x14ac:dyDescent="0.15">
      <c r="A22" s="193"/>
      <c r="C22" s="193"/>
      <c r="D22" s="193"/>
      <c r="E22" s="193"/>
      <c r="F22" s="193"/>
      <c r="G22" s="193"/>
      <c r="H22" s="193"/>
      <c r="I22" s="193"/>
    </row>
  </sheetData>
  <mergeCells count="26">
    <mergeCell ref="F18:G18"/>
    <mergeCell ref="I18:J18"/>
    <mergeCell ref="F15:G15"/>
    <mergeCell ref="I15:J15"/>
    <mergeCell ref="F16:G16"/>
    <mergeCell ref="I16:J16"/>
    <mergeCell ref="F17:G17"/>
    <mergeCell ref="I17:J17"/>
    <mergeCell ref="F12:G12"/>
    <mergeCell ref="I12:J12"/>
    <mergeCell ref="F13:G13"/>
    <mergeCell ref="I13:J13"/>
    <mergeCell ref="F14:G14"/>
    <mergeCell ref="I14:J14"/>
    <mergeCell ref="F9:G9"/>
    <mergeCell ref="I9:J9"/>
    <mergeCell ref="F10:G10"/>
    <mergeCell ref="I10:J10"/>
    <mergeCell ref="F11:G11"/>
    <mergeCell ref="I11:J11"/>
    <mergeCell ref="A2:J2"/>
    <mergeCell ref="H4:J4"/>
    <mergeCell ref="H5:J5"/>
    <mergeCell ref="H6:J6"/>
    <mergeCell ref="F8:G8"/>
    <mergeCell ref="I8:J8"/>
  </mergeCells>
  <phoneticPr fontId="2"/>
  <dataValidations count="2">
    <dataValidation imeMode="off" allowBlank="1" showInputMessage="1" showErrorMessage="1" sqref="D9:D10 IZ9:IZ10 SV9:SV10 ACR9:ACR10 AMN9:AMN10 AWJ9:AWJ10 BGF9:BGF10 BQB9:BQB10 BZX9:BZX10 CJT9:CJT10 CTP9:CTP10 DDL9:DDL10 DNH9:DNH10 DXD9:DXD10 EGZ9:EGZ10 EQV9:EQV10 FAR9:FAR10 FKN9:FKN10 FUJ9:FUJ10 GEF9:GEF10 GOB9:GOB10 GXX9:GXX10 HHT9:HHT10 HRP9:HRP10 IBL9:IBL10 ILH9:ILH10 IVD9:IVD10 JEZ9:JEZ10 JOV9:JOV10 JYR9:JYR10 KIN9:KIN10 KSJ9:KSJ10 LCF9:LCF10 LMB9:LMB10 LVX9:LVX10 MFT9:MFT10 MPP9:MPP10 MZL9:MZL10 NJH9:NJH10 NTD9:NTD10 OCZ9:OCZ10 OMV9:OMV10 OWR9:OWR10 PGN9:PGN10 PQJ9:PQJ10 QAF9:QAF10 QKB9:QKB10 QTX9:QTX10 RDT9:RDT10 RNP9:RNP10 RXL9:RXL10 SHH9:SHH10 SRD9:SRD10 TAZ9:TAZ10 TKV9:TKV10 TUR9:TUR10 UEN9:UEN10 UOJ9:UOJ10 UYF9:UYF10 VIB9:VIB10 VRX9:VRX10 WBT9:WBT10 WLP9:WLP10 WVL9:WVL10 D65545:D65546 IZ65545:IZ65546 SV65545:SV65546 ACR65545:ACR65546 AMN65545:AMN65546 AWJ65545:AWJ65546 BGF65545:BGF65546 BQB65545:BQB65546 BZX65545:BZX65546 CJT65545:CJT65546 CTP65545:CTP65546 DDL65545:DDL65546 DNH65545:DNH65546 DXD65545:DXD65546 EGZ65545:EGZ65546 EQV65545:EQV65546 FAR65545:FAR65546 FKN65545:FKN65546 FUJ65545:FUJ65546 GEF65545:GEF65546 GOB65545:GOB65546 GXX65545:GXX65546 HHT65545:HHT65546 HRP65545:HRP65546 IBL65545:IBL65546 ILH65545:ILH65546 IVD65545:IVD65546 JEZ65545:JEZ65546 JOV65545:JOV65546 JYR65545:JYR65546 KIN65545:KIN65546 KSJ65545:KSJ65546 LCF65545:LCF65546 LMB65545:LMB65546 LVX65545:LVX65546 MFT65545:MFT65546 MPP65545:MPP65546 MZL65545:MZL65546 NJH65545:NJH65546 NTD65545:NTD65546 OCZ65545:OCZ65546 OMV65545:OMV65546 OWR65545:OWR65546 PGN65545:PGN65546 PQJ65545:PQJ65546 QAF65545:QAF65546 QKB65545:QKB65546 QTX65545:QTX65546 RDT65545:RDT65546 RNP65545:RNP65546 RXL65545:RXL65546 SHH65545:SHH65546 SRD65545:SRD65546 TAZ65545:TAZ65546 TKV65545:TKV65546 TUR65545:TUR65546 UEN65545:UEN65546 UOJ65545:UOJ65546 UYF65545:UYF65546 VIB65545:VIB65546 VRX65545:VRX65546 WBT65545:WBT65546 WLP65545:WLP65546 WVL65545:WVL65546 D131081:D131082 IZ131081:IZ131082 SV131081:SV131082 ACR131081:ACR131082 AMN131081:AMN131082 AWJ131081:AWJ131082 BGF131081:BGF131082 BQB131081:BQB131082 BZX131081:BZX131082 CJT131081:CJT131082 CTP131081:CTP131082 DDL131081:DDL131082 DNH131081:DNH131082 DXD131081:DXD131082 EGZ131081:EGZ131082 EQV131081:EQV131082 FAR131081:FAR131082 FKN131081:FKN131082 FUJ131081:FUJ131082 GEF131081:GEF131082 GOB131081:GOB131082 GXX131081:GXX131082 HHT131081:HHT131082 HRP131081:HRP131082 IBL131081:IBL131082 ILH131081:ILH131082 IVD131081:IVD131082 JEZ131081:JEZ131082 JOV131081:JOV131082 JYR131081:JYR131082 KIN131081:KIN131082 KSJ131081:KSJ131082 LCF131081:LCF131082 LMB131081:LMB131082 LVX131081:LVX131082 MFT131081:MFT131082 MPP131081:MPP131082 MZL131081:MZL131082 NJH131081:NJH131082 NTD131081:NTD131082 OCZ131081:OCZ131082 OMV131081:OMV131082 OWR131081:OWR131082 PGN131081:PGN131082 PQJ131081:PQJ131082 QAF131081:QAF131082 QKB131081:QKB131082 QTX131081:QTX131082 RDT131081:RDT131082 RNP131081:RNP131082 RXL131081:RXL131082 SHH131081:SHH131082 SRD131081:SRD131082 TAZ131081:TAZ131082 TKV131081:TKV131082 TUR131081:TUR131082 UEN131081:UEN131082 UOJ131081:UOJ131082 UYF131081:UYF131082 VIB131081:VIB131082 VRX131081:VRX131082 WBT131081:WBT131082 WLP131081:WLP131082 WVL131081:WVL131082 D196617:D196618 IZ196617:IZ196618 SV196617:SV196618 ACR196617:ACR196618 AMN196617:AMN196618 AWJ196617:AWJ196618 BGF196617:BGF196618 BQB196617:BQB196618 BZX196617:BZX196618 CJT196617:CJT196618 CTP196617:CTP196618 DDL196617:DDL196618 DNH196617:DNH196618 DXD196617:DXD196618 EGZ196617:EGZ196618 EQV196617:EQV196618 FAR196617:FAR196618 FKN196617:FKN196618 FUJ196617:FUJ196618 GEF196617:GEF196618 GOB196617:GOB196618 GXX196617:GXX196618 HHT196617:HHT196618 HRP196617:HRP196618 IBL196617:IBL196618 ILH196617:ILH196618 IVD196617:IVD196618 JEZ196617:JEZ196618 JOV196617:JOV196618 JYR196617:JYR196618 KIN196617:KIN196618 KSJ196617:KSJ196618 LCF196617:LCF196618 LMB196617:LMB196618 LVX196617:LVX196618 MFT196617:MFT196618 MPP196617:MPP196618 MZL196617:MZL196618 NJH196617:NJH196618 NTD196617:NTD196618 OCZ196617:OCZ196618 OMV196617:OMV196618 OWR196617:OWR196618 PGN196617:PGN196618 PQJ196617:PQJ196618 QAF196617:QAF196618 QKB196617:QKB196618 QTX196617:QTX196618 RDT196617:RDT196618 RNP196617:RNP196618 RXL196617:RXL196618 SHH196617:SHH196618 SRD196617:SRD196618 TAZ196617:TAZ196618 TKV196617:TKV196618 TUR196617:TUR196618 UEN196617:UEN196618 UOJ196617:UOJ196618 UYF196617:UYF196618 VIB196617:VIB196618 VRX196617:VRX196618 WBT196617:WBT196618 WLP196617:WLP196618 WVL196617:WVL196618 D262153:D262154 IZ262153:IZ262154 SV262153:SV262154 ACR262153:ACR262154 AMN262153:AMN262154 AWJ262153:AWJ262154 BGF262153:BGF262154 BQB262153:BQB262154 BZX262153:BZX262154 CJT262153:CJT262154 CTP262153:CTP262154 DDL262153:DDL262154 DNH262153:DNH262154 DXD262153:DXD262154 EGZ262153:EGZ262154 EQV262153:EQV262154 FAR262153:FAR262154 FKN262153:FKN262154 FUJ262153:FUJ262154 GEF262153:GEF262154 GOB262153:GOB262154 GXX262153:GXX262154 HHT262153:HHT262154 HRP262153:HRP262154 IBL262153:IBL262154 ILH262153:ILH262154 IVD262153:IVD262154 JEZ262153:JEZ262154 JOV262153:JOV262154 JYR262153:JYR262154 KIN262153:KIN262154 KSJ262153:KSJ262154 LCF262153:LCF262154 LMB262153:LMB262154 LVX262153:LVX262154 MFT262153:MFT262154 MPP262153:MPP262154 MZL262153:MZL262154 NJH262153:NJH262154 NTD262153:NTD262154 OCZ262153:OCZ262154 OMV262153:OMV262154 OWR262153:OWR262154 PGN262153:PGN262154 PQJ262153:PQJ262154 QAF262153:QAF262154 QKB262153:QKB262154 QTX262153:QTX262154 RDT262153:RDT262154 RNP262153:RNP262154 RXL262153:RXL262154 SHH262153:SHH262154 SRD262153:SRD262154 TAZ262153:TAZ262154 TKV262153:TKV262154 TUR262153:TUR262154 UEN262153:UEN262154 UOJ262153:UOJ262154 UYF262153:UYF262154 VIB262153:VIB262154 VRX262153:VRX262154 WBT262153:WBT262154 WLP262153:WLP262154 WVL262153:WVL262154 D327689:D327690 IZ327689:IZ327690 SV327689:SV327690 ACR327689:ACR327690 AMN327689:AMN327690 AWJ327689:AWJ327690 BGF327689:BGF327690 BQB327689:BQB327690 BZX327689:BZX327690 CJT327689:CJT327690 CTP327689:CTP327690 DDL327689:DDL327690 DNH327689:DNH327690 DXD327689:DXD327690 EGZ327689:EGZ327690 EQV327689:EQV327690 FAR327689:FAR327690 FKN327689:FKN327690 FUJ327689:FUJ327690 GEF327689:GEF327690 GOB327689:GOB327690 GXX327689:GXX327690 HHT327689:HHT327690 HRP327689:HRP327690 IBL327689:IBL327690 ILH327689:ILH327690 IVD327689:IVD327690 JEZ327689:JEZ327690 JOV327689:JOV327690 JYR327689:JYR327690 KIN327689:KIN327690 KSJ327689:KSJ327690 LCF327689:LCF327690 LMB327689:LMB327690 LVX327689:LVX327690 MFT327689:MFT327690 MPP327689:MPP327690 MZL327689:MZL327690 NJH327689:NJH327690 NTD327689:NTD327690 OCZ327689:OCZ327690 OMV327689:OMV327690 OWR327689:OWR327690 PGN327689:PGN327690 PQJ327689:PQJ327690 QAF327689:QAF327690 QKB327689:QKB327690 QTX327689:QTX327690 RDT327689:RDT327690 RNP327689:RNP327690 RXL327689:RXL327690 SHH327689:SHH327690 SRD327689:SRD327690 TAZ327689:TAZ327690 TKV327689:TKV327690 TUR327689:TUR327690 UEN327689:UEN327690 UOJ327689:UOJ327690 UYF327689:UYF327690 VIB327689:VIB327690 VRX327689:VRX327690 WBT327689:WBT327690 WLP327689:WLP327690 WVL327689:WVL327690 D393225:D393226 IZ393225:IZ393226 SV393225:SV393226 ACR393225:ACR393226 AMN393225:AMN393226 AWJ393225:AWJ393226 BGF393225:BGF393226 BQB393225:BQB393226 BZX393225:BZX393226 CJT393225:CJT393226 CTP393225:CTP393226 DDL393225:DDL393226 DNH393225:DNH393226 DXD393225:DXD393226 EGZ393225:EGZ393226 EQV393225:EQV393226 FAR393225:FAR393226 FKN393225:FKN393226 FUJ393225:FUJ393226 GEF393225:GEF393226 GOB393225:GOB393226 GXX393225:GXX393226 HHT393225:HHT393226 HRP393225:HRP393226 IBL393225:IBL393226 ILH393225:ILH393226 IVD393225:IVD393226 JEZ393225:JEZ393226 JOV393225:JOV393226 JYR393225:JYR393226 KIN393225:KIN393226 KSJ393225:KSJ393226 LCF393225:LCF393226 LMB393225:LMB393226 LVX393225:LVX393226 MFT393225:MFT393226 MPP393225:MPP393226 MZL393225:MZL393226 NJH393225:NJH393226 NTD393225:NTD393226 OCZ393225:OCZ393226 OMV393225:OMV393226 OWR393225:OWR393226 PGN393225:PGN393226 PQJ393225:PQJ393226 QAF393225:QAF393226 QKB393225:QKB393226 QTX393225:QTX393226 RDT393225:RDT393226 RNP393225:RNP393226 RXL393225:RXL393226 SHH393225:SHH393226 SRD393225:SRD393226 TAZ393225:TAZ393226 TKV393225:TKV393226 TUR393225:TUR393226 UEN393225:UEN393226 UOJ393225:UOJ393226 UYF393225:UYF393226 VIB393225:VIB393226 VRX393225:VRX393226 WBT393225:WBT393226 WLP393225:WLP393226 WVL393225:WVL393226 D458761:D458762 IZ458761:IZ458762 SV458761:SV458762 ACR458761:ACR458762 AMN458761:AMN458762 AWJ458761:AWJ458762 BGF458761:BGF458762 BQB458761:BQB458762 BZX458761:BZX458762 CJT458761:CJT458762 CTP458761:CTP458762 DDL458761:DDL458762 DNH458761:DNH458762 DXD458761:DXD458762 EGZ458761:EGZ458762 EQV458761:EQV458762 FAR458761:FAR458762 FKN458761:FKN458762 FUJ458761:FUJ458762 GEF458761:GEF458762 GOB458761:GOB458762 GXX458761:GXX458762 HHT458761:HHT458762 HRP458761:HRP458762 IBL458761:IBL458762 ILH458761:ILH458762 IVD458761:IVD458762 JEZ458761:JEZ458762 JOV458761:JOV458762 JYR458761:JYR458762 KIN458761:KIN458762 KSJ458761:KSJ458762 LCF458761:LCF458762 LMB458761:LMB458762 LVX458761:LVX458762 MFT458761:MFT458762 MPP458761:MPP458762 MZL458761:MZL458762 NJH458761:NJH458762 NTD458761:NTD458762 OCZ458761:OCZ458762 OMV458761:OMV458762 OWR458761:OWR458762 PGN458761:PGN458762 PQJ458761:PQJ458762 QAF458761:QAF458762 QKB458761:QKB458762 QTX458761:QTX458762 RDT458761:RDT458762 RNP458761:RNP458762 RXL458761:RXL458762 SHH458761:SHH458762 SRD458761:SRD458762 TAZ458761:TAZ458762 TKV458761:TKV458762 TUR458761:TUR458762 UEN458761:UEN458762 UOJ458761:UOJ458762 UYF458761:UYF458762 VIB458761:VIB458762 VRX458761:VRX458762 WBT458761:WBT458762 WLP458761:WLP458762 WVL458761:WVL458762 D524297:D524298 IZ524297:IZ524298 SV524297:SV524298 ACR524297:ACR524298 AMN524297:AMN524298 AWJ524297:AWJ524298 BGF524297:BGF524298 BQB524297:BQB524298 BZX524297:BZX524298 CJT524297:CJT524298 CTP524297:CTP524298 DDL524297:DDL524298 DNH524297:DNH524298 DXD524297:DXD524298 EGZ524297:EGZ524298 EQV524297:EQV524298 FAR524297:FAR524298 FKN524297:FKN524298 FUJ524297:FUJ524298 GEF524297:GEF524298 GOB524297:GOB524298 GXX524297:GXX524298 HHT524297:HHT524298 HRP524297:HRP524298 IBL524297:IBL524298 ILH524297:ILH524298 IVD524297:IVD524298 JEZ524297:JEZ524298 JOV524297:JOV524298 JYR524297:JYR524298 KIN524297:KIN524298 KSJ524297:KSJ524298 LCF524297:LCF524298 LMB524297:LMB524298 LVX524297:LVX524298 MFT524297:MFT524298 MPP524297:MPP524298 MZL524297:MZL524298 NJH524297:NJH524298 NTD524297:NTD524298 OCZ524297:OCZ524298 OMV524297:OMV524298 OWR524297:OWR524298 PGN524297:PGN524298 PQJ524297:PQJ524298 QAF524297:QAF524298 QKB524297:QKB524298 QTX524297:QTX524298 RDT524297:RDT524298 RNP524297:RNP524298 RXL524297:RXL524298 SHH524297:SHH524298 SRD524297:SRD524298 TAZ524297:TAZ524298 TKV524297:TKV524298 TUR524297:TUR524298 UEN524297:UEN524298 UOJ524297:UOJ524298 UYF524297:UYF524298 VIB524297:VIB524298 VRX524297:VRX524298 WBT524297:WBT524298 WLP524297:WLP524298 WVL524297:WVL524298 D589833:D589834 IZ589833:IZ589834 SV589833:SV589834 ACR589833:ACR589834 AMN589833:AMN589834 AWJ589833:AWJ589834 BGF589833:BGF589834 BQB589833:BQB589834 BZX589833:BZX589834 CJT589833:CJT589834 CTP589833:CTP589834 DDL589833:DDL589834 DNH589833:DNH589834 DXD589833:DXD589834 EGZ589833:EGZ589834 EQV589833:EQV589834 FAR589833:FAR589834 FKN589833:FKN589834 FUJ589833:FUJ589834 GEF589833:GEF589834 GOB589833:GOB589834 GXX589833:GXX589834 HHT589833:HHT589834 HRP589833:HRP589834 IBL589833:IBL589834 ILH589833:ILH589834 IVD589833:IVD589834 JEZ589833:JEZ589834 JOV589833:JOV589834 JYR589833:JYR589834 KIN589833:KIN589834 KSJ589833:KSJ589834 LCF589833:LCF589834 LMB589833:LMB589834 LVX589833:LVX589834 MFT589833:MFT589834 MPP589833:MPP589834 MZL589833:MZL589834 NJH589833:NJH589834 NTD589833:NTD589834 OCZ589833:OCZ589834 OMV589833:OMV589834 OWR589833:OWR589834 PGN589833:PGN589834 PQJ589833:PQJ589834 QAF589833:QAF589834 QKB589833:QKB589834 QTX589833:QTX589834 RDT589833:RDT589834 RNP589833:RNP589834 RXL589833:RXL589834 SHH589833:SHH589834 SRD589833:SRD589834 TAZ589833:TAZ589834 TKV589833:TKV589834 TUR589833:TUR589834 UEN589833:UEN589834 UOJ589833:UOJ589834 UYF589833:UYF589834 VIB589833:VIB589834 VRX589833:VRX589834 WBT589833:WBT589834 WLP589833:WLP589834 WVL589833:WVL589834 D655369:D655370 IZ655369:IZ655370 SV655369:SV655370 ACR655369:ACR655370 AMN655369:AMN655370 AWJ655369:AWJ655370 BGF655369:BGF655370 BQB655369:BQB655370 BZX655369:BZX655370 CJT655369:CJT655370 CTP655369:CTP655370 DDL655369:DDL655370 DNH655369:DNH655370 DXD655369:DXD655370 EGZ655369:EGZ655370 EQV655369:EQV655370 FAR655369:FAR655370 FKN655369:FKN655370 FUJ655369:FUJ655370 GEF655369:GEF655370 GOB655369:GOB655370 GXX655369:GXX655370 HHT655369:HHT655370 HRP655369:HRP655370 IBL655369:IBL655370 ILH655369:ILH655370 IVD655369:IVD655370 JEZ655369:JEZ655370 JOV655369:JOV655370 JYR655369:JYR655370 KIN655369:KIN655370 KSJ655369:KSJ655370 LCF655369:LCF655370 LMB655369:LMB655370 LVX655369:LVX655370 MFT655369:MFT655370 MPP655369:MPP655370 MZL655369:MZL655370 NJH655369:NJH655370 NTD655369:NTD655370 OCZ655369:OCZ655370 OMV655369:OMV655370 OWR655369:OWR655370 PGN655369:PGN655370 PQJ655369:PQJ655370 QAF655369:QAF655370 QKB655369:QKB655370 QTX655369:QTX655370 RDT655369:RDT655370 RNP655369:RNP655370 RXL655369:RXL655370 SHH655369:SHH655370 SRD655369:SRD655370 TAZ655369:TAZ655370 TKV655369:TKV655370 TUR655369:TUR655370 UEN655369:UEN655370 UOJ655369:UOJ655370 UYF655369:UYF655370 VIB655369:VIB655370 VRX655369:VRX655370 WBT655369:WBT655370 WLP655369:WLP655370 WVL655369:WVL655370 D720905:D720906 IZ720905:IZ720906 SV720905:SV720906 ACR720905:ACR720906 AMN720905:AMN720906 AWJ720905:AWJ720906 BGF720905:BGF720906 BQB720905:BQB720906 BZX720905:BZX720906 CJT720905:CJT720906 CTP720905:CTP720906 DDL720905:DDL720906 DNH720905:DNH720906 DXD720905:DXD720906 EGZ720905:EGZ720906 EQV720905:EQV720906 FAR720905:FAR720906 FKN720905:FKN720906 FUJ720905:FUJ720906 GEF720905:GEF720906 GOB720905:GOB720906 GXX720905:GXX720906 HHT720905:HHT720906 HRP720905:HRP720906 IBL720905:IBL720906 ILH720905:ILH720906 IVD720905:IVD720906 JEZ720905:JEZ720906 JOV720905:JOV720906 JYR720905:JYR720906 KIN720905:KIN720906 KSJ720905:KSJ720906 LCF720905:LCF720906 LMB720905:LMB720906 LVX720905:LVX720906 MFT720905:MFT720906 MPP720905:MPP720906 MZL720905:MZL720906 NJH720905:NJH720906 NTD720905:NTD720906 OCZ720905:OCZ720906 OMV720905:OMV720906 OWR720905:OWR720906 PGN720905:PGN720906 PQJ720905:PQJ720906 QAF720905:QAF720906 QKB720905:QKB720906 QTX720905:QTX720906 RDT720905:RDT720906 RNP720905:RNP720906 RXL720905:RXL720906 SHH720905:SHH720906 SRD720905:SRD720906 TAZ720905:TAZ720906 TKV720905:TKV720906 TUR720905:TUR720906 UEN720905:UEN720906 UOJ720905:UOJ720906 UYF720905:UYF720906 VIB720905:VIB720906 VRX720905:VRX720906 WBT720905:WBT720906 WLP720905:WLP720906 WVL720905:WVL720906 D786441:D786442 IZ786441:IZ786442 SV786441:SV786442 ACR786441:ACR786442 AMN786441:AMN786442 AWJ786441:AWJ786442 BGF786441:BGF786442 BQB786441:BQB786442 BZX786441:BZX786442 CJT786441:CJT786442 CTP786441:CTP786442 DDL786441:DDL786442 DNH786441:DNH786442 DXD786441:DXD786442 EGZ786441:EGZ786442 EQV786441:EQV786442 FAR786441:FAR786442 FKN786441:FKN786442 FUJ786441:FUJ786442 GEF786441:GEF786442 GOB786441:GOB786442 GXX786441:GXX786442 HHT786441:HHT786442 HRP786441:HRP786442 IBL786441:IBL786442 ILH786441:ILH786442 IVD786441:IVD786442 JEZ786441:JEZ786442 JOV786441:JOV786442 JYR786441:JYR786442 KIN786441:KIN786442 KSJ786441:KSJ786442 LCF786441:LCF786442 LMB786441:LMB786442 LVX786441:LVX786442 MFT786441:MFT786442 MPP786441:MPP786442 MZL786441:MZL786442 NJH786441:NJH786442 NTD786441:NTD786442 OCZ786441:OCZ786442 OMV786441:OMV786442 OWR786441:OWR786442 PGN786441:PGN786442 PQJ786441:PQJ786442 QAF786441:QAF786442 QKB786441:QKB786442 QTX786441:QTX786442 RDT786441:RDT786442 RNP786441:RNP786442 RXL786441:RXL786442 SHH786441:SHH786442 SRD786441:SRD786442 TAZ786441:TAZ786442 TKV786441:TKV786442 TUR786441:TUR786442 UEN786441:UEN786442 UOJ786441:UOJ786442 UYF786441:UYF786442 VIB786441:VIB786442 VRX786441:VRX786442 WBT786441:WBT786442 WLP786441:WLP786442 WVL786441:WVL786442 D851977:D851978 IZ851977:IZ851978 SV851977:SV851978 ACR851977:ACR851978 AMN851977:AMN851978 AWJ851977:AWJ851978 BGF851977:BGF851978 BQB851977:BQB851978 BZX851977:BZX851978 CJT851977:CJT851978 CTP851977:CTP851978 DDL851977:DDL851978 DNH851977:DNH851978 DXD851977:DXD851978 EGZ851977:EGZ851978 EQV851977:EQV851978 FAR851977:FAR851978 FKN851977:FKN851978 FUJ851977:FUJ851978 GEF851977:GEF851978 GOB851977:GOB851978 GXX851977:GXX851978 HHT851977:HHT851978 HRP851977:HRP851978 IBL851977:IBL851978 ILH851977:ILH851978 IVD851977:IVD851978 JEZ851977:JEZ851978 JOV851977:JOV851978 JYR851977:JYR851978 KIN851977:KIN851978 KSJ851977:KSJ851978 LCF851977:LCF851978 LMB851977:LMB851978 LVX851977:LVX851978 MFT851977:MFT851978 MPP851977:MPP851978 MZL851977:MZL851978 NJH851977:NJH851978 NTD851977:NTD851978 OCZ851977:OCZ851978 OMV851977:OMV851978 OWR851977:OWR851978 PGN851977:PGN851978 PQJ851977:PQJ851978 QAF851977:QAF851978 QKB851977:QKB851978 QTX851977:QTX851978 RDT851977:RDT851978 RNP851977:RNP851978 RXL851977:RXL851978 SHH851977:SHH851978 SRD851977:SRD851978 TAZ851977:TAZ851978 TKV851977:TKV851978 TUR851977:TUR851978 UEN851977:UEN851978 UOJ851977:UOJ851978 UYF851977:UYF851978 VIB851977:VIB851978 VRX851977:VRX851978 WBT851977:WBT851978 WLP851977:WLP851978 WVL851977:WVL851978 D917513:D917514 IZ917513:IZ917514 SV917513:SV917514 ACR917513:ACR917514 AMN917513:AMN917514 AWJ917513:AWJ917514 BGF917513:BGF917514 BQB917513:BQB917514 BZX917513:BZX917514 CJT917513:CJT917514 CTP917513:CTP917514 DDL917513:DDL917514 DNH917513:DNH917514 DXD917513:DXD917514 EGZ917513:EGZ917514 EQV917513:EQV917514 FAR917513:FAR917514 FKN917513:FKN917514 FUJ917513:FUJ917514 GEF917513:GEF917514 GOB917513:GOB917514 GXX917513:GXX917514 HHT917513:HHT917514 HRP917513:HRP917514 IBL917513:IBL917514 ILH917513:ILH917514 IVD917513:IVD917514 JEZ917513:JEZ917514 JOV917513:JOV917514 JYR917513:JYR917514 KIN917513:KIN917514 KSJ917513:KSJ917514 LCF917513:LCF917514 LMB917513:LMB917514 LVX917513:LVX917514 MFT917513:MFT917514 MPP917513:MPP917514 MZL917513:MZL917514 NJH917513:NJH917514 NTD917513:NTD917514 OCZ917513:OCZ917514 OMV917513:OMV917514 OWR917513:OWR917514 PGN917513:PGN917514 PQJ917513:PQJ917514 QAF917513:QAF917514 QKB917513:QKB917514 QTX917513:QTX917514 RDT917513:RDT917514 RNP917513:RNP917514 RXL917513:RXL917514 SHH917513:SHH917514 SRD917513:SRD917514 TAZ917513:TAZ917514 TKV917513:TKV917514 TUR917513:TUR917514 UEN917513:UEN917514 UOJ917513:UOJ917514 UYF917513:UYF917514 VIB917513:VIB917514 VRX917513:VRX917514 WBT917513:WBT917514 WLP917513:WLP917514 WVL917513:WVL917514 D983049:D983050 IZ983049:IZ983050 SV983049:SV983050 ACR983049:ACR983050 AMN983049:AMN983050 AWJ983049:AWJ983050 BGF983049:BGF983050 BQB983049:BQB983050 BZX983049:BZX983050 CJT983049:CJT983050 CTP983049:CTP983050 DDL983049:DDL983050 DNH983049:DNH983050 DXD983049:DXD983050 EGZ983049:EGZ983050 EQV983049:EQV983050 FAR983049:FAR983050 FKN983049:FKN983050 FUJ983049:FUJ983050 GEF983049:GEF983050 GOB983049:GOB983050 GXX983049:GXX983050 HHT983049:HHT983050 HRP983049:HRP983050 IBL983049:IBL983050 ILH983049:ILH983050 IVD983049:IVD983050 JEZ983049:JEZ983050 JOV983049:JOV983050 JYR983049:JYR983050 KIN983049:KIN983050 KSJ983049:KSJ983050 LCF983049:LCF983050 LMB983049:LMB983050 LVX983049:LVX983050 MFT983049:MFT983050 MPP983049:MPP983050 MZL983049:MZL983050 NJH983049:NJH983050 NTD983049:NTD983050 OCZ983049:OCZ983050 OMV983049:OMV983050 OWR983049:OWR983050 PGN983049:PGN983050 PQJ983049:PQJ983050 QAF983049:QAF983050 QKB983049:QKB983050 QTX983049:QTX983050 RDT983049:RDT983050 RNP983049:RNP983050 RXL983049:RXL983050 SHH983049:SHH983050 SRD983049:SRD983050 TAZ983049:TAZ983050 TKV983049:TKV983050 TUR983049:TUR983050 UEN983049:UEN983050 UOJ983049:UOJ983050 UYF983049:UYF983050 VIB983049:VIB983050 VRX983049:VRX983050 WBT983049:WBT983050 WLP983049:WLP983050 WVL983049:WVL983050 C11:C22 IY11:IY22 SU11:SU22 ACQ11:ACQ22 AMM11:AMM22 AWI11:AWI22 BGE11:BGE22 BQA11:BQA22 BZW11:BZW22 CJS11:CJS22 CTO11:CTO22 DDK11:DDK22 DNG11:DNG22 DXC11:DXC22 EGY11:EGY22 EQU11:EQU22 FAQ11:FAQ22 FKM11:FKM22 FUI11:FUI22 GEE11:GEE22 GOA11:GOA22 GXW11:GXW22 HHS11:HHS22 HRO11:HRO22 IBK11:IBK22 ILG11:ILG22 IVC11:IVC22 JEY11:JEY22 JOU11:JOU22 JYQ11:JYQ22 KIM11:KIM22 KSI11:KSI22 LCE11:LCE22 LMA11:LMA22 LVW11:LVW22 MFS11:MFS22 MPO11:MPO22 MZK11:MZK22 NJG11:NJG22 NTC11:NTC22 OCY11:OCY22 OMU11:OMU22 OWQ11:OWQ22 PGM11:PGM22 PQI11:PQI22 QAE11:QAE22 QKA11:QKA22 QTW11:QTW22 RDS11:RDS22 RNO11:RNO22 RXK11:RXK22 SHG11:SHG22 SRC11:SRC22 TAY11:TAY22 TKU11:TKU22 TUQ11:TUQ22 UEM11:UEM22 UOI11:UOI22 UYE11:UYE22 VIA11:VIA22 VRW11:VRW22 WBS11:WBS22 WLO11:WLO22 WVK11:WVK22 C65547:C65558 IY65547:IY65558 SU65547:SU65558 ACQ65547:ACQ65558 AMM65547:AMM65558 AWI65547:AWI65558 BGE65547:BGE65558 BQA65547:BQA65558 BZW65547:BZW65558 CJS65547:CJS65558 CTO65547:CTO65558 DDK65547:DDK65558 DNG65547:DNG65558 DXC65547:DXC65558 EGY65547:EGY65558 EQU65547:EQU65558 FAQ65547:FAQ65558 FKM65547:FKM65558 FUI65547:FUI65558 GEE65547:GEE65558 GOA65547:GOA65558 GXW65547:GXW65558 HHS65547:HHS65558 HRO65547:HRO65558 IBK65547:IBK65558 ILG65547:ILG65558 IVC65547:IVC65558 JEY65547:JEY65558 JOU65547:JOU65558 JYQ65547:JYQ65558 KIM65547:KIM65558 KSI65547:KSI65558 LCE65547:LCE65558 LMA65547:LMA65558 LVW65547:LVW65558 MFS65547:MFS65558 MPO65547:MPO65558 MZK65547:MZK65558 NJG65547:NJG65558 NTC65547:NTC65558 OCY65547:OCY65558 OMU65547:OMU65558 OWQ65547:OWQ65558 PGM65547:PGM65558 PQI65547:PQI65558 QAE65547:QAE65558 QKA65547:QKA65558 QTW65547:QTW65558 RDS65547:RDS65558 RNO65547:RNO65558 RXK65547:RXK65558 SHG65547:SHG65558 SRC65547:SRC65558 TAY65547:TAY65558 TKU65547:TKU65558 TUQ65547:TUQ65558 UEM65547:UEM65558 UOI65547:UOI65558 UYE65547:UYE65558 VIA65547:VIA65558 VRW65547:VRW65558 WBS65547:WBS65558 WLO65547:WLO65558 WVK65547:WVK65558 C131083:C131094 IY131083:IY131094 SU131083:SU131094 ACQ131083:ACQ131094 AMM131083:AMM131094 AWI131083:AWI131094 BGE131083:BGE131094 BQA131083:BQA131094 BZW131083:BZW131094 CJS131083:CJS131094 CTO131083:CTO131094 DDK131083:DDK131094 DNG131083:DNG131094 DXC131083:DXC131094 EGY131083:EGY131094 EQU131083:EQU131094 FAQ131083:FAQ131094 FKM131083:FKM131094 FUI131083:FUI131094 GEE131083:GEE131094 GOA131083:GOA131094 GXW131083:GXW131094 HHS131083:HHS131094 HRO131083:HRO131094 IBK131083:IBK131094 ILG131083:ILG131094 IVC131083:IVC131094 JEY131083:JEY131094 JOU131083:JOU131094 JYQ131083:JYQ131094 KIM131083:KIM131094 KSI131083:KSI131094 LCE131083:LCE131094 LMA131083:LMA131094 LVW131083:LVW131094 MFS131083:MFS131094 MPO131083:MPO131094 MZK131083:MZK131094 NJG131083:NJG131094 NTC131083:NTC131094 OCY131083:OCY131094 OMU131083:OMU131094 OWQ131083:OWQ131094 PGM131083:PGM131094 PQI131083:PQI131094 QAE131083:QAE131094 QKA131083:QKA131094 QTW131083:QTW131094 RDS131083:RDS131094 RNO131083:RNO131094 RXK131083:RXK131094 SHG131083:SHG131094 SRC131083:SRC131094 TAY131083:TAY131094 TKU131083:TKU131094 TUQ131083:TUQ131094 UEM131083:UEM131094 UOI131083:UOI131094 UYE131083:UYE131094 VIA131083:VIA131094 VRW131083:VRW131094 WBS131083:WBS131094 WLO131083:WLO131094 WVK131083:WVK131094 C196619:C196630 IY196619:IY196630 SU196619:SU196630 ACQ196619:ACQ196630 AMM196619:AMM196630 AWI196619:AWI196630 BGE196619:BGE196630 BQA196619:BQA196630 BZW196619:BZW196630 CJS196619:CJS196630 CTO196619:CTO196630 DDK196619:DDK196630 DNG196619:DNG196630 DXC196619:DXC196630 EGY196619:EGY196630 EQU196619:EQU196630 FAQ196619:FAQ196630 FKM196619:FKM196630 FUI196619:FUI196630 GEE196619:GEE196630 GOA196619:GOA196630 GXW196619:GXW196630 HHS196619:HHS196630 HRO196619:HRO196630 IBK196619:IBK196630 ILG196619:ILG196630 IVC196619:IVC196630 JEY196619:JEY196630 JOU196619:JOU196630 JYQ196619:JYQ196630 KIM196619:KIM196630 KSI196619:KSI196630 LCE196619:LCE196630 LMA196619:LMA196630 LVW196619:LVW196630 MFS196619:MFS196630 MPO196619:MPO196630 MZK196619:MZK196630 NJG196619:NJG196630 NTC196619:NTC196630 OCY196619:OCY196630 OMU196619:OMU196630 OWQ196619:OWQ196630 PGM196619:PGM196630 PQI196619:PQI196630 QAE196619:QAE196630 QKA196619:QKA196630 QTW196619:QTW196630 RDS196619:RDS196630 RNO196619:RNO196630 RXK196619:RXK196630 SHG196619:SHG196630 SRC196619:SRC196630 TAY196619:TAY196630 TKU196619:TKU196630 TUQ196619:TUQ196630 UEM196619:UEM196630 UOI196619:UOI196630 UYE196619:UYE196630 VIA196619:VIA196630 VRW196619:VRW196630 WBS196619:WBS196630 WLO196619:WLO196630 WVK196619:WVK196630 C262155:C262166 IY262155:IY262166 SU262155:SU262166 ACQ262155:ACQ262166 AMM262155:AMM262166 AWI262155:AWI262166 BGE262155:BGE262166 BQA262155:BQA262166 BZW262155:BZW262166 CJS262155:CJS262166 CTO262155:CTO262166 DDK262155:DDK262166 DNG262155:DNG262166 DXC262155:DXC262166 EGY262155:EGY262166 EQU262155:EQU262166 FAQ262155:FAQ262166 FKM262155:FKM262166 FUI262155:FUI262166 GEE262155:GEE262166 GOA262155:GOA262166 GXW262155:GXW262166 HHS262155:HHS262166 HRO262155:HRO262166 IBK262155:IBK262166 ILG262155:ILG262166 IVC262155:IVC262166 JEY262155:JEY262166 JOU262155:JOU262166 JYQ262155:JYQ262166 KIM262155:KIM262166 KSI262155:KSI262166 LCE262155:LCE262166 LMA262155:LMA262166 LVW262155:LVW262166 MFS262155:MFS262166 MPO262155:MPO262166 MZK262155:MZK262166 NJG262155:NJG262166 NTC262155:NTC262166 OCY262155:OCY262166 OMU262155:OMU262166 OWQ262155:OWQ262166 PGM262155:PGM262166 PQI262155:PQI262166 QAE262155:QAE262166 QKA262155:QKA262166 QTW262155:QTW262166 RDS262155:RDS262166 RNO262155:RNO262166 RXK262155:RXK262166 SHG262155:SHG262166 SRC262155:SRC262166 TAY262155:TAY262166 TKU262155:TKU262166 TUQ262155:TUQ262166 UEM262155:UEM262166 UOI262155:UOI262166 UYE262155:UYE262166 VIA262155:VIA262166 VRW262155:VRW262166 WBS262155:WBS262166 WLO262155:WLO262166 WVK262155:WVK262166 C327691:C327702 IY327691:IY327702 SU327691:SU327702 ACQ327691:ACQ327702 AMM327691:AMM327702 AWI327691:AWI327702 BGE327691:BGE327702 BQA327691:BQA327702 BZW327691:BZW327702 CJS327691:CJS327702 CTO327691:CTO327702 DDK327691:DDK327702 DNG327691:DNG327702 DXC327691:DXC327702 EGY327691:EGY327702 EQU327691:EQU327702 FAQ327691:FAQ327702 FKM327691:FKM327702 FUI327691:FUI327702 GEE327691:GEE327702 GOA327691:GOA327702 GXW327691:GXW327702 HHS327691:HHS327702 HRO327691:HRO327702 IBK327691:IBK327702 ILG327691:ILG327702 IVC327691:IVC327702 JEY327691:JEY327702 JOU327691:JOU327702 JYQ327691:JYQ327702 KIM327691:KIM327702 KSI327691:KSI327702 LCE327691:LCE327702 LMA327691:LMA327702 LVW327691:LVW327702 MFS327691:MFS327702 MPO327691:MPO327702 MZK327691:MZK327702 NJG327691:NJG327702 NTC327691:NTC327702 OCY327691:OCY327702 OMU327691:OMU327702 OWQ327691:OWQ327702 PGM327691:PGM327702 PQI327691:PQI327702 QAE327691:QAE327702 QKA327691:QKA327702 QTW327691:QTW327702 RDS327691:RDS327702 RNO327691:RNO327702 RXK327691:RXK327702 SHG327691:SHG327702 SRC327691:SRC327702 TAY327691:TAY327702 TKU327691:TKU327702 TUQ327691:TUQ327702 UEM327691:UEM327702 UOI327691:UOI327702 UYE327691:UYE327702 VIA327691:VIA327702 VRW327691:VRW327702 WBS327691:WBS327702 WLO327691:WLO327702 WVK327691:WVK327702 C393227:C393238 IY393227:IY393238 SU393227:SU393238 ACQ393227:ACQ393238 AMM393227:AMM393238 AWI393227:AWI393238 BGE393227:BGE393238 BQA393227:BQA393238 BZW393227:BZW393238 CJS393227:CJS393238 CTO393227:CTO393238 DDK393227:DDK393238 DNG393227:DNG393238 DXC393227:DXC393238 EGY393227:EGY393238 EQU393227:EQU393238 FAQ393227:FAQ393238 FKM393227:FKM393238 FUI393227:FUI393238 GEE393227:GEE393238 GOA393227:GOA393238 GXW393227:GXW393238 HHS393227:HHS393238 HRO393227:HRO393238 IBK393227:IBK393238 ILG393227:ILG393238 IVC393227:IVC393238 JEY393227:JEY393238 JOU393227:JOU393238 JYQ393227:JYQ393238 KIM393227:KIM393238 KSI393227:KSI393238 LCE393227:LCE393238 LMA393227:LMA393238 LVW393227:LVW393238 MFS393227:MFS393238 MPO393227:MPO393238 MZK393227:MZK393238 NJG393227:NJG393238 NTC393227:NTC393238 OCY393227:OCY393238 OMU393227:OMU393238 OWQ393227:OWQ393238 PGM393227:PGM393238 PQI393227:PQI393238 QAE393227:QAE393238 QKA393227:QKA393238 QTW393227:QTW393238 RDS393227:RDS393238 RNO393227:RNO393238 RXK393227:RXK393238 SHG393227:SHG393238 SRC393227:SRC393238 TAY393227:TAY393238 TKU393227:TKU393238 TUQ393227:TUQ393238 UEM393227:UEM393238 UOI393227:UOI393238 UYE393227:UYE393238 VIA393227:VIA393238 VRW393227:VRW393238 WBS393227:WBS393238 WLO393227:WLO393238 WVK393227:WVK393238 C458763:C458774 IY458763:IY458774 SU458763:SU458774 ACQ458763:ACQ458774 AMM458763:AMM458774 AWI458763:AWI458774 BGE458763:BGE458774 BQA458763:BQA458774 BZW458763:BZW458774 CJS458763:CJS458774 CTO458763:CTO458774 DDK458763:DDK458774 DNG458763:DNG458774 DXC458763:DXC458774 EGY458763:EGY458774 EQU458763:EQU458774 FAQ458763:FAQ458774 FKM458763:FKM458774 FUI458763:FUI458774 GEE458763:GEE458774 GOA458763:GOA458774 GXW458763:GXW458774 HHS458763:HHS458774 HRO458763:HRO458774 IBK458763:IBK458774 ILG458763:ILG458774 IVC458763:IVC458774 JEY458763:JEY458774 JOU458763:JOU458774 JYQ458763:JYQ458774 KIM458763:KIM458774 KSI458763:KSI458774 LCE458763:LCE458774 LMA458763:LMA458774 LVW458763:LVW458774 MFS458763:MFS458774 MPO458763:MPO458774 MZK458763:MZK458774 NJG458763:NJG458774 NTC458763:NTC458774 OCY458763:OCY458774 OMU458763:OMU458774 OWQ458763:OWQ458774 PGM458763:PGM458774 PQI458763:PQI458774 QAE458763:QAE458774 QKA458763:QKA458774 QTW458763:QTW458774 RDS458763:RDS458774 RNO458763:RNO458774 RXK458763:RXK458774 SHG458763:SHG458774 SRC458763:SRC458774 TAY458763:TAY458774 TKU458763:TKU458774 TUQ458763:TUQ458774 UEM458763:UEM458774 UOI458763:UOI458774 UYE458763:UYE458774 VIA458763:VIA458774 VRW458763:VRW458774 WBS458763:WBS458774 WLO458763:WLO458774 WVK458763:WVK458774 C524299:C524310 IY524299:IY524310 SU524299:SU524310 ACQ524299:ACQ524310 AMM524299:AMM524310 AWI524299:AWI524310 BGE524299:BGE524310 BQA524299:BQA524310 BZW524299:BZW524310 CJS524299:CJS524310 CTO524299:CTO524310 DDK524299:DDK524310 DNG524299:DNG524310 DXC524299:DXC524310 EGY524299:EGY524310 EQU524299:EQU524310 FAQ524299:FAQ524310 FKM524299:FKM524310 FUI524299:FUI524310 GEE524299:GEE524310 GOA524299:GOA524310 GXW524299:GXW524310 HHS524299:HHS524310 HRO524299:HRO524310 IBK524299:IBK524310 ILG524299:ILG524310 IVC524299:IVC524310 JEY524299:JEY524310 JOU524299:JOU524310 JYQ524299:JYQ524310 KIM524299:KIM524310 KSI524299:KSI524310 LCE524299:LCE524310 LMA524299:LMA524310 LVW524299:LVW524310 MFS524299:MFS524310 MPO524299:MPO524310 MZK524299:MZK524310 NJG524299:NJG524310 NTC524299:NTC524310 OCY524299:OCY524310 OMU524299:OMU524310 OWQ524299:OWQ524310 PGM524299:PGM524310 PQI524299:PQI524310 QAE524299:QAE524310 QKA524299:QKA524310 QTW524299:QTW524310 RDS524299:RDS524310 RNO524299:RNO524310 RXK524299:RXK524310 SHG524299:SHG524310 SRC524299:SRC524310 TAY524299:TAY524310 TKU524299:TKU524310 TUQ524299:TUQ524310 UEM524299:UEM524310 UOI524299:UOI524310 UYE524299:UYE524310 VIA524299:VIA524310 VRW524299:VRW524310 WBS524299:WBS524310 WLO524299:WLO524310 WVK524299:WVK524310 C589835:C589846 IY589835:IY589846 SU589835:SU589846 ACQ589835:ACQ589846 AMM589835:AMM589846 AWI589835:AWI589846 BGE589835:BGE589846 BQA589835:BQA589846 BZW589835:BZW589846 CJS589835:CJS589846 CTO589835:CTO589846 DDK589835:DDK589846 DNG589835:DNG589846 DXC589835:DXC589846 EGY589835:EGY589846 EQU589835:EQU589846 FAQ589835:FAQ589846 FKM589835:FKM589846 FUI589835:FUI589846 GEE589835:GEE589846 GOA589835:GOA589846 GXW589835:GXW589846 HHS589835:HHS589846 HRO589835:HRO589846 IBK589835:IBK589846 ILG589835:ILG589846 IVC589835:IVC589846 JEY589835:JEY589846 JOU589835:JOU589846 JYQ589835:JYQ589846 KIM589835:KIM589846 KSI589835:KSI589846 LCE589835:LCE589846 LMA589835:LMA589846 LVW589835:LVW589846 MFS589835:MFS589846 MPO589835:MPO589846 MZK589835:MZK589846 NJG589835:NJG589846 NTC589835:NTC589846 OCY589835:OCY589846 OMU589835:OMU589846 OWQ589835:OWQ589846 PGM589835:PGM589846 PQI589835:PQI589846 QAE589835:QAE589846 QKA589835:QKA589846 QTW589835:QTW589846 RDS589835:RDS589846 RNO589835:RNO589846 RXK589835:RXK589846 SHG589835:SHG589846 SRC589835:SRC589846 TAY589835:TAY589846 TKU589835:TKU589846 TUQ589835:TUQ589846 UEM589835:UEM589846 UOI589835:UOI589846 UYE589835:UYE589846 VIA589835:VIA589846 VRW589835:VRW589846 WBS589835:WBS589846 WLO589835:WLO589846 WVK589835:WVK589846 C655371:C655382 IY655371:IY655382 SU655371:SU655382 ACQ655371:ACQ655382 AMM655371:AMM655382 AWI655371:AWI655382 BGE655371:BGE655382 BQA655371:BQA655382 BZW655371:BZW655382 CJS655371:CJS655382 CTO655371:CTO655382 DDK655371:DDK655382 DNG655371:DNG655382 DXC655371:DXC655382 EGY655371:EGY655382 EQU655371:EQU655382 FAQ655371:FAQ655382 FKM655371:FKM655382 FUI655371:FUI655382 GEE655371:GEE655382 GOA655371:GOA655382 GXW655371:GXW655382 HHS655371:HHS655382 HRO655371:HRO655382 IBK655371:IBK655382 ILG655371:ILG655382 IVC655371:IVC655382 JEY655371:JEY655382 JOU655371:JOU655382 JYQ655371:JYQ655382 KIM655371:KIM655382 KSI655371:KSI655382 LCE655371:LCE655382 LMA655371:LMA655382 LVW655371:LVW655382 MFS655371:MFS655382 MPO655371:MPO655382 MZK655371:MZK655382 NJG655371:NJG655382 NTC655371:NTC655382 OCY655371:OCY655382 OMU655371:OMU655382 OWQ655371:OWQ655382 PGM655371:PGM655382 PQI655371:PQI655382 QAE655371:QAE655382 QKA655371:QKA655382 QTW655371:QTW655382 RDS655371:RDS655382 RNO655371:RNO655382 RXK655371:RXK655382 SHG655371:SHG655382 SRC655371:SRC655382 TAY655371:TAY655382 TKU655371:TKU655382 TUQ655371:TUQ655382 UEM655371:UEM655382 UOI655371:UOI655382 UYE655371:UYE655382 VIA655371:VIA655382 VRW655371:VRW655382 WBS655371:WBS655382 WLO655371:WLO655382 WVK655371:WVK655382 C720907:C720918 IY720907:IY720918 SU720907:SU720918 ACQ720907:ACQ720918 AMM720907:AMM720918 AWI720907:AWI720918 BGE720907:BGE720918 BQA720907:BQA720918 BZW720907:BZW720918 CJS720907:CJS720918 CTO720907:CTO720918 DDK720907:DDK720918 DNG720907:DNG720918 DXC720907:DXC720918 EGY720907:EGY720918 EQU720907:EQU720918 FAQ720907:FAQ720918 FKM720907:FKM720918 FUI720907:FUI720918 GEE720907:GEE720918 GOA720907:GOA720918 GXW720907:GXW720918 HHS720907:HHS720918 HRO720907:HRO720918 IBK720907:IBK720918 ILG720907:ILG720918 IVC720907:IVC720918 JEY720907:JEY720918 JOU720907:JOU720918 JYQ720907:JYQ720918 KIM720907:KIM720918 KSI720907:KSI720918 LCE720907:LCE720918 LMA720907:LMA720918 LVW720907:LVW720918 MFS720907:MFS720918 MPO720907:MPO720918 MZK720907:MZK720918 NJG720907:NJG720918 NTC720907:NTC720918 OCY720907:OCY720918 OMU720907:OMU720918 OWQ720907:OWQ720918 PGM720907:PGM720918 PQI720907:PQI720918 QAE720907:QAE720918 QKA720907:QKA720918 QTW720907:QTW720918 RDS720907:RDS720918 RNO720907:RNO720918 RXK720907:RXK720918 SHG720907:SHG720918 SRC720907:SRC720918 TAY720907:TAY720918 TKU720907:TKU720918 TUQ720907:TUQ720918 UEM720907:UEM720918 UOI720907:UOI720918 UYE720907:UYE720918 VIA720907:VIA720918 VRW720907:VRW720918 WBS720907:WBS720918 WLO720907:WLO720918 WVK720907:WVK720918 C786443:C786454 IY786443:IY786454 SU786443:SU786454 ACQ786443:ACQ786454 AMM786443:AMM786454 AWI786443:AWI786454 BGE786443:BGE786454 BQA786443:BQA786454 BZW786443:BZW786454 CJS786443:CJS786454 CTO786443:CTO786454 DDK786443:DDK786454 DNG786443:DNG786454 DXC786443:DXC786454 EGY786443:EGY786454 EQU786443:EQU786454 FAQ786443:FAQ786454 FKM786443:FKM786454 FUI786443:FUI786454 GEE786443:GEE786454 GOA786443:GOA786454 GXW786443:GXW786454 HHS786443:HHS786454 HRO786443:HRO786454 IBK786443:IBK786454 ILG786443:ILG786454 IVC786443:IVC786454 JEY786443:JEY786454 JOU786443:JOU786454 JYQ786443:JYQ786454 KIM786443:KIM786454 KSI786443:KSI786454 LCE786443:LCE786454 LMA786443:LMA786454 LVW786443:LVW786454 MFS786443:MFS786454 MPO786443:MPO786454 MZK786443:MZK786454 NJG786443:NJG786454 NTC786443:NTC786454 OCY786443:OCY786454 OMU786443:OMU786454 OWQ786443:OWQ786454 PGM786443:PGM786454 PQI786443:PQI786454 QAE786443:QAE786454 QKA786443:QKA786454 QTW786443:QTW786454 RDS786443:RDS786454 RNO786443:RNO786454 RXK786443:RXK786454 SHG786443:SHG786454 SRC786443:SRC786454 TAY786443:TAY786454 TKU786443:TKU786454 TUQ786443:TUQ786454 UEM786443:UEM786454 UOI786443:UOI786454 UYE786443:UYE786454 VIA786443:VIA786454 VRW786443:VRW786454 WBS786443:WBS786454 WLO786443:WLO786454 WVK786443:WVK786454 C851979:C851990 IY851979:IY851990 SU851979:SU851990 ACQ851979:ACQ851990 AMM851979:AMM851990 AWI851979:AWI851990 BGE851979:BGE851990 BQA851979:BQA851990 BZW851979:BZW851990 CJS851979:CJS851990 CTO851979:CTO851990 DDK851979:DDK851990 DNG851979:DNG851990 DXC851979:DXC851990 EGY851979:EGY851990 EQU851979:EQU851990 FAQ851979:FAQ851990 FKM851979:FKM851990 FUI851979:FUI851990 GEE851979:GEE851990 GOA851979:GOA851990 GXW851979:GXW851990 HHS851979:HHS851990 HRO851979:HRO851990 IBK851979:IBK851990 ILG851979:ILG851990 IVC851979:IVC851990 JEY851979:JEY851990 JOU851979:JOU851990 JYQ851979:JYQ851990 KIM851979:KIM851990 KSI851979:KSI851990 LCE851979:LCE851990 LMA851979:LMA851990 LVW851979:LVW851990 MFS851979:MFS851990 MPO851979:MPO851990 MZK851979:MZK851990 NJG851979:NJG851990 NTC851979:NTC851990 OCY851979:OCY851990 OMU851979:OMU851990 OWQ851979:OWQ851990 PGM851979:PGM851990 PQI851979:PQI851990 QAE851979:QAE851990 QKA851979:QKA851990 QTW851979:QTW851990 RDS851979:RDS851990 RNO851979:RNO851990 RXK851979:RXK851990 SHG851979:SHG851990 SRC851979:SRC851990 TAY851979:TAY851990 TKU851979:TKU851990 TUQ851979:TUQ851990 UEM851979:UEM851990 UOI851979:UOI851990 UYE851979:UYE851990 VIA851979:VIA851990 VRW851979:VRW851990 WBS851979:WBS851990 WLO851979:WLO851990 WVK851979:WVK851990 C917515:C917526 IY917515:IY917526 SU917515:SU917526 ACQ917515:ACQ917526 AMM917515:AMM917526 AWI917515:AWI917526 BGE917515:BGE917526 BQA917515:BQA917526 BZW917515:BZW917526 CJS917515:CJS917526 CTO917515:CTO917526 DDK917515:DDK917526 DNG917515:DNG917526 DXC917515:DXC917526 EGY917515:EGY917526 EQU917515:EQU917526 FAQ917515:FAQ917526 FKM917515:FKM917526 FUI917515:FUI917526 GEE917515:GEE917526 GOA917515:GOA917526 GXW917515:GXW917526 HHS917515:HHS917526 HRO917515:HRO917526 IBK917515:IBK917526 ILG917515:ILG917526 IVC917515:IVC917526 JEY917515:JEY917526 JOU917515:JOU917526 JYQ917515:JYQ917526 KIM917515:KIM917526 KSI917515:KSI917526 LCE917515:LCE917526 LMA917515:LMA917526 LVW917515:LVW917526 MFS917515:MFS917526 MPO917515:MPO917526 MZK917515:MZK917526 NJG917515:NJG917526 NTC917515:NTC917526 OCY917515:OCY917526 OMU917515:OMU917526 OWQ917515:OWQ917526 PGM917515:PGM917526 PQI917515:PQI917526 QAE917515:QAE917526 QKA917515:QKA917526 QTW917515:QTW917526 RDS917515:RDS917526 RNO917515:RNO917526 RXK917515:RXK917526 SHG917515:SHG917526 SRC917515:SRC917526 TAY917515:TAY917526 TKU917515:TKU917526 TUQ917515:TUQ917526 UEM917515:UEM917526 UOI917515:UOI917526 UYE917515:UYE917526 VIA917515:VIA917526 VRW917515:VRW917526 WBS917515:WBS917526 WLO917515:WLO917526 WVK917515:WVK917526 C983051:C983062 IY983051:IY983062 SU983051:SU983062 ACQ983051:ACQ983062 AMM983051:AMM983062 AWI983051:AWI983062 BGE983051:BGE983062 BQA983051:BQA983062 BZW983051:BZW983062 CJS983051:CJS983062 CTO983051:CTO983062 DDK983051:DDK983062 DNG983051:DNG983062 DXC983051:DXC983062 EGY983051:EGY983062 EQU983051:EQU983062 FAQ983051:FAQ983062 FKM983051:FKM983062 FUI983051:FUI983062 GEE983051:GEE983062 GOA983051:GOA983062 GXW983051:GXW983062 HHS983051:HHS983062 HRO983051:HRO983062 IBK983051:IBK983062 ILG983051:ILG983062 IVC983051:IVC983062 JEY983051:JEY983062 JOU983051:JOU983062 JYQ983051:JYQ983062 KIM983051:KIM983062 KSI983051:KSI983062 LCE983051:LCE983062 LMA983051:LMA983062 LVW983051:LVW983062 MFS983051:MFS983062 MPO983051:MPO983062 MZK983051:MZK983062 NJG983051:NJG983062 NTC983051:NTC983062 OCY983051:OCY983062 OMU983051:OMU983062 OWQ983051:OWQ983062 PGM983051:PGM983062 PQI983051:PQI983062 QAE983051:QAE983062 QKA983051:QKA983062 QTW983051:QTW983062 RDS983051:RDS983062 RNO983051:RNO983062 RXK983051:RXK983062 SHG983051:SHG983062 SRC983051:SRC983062 TAY983051:TAY983062 TKU983051:TKU983062 TUQ983051:TUQ983062 UEM983051:UEM983062 UOI983051:UOI983062 UYE983051:UYE983062 VIA983051:VIA983062 VRW983051:VRW983062 WBS983051:WBS983062 WLO983051:WLO983062 WVK983051:WVK983062"/>
    <dataValidation imeMode="on" allowBlank="1" showInputMessage="1" showErrorMessage="1" sqref="B5:B6 IX5:IX6 ST5:ST6 ACP5:ACP6 AML5:AML6 AWH5:AWH6 BGD5:BGD6 BPZ5:BPZ6 BZV5:BZV6 CJR5:CJR6 CTN5:CTN6 DDJ5:DDJ6 DNF5:DNF6 DXB5:DXB6 EGX5:EGX6 EQT5:EQT6 FAP5:FAP6 FKL5:FKL6 FUH5:FUH6 GED5:GED6 GNZ5:GNZ6 GXV5:GXV6 HHR5:HHR6 HRN5:HRN6 IBJ5:IBJ6 ILF5:ILF6 IVB5:IVB6 JEX5:JEX6 JOT5:JOT6 JYP5:JYP6 KIL5:KIL6 KSH5:KSH6 LCD5:LCD6 LLZ5:LLZ6 LVV5:LVV6 MFR5:MFR6 MPN5:MPN6 MZJ5:MZJ6 NJF5:NJF6 NTB5:NTB6 OCX5:OCX6 OMT5:OMT6 OWP5:OWP6 PGL5:PGL6 PQH5:PQH6 QAD5:QAD6 QJZ5:QJZ6 QTV5:QTV6 RDR5:RDR6 RNN5:RNN6 RXJ5:RXJ6 SHF5:SHF6 SRB5:SRB6 TAX5:TAX6 TKT5:TKT6 TUP5:TUP6 UEL5:UEL6 UOH5:UOH6 UYD5:UYD6 VHZ5:VHZ6 VRV5:VRV6 WBR5:WBR6 WLN5:WLN6 WVJ5:WVJ6 B65541:B65542 IX65541:IX65542 ST65541:ST65542 ACP65541:ACP65542 AML65541:AML65542 AWH65541:AWH65542 BGD65541:BGD65542 BPZ65541:BPZ65542 BZV65541:BZV65542 CJR65541:CJR65542 CTN65541:CTN65542 DDJ65541:DDJ65542 DNF65541:DNF65542 DXB65541:DXB65542 EGX65541:EGX65542 EQT65541:EQT65542 FAP65541:FAP65542 FKL65541:FKL65542 FUH65541:FUH65542 GED65541:GED65542 GNZ65541:GNZ65542 GXV65541:GXV65542 HHR65541:HHR65542 HRN65541:HRN65542 IBJ65541:IBJ65542 ILF65541:ILF65542 IVB65541:IVB65542 JEX65541:JEX65542 JOT65541:JOT65542 JYP65541:JYP65542 KIL65541:KIL65542 KSH65541:KSH65542 LCD65541:LCD65542 LLZ65541:LLZ65542 LVV65541:LVV65542 MFR65541:MFR65542 MPN65541:MPN65542 MZJ65541:MZJ65542 NJF65541:NJF65542 NTB65541:NTB65542 OCX65541:OCX65542 OMT65541:OMT65542 OWP65541:OWP65542 PGL65541:PGL65542 PQH65541:PQH65542 QAD65541:QAD65542 QJZ65541:QJZ65542 QTV65541:QTV65542 RDR65541:RDR65542 RNN65541:RNN65542 RXJ65541:RXJ65542 SHF65541:SHF65542 SRB65541:SRB65542 TAX65541:TAX65542 TKT65541:TKT65542 TUP65541:TUP65542 UEL65541:UEL65542 UOH65541:UOH65542 UYD65541:UYD65542 VHZ65541:VHZ65542 VRV65541:VRV65542 WBR65541:WBR65542 WLN65541:WLN65542 WVJ65541:WVJ65542 B131077:B131078 IX131077:IX131078 ST131077:ST131078 ACP131077:ACP131078 AML131077:AML131078 AWH131077:AWH131078 BGD131077:BGD131078 BPZ131077:BPZ131078 BZV131077:BZV131078 CJR131077:CJR131078 CTN131077:CTN131078 DDJ131077:DDJ131078 DNF131077:DNF131078 DXB131077:DXB131078 EGX131077:EGX131078 EQT131077:EQT131078 FAP131077:FAP131078 FKL131077:FKL131078 FUH131077:FUH131078 GED131077:GED131078 GNZ131077:GNZ131078 GXV131077:GXV131078 HHR131077:HHR131078 HRN131077:HRN131078 IBJ131077:IBJ131078 ILF131077:ILF131078 IVB131077:IVB131078 JEX131077:JEX131078 JOT131077:JOT131078 JYP131077:JYP131078 KIL131077:KIL131078 KSH131077:KSH131078 LCD131077:LCD131078 LLZ131077:LLZ131078 LVV131077:LVV131078 MFR131077:MFR131078 MPN131077:MPN131078 MZJ131077:MZJ131078 NJF131077:NJF131078 NTB131077:NTB131078 OCX131077:OCX131078 OMT131077:OMT131078 OWP131077:OWP131078 PGL131077:PGL131078 PQH131077:PQH131078 QAD131077:QAD131078 QJZ131077:QJZ131078 QTV131077:QTV131078 RDR131077:RDR131078 RNN131077:RNN131078 RXJ131077:RXJ131078 SHF131077:SHF131078 SRB131077:SRB131078 TAX131077:TAX131078 TKT131077:TKT131078 TUP131077:TUP131078 UEL131077:UEL131078 UOH131077:UOH131078 UYD131077:UYD131078 VHZ131077:VHZ131078 VRV131077:VRV131078 WBR131077:WBR131078 WLN131077:WLN131078 WVJ131077:WVJ131078 B196613:B196614 IX196613:IX196614 ST196613:ST196614 ACP196613:ACP196614 AML196613:AML196614 AWH196613:AWH196614 BGD196613:BGD196614 BPZ196613:BPZ196614 BZV196613:BZV196614 CJR196613:CJR196614 CTN196613:CTN196614 DDJ196613:DDJ196614 DNF196613:DNF196614 DXB196613:DXB196614 EGX196613:EGX196614 EQT196613:EQT196614 FAP196613:FAP196614 FKL196613:FKL196614 FUH196613:FUH196614 GED196613:GED196614 GNZ196613:GNZ196614 GXV196613:GXV196614 HHR196613:HHR196614 HRN196613:HRN196614 IBJ196613:IBJ196614 ILF196613:ILF196614 IVB196613:IVB196614 JEX196613:JEX196614 JOT196613:JOT196614 JYP196613:JYP196614 KIL196613:KIL196614 KSH196613:KSH196614 LCD196613:LCD196614 LLZ196613:LLZ196614 LVV196613:LVV196614 MFR196613:MFR196614 MPN196613:MPN196614 MZJ196613:MZJ196614 NJF196613:NJF196614 NTB196613:NTB196614 OCX196613:OCX196614 OMT196613:OMT196614 OWP196613:OWP196614 PGL196613:PGL196614 PQH196613:PQH196614 QAD196613:QAD196614 QJZ196613:QJZ196614 QTV196613:QTV196614 RDR196613:RDR196614 RNN196613:RNN196614 RXJ196613:RXJ196614 SHF196613:SHF196614 SRB196613:SRB196614 TAX196613:TAX196614 TKT196613:TKT196614 TUP196613:TUP196614 UEL196613:UEL196614 UOH196613:UOH196614 UYD196613:UYD196614 VHZ196613:VHZ196614 VRV196613:VRV196614 WBR196613:WBR196614 WLN196613:WLN196614 WVJ196613:WVJ196614 B262149:B262150 IX262149:IX262150 ST262149:ST262150 ACP262149:ACP262150 AML262149:AML262150 AWH262149:AWH262150 BGD262149:BGD262150 BPZ262149:BPZ262150 BZV262149:BZV262150 CJR262149:CJR262150 CTN262149:CTN262150 DDJ262149:DDJ262150 DNF262149:DNF262150 DXB262149:DXB262150 EGX262149:EGX262150 EQT262149:EQT262150 FAP262149:FAP262150 FKL262149:FKL262150 FUH262149:FUH262150 GED262149:GED262150 GNZ262149:GNZ262150 GXV262149:GXV262150 HHR262149:HHR262150 HRN262149:HRN262150 IBJ262149:IBJ262150 ILF262149:ILF262150 IVB262149:IVB262150 JEX262149:JEX262150 JOT262149:JOT262150 JYP262149:JYP262150 KIL262149:KIL262150 KSH262149:KSH262150 LCD262149:LCD262150 LLZ262149:LLZ262150 LVV262149:LVV262150 MFR262149:MFR262150 MPN262149:MPN262150 MZJ262149:MZJ262150 NJF262149:NJF262150 NTB262149:NTB262150 OCX262149:OCX262150 OMT262149:OMT262150 OWP262149:OWP262150 PGL262149:PGL262150 PQH262149:PQH262150 QAD262149:QAD262150 QJZ262149:QJZ262150 QTV262149:QTV262150 RDR262149:RDR262150 RNN262149:RNN262150 RXJ262149:RXJ262150 SHF262149:SHF262150 SRB262149:SRB262150 TAX262149:TAX262150 TKT262149:TKT262150 TUP262149:TUP262150 UEL262149:UEL262150 UOH262149:UOH262150 UYD262149:UYD262150 VHZ262149:VHZ262150 VRV262149:VRV262150 WBR262149:WBR262150 WLN262149:WLN262150 WVJ262149:WVJ262150 B327685:B327686 IX327685:IX327686 ST327685:ST327686 ACP327685:ACP327686 AML327685:AML327686 AWH327685:AWH327686 BGD327685:BGD327686 BPZ327685:BPZ327686 BZV327685:BZV327686 CJR327685:CJR327686 CTN327685:CTN327686 DDJ327685:DDJ327686 DNF327685:DNF327686 DXB327685:DXB327686 EGX327685:EGX327686 EQT327685:EQT327686 FAP327685:FAP327686 FKL327685:FKL327686 FUH327685:FUH327686 GED327685:GED327686 GNZ327685:GNZ327686 GXV327685:GXV327686 HHR327685:HHR327686 HRN327685:HRN327686 IBJ327685:IBJ327686 ILF327685:ILF327686 IVB327685:IVB327686 JEX327685:JEX327686 JOT327685:JOT327686 JYP327685:JYP327686 KIL327685:KIL327686 KSH327685:KSH327686 LCD327685:LCD327686 LLZ327685:LLZ327686 LVV327685:LVV327686 MFR327685:MFR327686 MPN327685:MPN327686 MZJ327685:MZJ327686 NJF327685:NJF327686 NTB327685:NTB327686 OCX327685:OCX327686 OMT327685:OMT327686 OWP327685:OWP327686 PGL327685:PGL327686 PQH327685:PQH327686 QAD327685:QAD327686 QJZ327685:QJZ327686 QTV327685:QTV327686 RDR327685:RDR327686 RNN327685:RNN327686 RXJ327685:RXJ327686 SHF327685:SHF327686 SRB327685:SRB327686 TAX327685:TAX327686 TKT327685:TKT327686 TUP327685:TUP327686 UEL327685:UEL327686 UOH327685:UOH327686 UYD327685:UYD327686 VHZ327685:VHZ327686 VRV327685:VRV327686 WBR327685:WBR327686 WLN327685:WLN327686 WVJ327685:WVJ327686 B393221:B393222 IX393221:IX393222 ST393221:ST393222 ACP393221:ACP393222 AML393221:AML393222 AWH393221:AWH393222 BGD393221:BGD393222 BPZ393221:BPZ393222 BZV393221:BZV393222 CJR393221:CJR393222 CTN393221:CTN393222 DDJ393221:DDJ393222 DNF393221:DNF393222 DXB393221:DXB393222 EGX393221:EGX393222 EQT393221:EQT393222 FAP393221:FAP393222 FKL393221:FKL393222 FUH393221:FUH393222 GED393221:GED393222 GNZ393221:GNZ393222 GXV393221:GXV393222 HHR393221:HHR393222 HRN393221:HRN393222 IBJ393221:IBJ393222 ILF393221:ILF393222 IVB393221:IVB393222 JEX393221:JEX393222 JOT393221:JOT393222 JYP393221:JYP393222 KIL393221:KIL393222 KSH393221:KSH393222 LCD393221:LCD393222 LLZ393221:LLZ393222 LVV393221:LVV393222 MFR393221:MFR393222 MPN393221:MPN393222 MZJ393221:MZJ393222 NJF393221:NJF393222 NTB393221:NTB393222 OCX393221:OCX393222 OMT393221:OMT393222 OWP393221:OWP393222 PGL393221:PGL393222 PQH393221:PQH393222 QAD393221:QAD393222 QJZ393221:QJZ393222 QTV393221:QTV393222 RDR393221:RDR393222 RNN393221:RNN393222 RXJ393221:RXJ393222 SHF393221:SHF393222 SRB393221:SRB393222 TAX393221:TAX393222 TKT393221:TKT393222 TUP393221:TUP393222 UEL393221:UEL393222 UOH393221:UOH393222 UYD393221:UYD393222 VHZ393221:VHZ393222 VRV393221:VRV393222 WBR393221:WBR393222 WLN393221:WLN393222 WVJ393221:WVJ393222 B458757:B458758 IX458757:IX458758 ST458757:ST458758 ACP458757:ACP458758 AML458757:AML458758 AWH458757:AWH458758 BGD458757:BGD458758 BPZ458757:BPZ458758 BZV458757:BZV458758 CJR458757:CJR458758 CTN458757:CTN458758 DDJ458757:DDJ458758 DNF458757:DNF458758 DXB458757:DXB458758 EGX458757:EGX458758 EQT458757:EQT458758 FAP458757:FAP458758 FKL458757:FKL458758 FUH458757:FUH458758 GED458757:GED458758 GNZ458757:GNZ458758 GXV458757:GXV458758 HHR458757:HHR458758 HRN458757:HRN458758 IBJ458757:IBJ458758 ILF458757:ILF458758 IVB458757:IVB458758 JEX458757:JEX458758 JOT458757:JOT458758 JYP458757:JYP458758 KIL458757:KIL458758 KSH458757:KSH458758 LCD458757:LCD458758 LLZ458757:LLZ458758 LVV458757:LVV458758 MFR458757:MFR458758 MPN458757:MPN458758 MZJ458757:MZJ458758 NJF458757:NJF458758 NTB458757:NTB458758 OCX458757:OCX458758 OMT458757:OMT458758 OWP458757:OWP458758 PGL458757:PGL458758 PQH458757:PQH458758 QAD458757:QAD458758 QJZ458757:QJZ458758 QTV458757:QTV458758 RDR458757:RDR458758 RNN458757:RNN458758 RXJ458757:RXJ458758 SHF458757:SHF458758 SRB458757:SRB458758 TAX458757:TAX458758 TKT458757:TKT458758 TUP458757:TUP458758 UEL458757:UEL458758 UOH458757:UOH458758 UYD458757:UYD458758 VHZ458757:VHZ458758 VRV458757:VRV458758 WBR458757:WBR458758 WLN458757:WLN458758 WVJ458757:WVJ458758 B524293:B524294 IX524293:IX524294 ST524293:ST524294 ACP524293:ACP524294 AML524293:AML524294 AWH524293:AWH524294 BGD524293:BGD524294 BPZ524293:BPZ524294 BZV524293:BZV524294 CJR524293:CJR524294 CTN524293:CTN524294 DDJ524293:DDJ524294 DNF524293:DNF524294 DXB524293:DXB524294 EGX524293:EGX524294 EQT524293:EQT524294 FAP524293:FAP524294 FKL524293:FKL524294 FUH524293:FUH524294 GED524293:GED524294 GNZ524293:GNZ524294 GXV524293:GXV524294 HHR524293:HHR524294 HRN524293:HRN524294 IBJ524293:IBJ524294 ILF524293:ILF524294 IVB524293:IVB524294 JEX524293:JEX524294 JOT524293:JOT524294 JYP524293:JYP524294 KIL524293:KIL524294 KSH524293:KSH524294 LCD524293:LCD524294 LLZ524293:LLZ524294 LVV524293:LVV524294 MFR524293:MFR524294 MPN524293:MPN524294 MZJ524293:MZJ524294 NJF524293:NJF524294 NTB524293:NTB524294 OCX524293:OCX524294 OMT524293:OMT524294 OWP524293:OWP524294 PGL524293:PGL524294 PQH524293:PQH524294 QAD524293:QAD524294 QJZ524293:QJZ524294 QTV524293:QTV524294 RDR524293:RDR524294 RNN524293:RNN524294 RXJ524293:RXJ524294 SHF524293:SHF524294 SRB524293:SRB524294 TAX524293:TAX524294 TKT524293:TKT524294 TUP524293:TUP524294 UEL524293:UEL524294 UOH524293:UOH524294 UYD524293:UYD524294 VHZ524293:VHZ524294 VRV524293:VRV524294 WBR524293:WBR524294 WLN524293:WLN524294 WVJ524293:WVJ524294 B589829:B589830 IX589829:IX589830 ST589829:ST589830 ACP589829:ACP589830 AML589829:AML589830 AWH589829:AWH589830 BGD589829:BGD589830 BPZ589829:BPZ589830 BZV589829:BZV589830 CJR589829:CJR589830 CTN589829:CTN589830 DDJ589829:DDJ589830 DNF589829:DNF589830 DXB589829:DXB589830 EGX589829:EGX589830 EQT589829:EQT589830 FAP589829:FAP589830 FKL589829:FKL589830 FUH589829:FUH589830 GED589829:GED589830 GNZ589829:GNZ589830 GXV589829:GXV589830 HHR589829:HHR589830 HRN589829:HRN589830 IBJ589829:IBJ589830 ILF589829:ILF589830 IVB589829:IVB589830 JEX589829:JEX589830 JOT589829:JOT589830 JYP589829:JYP589830 KIL589829:KIL589830 KSH589829:KSH589830 LCD589829:LCD589830 LLZ589829:LLZ589830 LVV589829:LVV589830 MFR589829:MFR589830 MPN589829:MPN589830 MZJ589829:MZJ589830 NJF589829:NJF589830 NTB589829:NTB589830 OCX589829:OCX589830 OMT589829:OMT589830 OWP589829:OWP589830 PGL589829:PGL589830 PQH589829:PQH589830 QAD589829:QAD589830 QJZ589829:QJZ589830 QTV589829:QTV589830 RDR589829:RDR589830 RNN589829:RNN589830 RXJ589829:RXJ589830 SHF589829:SHF589830 SRB589829:SRB589830 TAX589829:TAX589830 TKT589829:TKT589830 TUP589829:TUP589830 UEL589829:UEL589830 UOH589829:UOH589830 UYD589829:UYD589830 VHZ589829:VHZ589830 VRV589829:VRV589830 WBR589829:WBR589830 WLN589829:WLN589830 WVJ589829:WVJ589830 B655365:B655366 IX655365:IX655366 ST655365:ST655366 ACP655365:ACP655366 AML655365:AML655366 AWH655365:AWH655366 BGD655365:BGD655366 BPZ655365:BPZ655366 BZV655365:BZV655366 CJR655365:CJR655366 CTN655365:CTN655366 DDJ655365:DDJ655366 DNF655365:DNF655366 DXB655365:DXB655366 EGX655365:EGX655366 EQT655365:EQT655366 FAP655365:FAP655366 FKL655365:FKL655366 FUH655365:FUH655366 GED655365:GED655366 GNZ655365:GNZ655366 GXV655365:GXV655366 HHR655365:HHR655366 HRN655365:HRN655366 IBJ655365:IBJ655366 ILF655365:ILF655366 IVB655365:IVB655366 JEX655365:JEX655366 JOT655365:JOT655366 JYP655365:JYP655366 KIL655365:KIL655366 KSH655365:KSH655366 LCD655365:LCD655366 LLZ655365:LLZ655366 LVV655365:LVV655366 MFR655365:MFR655366 MPN655365:MPN655366 MZJ655365:MZJ655366 NJF655365:NJF655366 NTB655365:NTB655366 OCX655365:OCX655366 OMT655365:OMT655366 OWP655365:OWP655366 PGL655365:PGL655366 PQH655365:PQH655366 QAD655365:QAD655366 QJZ655365:QJZ655366 QTV655365:QTV655366 RDR655365:RDR655366 RNN655365:RNN655366 RXJ655365:RXJ655366 SHF655365:SHF655366 SRB655365:SRB655366 TAX655365:TAX655366 TKT655365:TKT655366 TUP655365:TUP655366 UEL655365:UEL655366 UOH655365:UOH655366 UYD655365:UYD655366 VHZ655365:VHZ655366 VRV655365:VRV655366 WBR655365:WBR655366 WLN655365:WLN655366 WVJ655365:WVJ655366 B720901:B720902 IX720901:IX720902 ST720901:ST720902 ACP720901:ACP720902 AML720901:AML720902 AWH720901:AWH720902 BGD720901:BGD720902 BPZ720901:BPZ720902 BZV720901:BZV720902 CJR720901:CJR720902 CTN720901:CTN720902 DDJ720901:DDJ720902 DNF720901:DNF720902 DXB720901:DXB720902 EGX720901:EGX720902 EQT720901:EQT720902 FAP720901:FAP720902 FKL720901:FKL720902 FUH720901:FUH720902 GED720901:GED720902 GNZ720901:GNZ720902 GXV720901:GXV720902 HHR720901:HHR720902 HRN720901:HRN720902 IBJ720901:IBJ720902 ILF720901:ILF720902 IVB720901:IVB720902 JEX720901:JEX720902 JOT720901:JOT720902 JYP720901:JYP720902 KIL720901:KIL720902 KSH720901:KSH720902 LCD720901:LCD720902 LLZ720901:LLZ720902 LVV720901:LVV720902 MFR720901:MFR720902 MPN720901:MPN720902 MZJ720901:MZJ720902 NJF720901:NJF720902 NTB720901:NTB720902 OCX720901:OCX720902 OMT720901:OMT720902 OWP720901:OWP720902 PGL720901:PGL720902 PQH720901:PQH720902 QAD720901:QAD720902 QJZ720901:QJZ720902 QTV720901:QTV720902 RDR720901:RDR720902 RNN720901:RNN720902 RXJ720901:RXJ720902 SHF720901:SHF720902 SRB720901:SRB720902 TAX720901:TAX720902 TKT720901:TKT720902 TUP720901:TUP720902 UEL720901:UEL720902 UOH720901:UOH720902 UYD720901:UYD720902 VHZ720901:VHZ720902 VRV720901:VRV720902 WBR720901:WBR720902 WLN720901:WLN720902 WVJ720901:WVJ720902 B786437:B786438 IX786437:IX786438 ST786437:ST786438 ACP786437:ACP786438 AML786437:AML786438 AWH786437:AWH786438 BGD786437:BGD786438 BPZ786437:BPZ786438 BZV786437:BZV786438 CJR786437:CJR786438 CTN786437:CTN786438 DDJ786437:DDJ786438 DNF786437:DNF786438 DXB786437:DXB786438 EGX786437:EGX786438 EQT786437:EQT786438 FAP786437:FAP786438 FKL786437:FKL786438 FUH786437:FUH786438 GED786437:GED786438 GNZ786437:GNZ786438 GXV786437:GXV786438 HHR786437:HHR786438 HRN786437:HRN786438 IBJ786437:IBJ786438 ILF786437:ILF786438 IVB786437:IVB786438 JEX786437:JEX786438 JOT786437:JOT786438 JYP786437:JYP786438 KIL786437:KIL786438 KSH786437:KSH786438 LCD786437:LCD786438 LLZ786437:LLZ786438 LVV786437:LVV786438 MFR786437:MFR786438 MPN786437:MPN786438 MZJ786437:MZJ786438 NJF786437:NJF786438 NTB786437:NTB786438 OCX786437:OCX786438 OMT786437:OMT786438 OWP786437:OWP786438 PGL786437:PGL786438 PQH786437:PQH786438 QAD786437:QAD786438 QJZ786437:QJZ786438 QTV786437:QTV786438 RDR786437:RDR786438 RNN786437:RNN786438 RXJ786437:RXJ786438 SHF786437:SHF786438 SRB786437:SRB786438 TAX786437:TAX786438 TKT786437:TKT786438 TUP786437:TUP786438 UEL786437:UEL786438 UOH786437:UOH786438 UYD786437:UYD786438 VHZ786437:VHZ786438 VRV786437:VRV786438 WBR786437:WBR786438 WLN786437:WLN786438 WVJ786437:WVJ786438 B851973:B851974 IX851973:IX851974 ST851973:ST851974 ACP851973:ACP851974 AML851973:AML851974 AWH851973:AWH851974 BGD851973:BGD851974 BPZ851973:BPZ851974 BZV851973:BZV851974 CJR851973:CJR851974 CTN851973:CTN851974 DDJ851973:DDJ851974 DNF851973:DNF851974 DXB851973:DXB851974 EGX851973:EGX851974 EQT851973:EQT851974 FAP851973:FAP851974 FKL851973:FKL851974 FUH851973:FUH851974 GED851973:GED851974 GNZ851973:GNZ851974 GXV851973:GXV851974 HHR851973:HHR851974 HRN851973:HRN851974 IBJ851973:IBJ851974 ILF851973:ILF851974 IVB851973:IVB851974 JEX851973:JEX851974 JOT851973:JOT851974 JYP851973:JYP851974 KIL851973:KIL851974 KSH851973:KSH851974 LCD851973:LCD851974 LLZ851973:LLZ851974 LVV851973:LVV851974 MFR851973:MFR851974 MPN851973:MPN851974 MZJ851973:MZJ851974 NJF851973:NJF851974 NTB851973:NTB851974 OCX851973:OCX851974 OMT851973:OMT851974 OWP851973:OWP851974 PGL851973:PGL851974 PQH851973:PQH851974 QAD851973:QAD851974 QJZ851973:QJZ851974 QTV851973:QTV851974 RDR851973:RDR851974 RNN851973:RNN851974 RXJ851973:RXJ851974 SHF851973:SHF851974 SRB851973:SRB851974 TAX851973:TAX851974 TKT851973:TKT851974 TUP851973:TUP851974 UEL851973:UEL851974 UOH851973:UOH851974 UYD851973:UYD851974 VHZ851973:VHZ851974 VRV851973:VRV851974 WBR851973:WBR851974 WLN851973:WLN851974 WVJ851973:WVJ851974 B917509:B917510 IX917509:IX917510 ST917509:ST917510 ACP917509:ACP917510 AML917509:AML917510 AWH917509:AWH917510 BGD917509:BGD917510 BPZ917509:BPZ917510 BZV917509:BZV917510 CJR917509:CJR917510 CTN917509:CTN917510 DDJ917509:DDJ917510 DNF917509:DNF917510 DXB917509:DXB917510 EGX917509:EGX917510 EQT917509:EQT917510 FAP917509:FAP917510 FKL917509:FKL917510 FUH917509:FUH917510 GED917509:GED917510 GNZ917509:GNZ917510 GXV917509:GXV917510 HHR917509:HHR917510 HRN917509:HRN917510 IBJ917509:IBJ917510 ILF917509:ILF917510 IVB917509:IVB917510 JEX917509:JEX917510 JOT917509:JOT917510 JYP917509:JYP917510 KIL917509:KIL917510 KSH917509:KSH917510 LCD917509:LCD917510 LLZ917509:LLZ917510 LVV917509:LVV917510 MFR917509:MFR917510 MPN917509:MPN917510 MZJ917509:MZJ917510 NJF917509:NJF917510 NTB917509:NTB917510 OCX917509:OCX917510 OMT917509:OMT917510 OWP917509:OWP917510 PGL917509:PGL917510 PQH917509:PQH917510 QAD917509:QAD917510 QJZ917509:QJZ917510 QTV917509:QTV917510 RDR917509:RDR917510 RNN917509:RNN917510 RXJ917509:RXJ917510 SHF917509:SHF917510 SRB917509:SRB917510 TAX917509:TAX917510 TKT917509:TKT917510 TUP917509:TUP917510 UEL917509:UEL917510 UOH917509:UOH917510 UYD917509:UYD917510 VHZ917509:VHZ917510 VRV917509:VRV917510 WBR917509:WBR917510 WLN917509:WLN917510 WVJ917509:WVJ917510 B983045:B983046 IX983045:IX983046 ST983045:ST983046 ACP983045:ACP983046 AML983045:AML983046 AWH983045:AWH983046 BGD983045:BGD983046 BPZ983045:BPZ983046 BZV983045:BZV983046 CJR983045:CJR983046 CTN983045:CTN983046 DDJ983045:DDJ983046 DNF983045:DNF983046 DXB983045:DXB983046 EGX983045:EGX983046 EQT983045:EQT983046 FAP983045:FAP983046 FKL983045:FKL983046 FUH983045:FUH983046 GED983045:GED983046 GNZ983045:GNZ983046 GXV983045:GXV983046 HHR983045:HHR983046 HRN983045:HRN983046 IBJ983045:IBJ983046 ILF983045:ILF983046 IVB983045:IVB983046 JEX983045:JEX983046 JOT983045:JOT983046 JYP983045:JYP983046 KIL983045:KIL983046 KSH983045:KSH983046 LCD983045:LCD983046 LLZ983045:LLZ983046 LVV983045:LVV983046 MFR983045:MFR983046 MPN983045:MPN983046 MZJ983045:MZJ983046 NJF983045:NJF983046 NTB983045:NTB983046 OCX983045:OCX983046 OMT983045:OMT983046 OWP983045:OWP983046 PGL983045:PGL983046 PQH983045:PQH983046 QAD983045:QAD983046 QJZ983045:QJZ983046 QTV983045:QTV983046 RDR983045:RDR983046 RNN983045:RNN983046 RXJ983045:RXJ983046 SHF983045:SHF983046 SRB983045:SRB983046 TAX983045:TAX983046 TKT983045:TKT983046 TUP983045:TUP983046 UEL983045:UEL983046 UOH983045:UOH983046 UYD983045:UYD983046 VHZ983045:VHZ983046 VRV983045:VRV983046 WBR983045:WBR983046 WLN983045:WLN983046 WVJ983045:WVJ983046 C5 IY5 SU5 ACQ5 AMM5 AWI5 BGE5 BQA5 BZW5 CJS5 CTO5 DDK5 DNG5 DXC5 EGY5 EQU5 FAQ5 FKM5 FUI5 GEE5 GOA5 GXW5 HHS5 HRO5 IBK5 ILG5 IVC5 JEY5 JOU5 JYQ5 KIM5 KSI5 LCE5 LMA5 LVW5 MFS5 MPO5 MZK5 NJG5 NTC5 OCY5 OMU5 OWQ5 PGM5 PQI5 QAE5 QKA5 QTW5 RDS5 RNO5 RXK5 SHG5 SRC5 TAY5 TKU5 TUQ5 UEM5 UOI5 UYE5 VIA5 VRW5 WBS5 WLO5 WVK5 C65541 IY65541 SU65541 ACQ65541 AMM65541 AWI65541 BGE65541 BQA65541 BZW65541 CJS65541 CTO65541 DDK65541 DNG65541 DXC65541 EGY65541 EQU65541 FAQ65541 FKM65541 FUI65541 GEE65541 GOA65541 GXW65541 HHS65541 HRO65541 IBK65541 ILG65541 IVC65541 JEY65541 JOU65541 JYQ65541 KIM65541 KSI65541 LCE65541 LMA65541 LVW65541 MFS65541 MPO65541 MZK65541 NJG65541 NTC65541 OCY65541 OMU65541 OWQ65541 PGM65541 PQI65541 QAE65541 QKA65541 QTW65541 RDS65541 RNO65541 RXK65541 SHG65541 SRC65541 TAY65541 TKU65541 TUQ65541 UEM65541 UOI65541 UYE65541 VIA65541 VRW65541 WBS65541 WLO65541 WVK65541 C131077 IY131077 SU131077 ACQ131077 AMM131077 AWI131077 BGE131077 BQA131077 BZW131077 CJS131077 CTO131077 DDK131077 DNG131077 DXC131077 EGY131077 EQU131077 FAQ131077 FKM131077 FUI131077 GEE131077 GOA131077 GXW131077 HHS131077 HRO131077 IBK131077 ILG131077 IVC131077 JEY131077 JOU131077 JYQ131077 KIM131077 KSI131077 LCE131077 LMA131077 LVW131077 MFS131077 MPO131077 MZK131077 NJG131077 NTC131077 OCY131077 OMU131077 OWQ131077 PGM131077 PQI131077 QAE131077 QKA131077 QTW131077 RDS131077 RNO131077 RXK131077 SHG131077 SRC131077 TAY131077 TKU131077 TUQ131077 UEM131077 UOI131077 UYE131077 VIA131077 VRW131077 WBS131077 WLO131077 WVK131077 C196613 IY196613 SU196613 ACQ196613 AMM196613 AWI196613 BGE196613 BQA196613 BZW196613 CJS196613 CTO196613 DDK196613 DNG196613 DXC196613 EGY196613 EQU196613 FAQ196613 FKM196613 FUI196613 GEE196613 GOA196613 GXW196613 HHS196613 HRO196613 IBK196613 ILG196613 IVC196613 JEY196613 JOU196613 JYQ196613 KIM196613 KSI196613 LCE196613 LMA196613 LVW196613 MFS196613 MPO196613 MZK196613 NJG196613 NTC196613 OCY196613 OMU196613 OWQ196613 PGM196613 PQI196613 QAE196613 QKA196613 QTW196613 RDS196613 RNO196613 RXK196613 SHG196613 SRC196613 TAY196613 TKU196613 TUQ196613 UEM196613 UOI196613 UYE196613 VIA196613 VRW196613 WBS196613 WLO196613 WVK196613 C262149 IY262149 SU262149 ACQ262149 AMM262149 AWI262149 BGE262149 BQA262149 BZW262149 CJS262149 CTO262149 DDK262149 DNG262149 DXC262149 EGY262149 EQU262149 FAQ262149 FKM262149 FUI262149 GEE262149 GOA262149 GXW262149 HHS262149 HRO262149 IBK262149 ILG262149 IVC262149 JEY262149 JOU262149 JYQ262149 KIM262149 KSI262149 LCE262149 LMA262149 LVW262149 MFS262149 MPO262149 MZK262149 NJG262149 NTC262149 OCY262149 OMU262149 OWQ262149 PGM262149 PQI262149 QAE262149 QKA262149 QTW262149 RDS262149 RNO262149 RXK262149 SHG262149 SRC262149 TAY262149 TKU262149 TUQ262149 UEM262149 UOI262149 UYE262149 VIA262149 VRW262149 WBS262149 WLO262149 WVK262149 C327685 IY327685 SU327685 ACQ327685 AMM327685 AWI327685 BGE327685 BQA327685 BZW327685 CJS327685 CTO327685 DDK327685 DNG327685 DXC327685 EGY327685 EQU327685 FAQ327685 FKM327685 FUI327685 GEE327685 GOA327685 GXW327685 HHS327685 HRO327685 IBK327685 ILG327685 IVC327685 JEY327685 JOU327685 JYQ327685 KIM327685 KSI327685 LCE327685 LMA327685 LVW327685 MFS327685 MPO327685 MZK327685 NJG327685 NTC327685 OCY327685 OMU327685 OWQ327685 PGM327685 PQI327685 QAE327685 QKA327685 QTW327685 RDS327685 RNO327685 RXK327685 SHG327685 SRC327685 TAY327685 TKU327685 TUQ327685 UEM327685 UOI327685 UYE327685 VIA327685 VRW327685 WBS327685 WLO327685 WVK327685 C393221 IY393221 SU393221 ACQ393221 AMM393221 AWI393221 BGE393221 BQA393221 BZW393221 CJS393221 CTO393221 DDK393221 DNG393221 DXC393221 EGY393221 EQU393221 FAQ393221 FKM393221 FUI393221 GEE393221 GOA393221 GXW393221 HHS393221 HRO393221 IBK393221 ILG393221 IVC393221 JEY393221 JOU393221 JYQ393221 KIM393221 KSI393221 LCE393221 LMA393221 LVW393221 MFS393221 MPO393221 MZK393221 NJG393221 NTC393221 OCY393221 OMU393221 OWQ393221 PGM393221 PQI393221 QAE393221 QKA393221 QTW393221 RDS393221 RNO393221 RXK393221 SHG393221 SRC393221 TAY393221 TKU393221 TUQ393221 UEM393221 UOI393221 UYE393221 VIA393221 VRW393221 WBS393221 WLO393221 WVK393221 C458757 IY458757 SU458757 ACQ458757 AMM458757 AWI458757 BGE458757 BQA458757 BZW458757 CJS458757 CTO458757 DDK458757 DNG458757 DXC458757 EGY458757 EQU458757 FAQ458757 FKM458757 FUI458757 GEE458757 GOA458757 GXW458757 HHS458757 HRO458757 IBK458757 ILG458757 IVC458757 JEY458757 JOU458757 JYQ458757 KIM458757 KSI458757 LCE458757 LMA458757 LVW458757 MFS458757 MPO458757 MZK458757 NJG458757 NTC458757 OCY458757 OMU458757 OWQ458757 PGM458757 PQI458757 QAE458757 QKA458757 QTW458757 RDS458757 RNO458757 RXK458757 SHG458757 SRC458757 TAY458757 TKU458757 TUQ458757 UEM458757 UOI458757 UYE458757 VIA458757 VRW458757 WBS458757 WLO458757 WVK458757 C524293 IY524293 SU524293 ACQ524293 AMM524293 AWI524293 BGE524293 BQA524293 BZW524293 CJS524293 CTO524293 DDK524293 DNG524293 DXC524293 EGY524293 EQU524293 FAQ524293 FKM524293 FUI524293 GEE524293 GOA524293 GXW524293 HHS524293 HRO524293 IBK524293 ILG524293 IVC524293 JEY524293 JOU524293 JYQ524293 KIM524293 KSI524293 LCE524293 LMA524293 LVW524293 MFS524293 MPO524293 MZK524293 NJG524293 NTC524293 OCY524293 OMU524293 OWQ524293 PGM524293 PQI524293 QAE524293 QKA524293 QTW524293 RDS524293 RNO524293 RXK524293 SHG524293 SRC524293 TAY524293 TKU524293 TUQ524293 UEM524293 UOI524293 UYE524293 VIA524293 VRW524293 WBS524293 WLO524293 WVK524293 C589829 IY589829 SU589829 ACQ589829 AMM589829 AWI589829 BGE589829 BQA589829 BZW589829 CJS589829 CTO589829 DDK589829 DNG589829 DXC589829 EGY589829 EQU589829 FAQ589829 FKM589829 FUI589829 GEE589829 GOA589829 GXW589829 HHS589829 HRO589829 IBK589829 ILG589829 IVC589829 JEY589829 JOU589829 JYQ589829 KIM589829 KSI589829 LCE589829 LMA589829 LVW589829 MFS589829 MPO589829 MZK589829 NJG589829 NTC589829 OCY589829 OMU589829 OWQ589829 PGM589829 PQI589829 QAE589829 QKA589829 QTW589829 RDS589829 RNO589829 RXK589829 SHG589829 SRC589829 TAY589829 TKU589829 TUQ589829 UEM589829 UOI589829 UYE589829 VIA589829 VRW589829 WBS589829 WLO589829 WVK589829 C655365 IY655365 SU655365 ACQ655365 AMM655365 AWI655365 BGE655365 BQA655365 BZW655365 CJS655365 CTO655365 DDK655365 DNG655365 DXC655365 EGY655365 EQU655365 FAQ655365 FKM655365 FUI655365 GEE655365 GOA655365 GXW655365 HHS655365 HRO655365 IBK655365 ILG655365 IVC655365 JEY655365 JOU655365 JYQ655365 KIM655365 KSI655365 LCE655365 LMA655365 LVW655365 MFS655365 MPO655365 MZK655365 NJG655365 NTC655365 OCY655365 OMU655365 OWQ655365 PGM655365 PQI655365 QAE655365 QKA655365 QTW655365 RDS655365 RNO655365 RXK655365 SHG655365 SRC655365 TAY655365 TKU655365 TUQ655365 UEM655365 UOI655365 UYE655365 VIA655365 VRW655365 WBS655365 WLO655365 WVK655365 C720901 IY720901 SU720901 ACQ720901 AMM720901 AWI720901 BGE720901 BQA720901 BZW720901 CJS720901 CTO720901 DDK720901 DNG720901 DXC720901 EGY720901 EQU720901 FAQ720901 FKM720901 FUI720901 GEE720901 GOA720901 GXW720901 HHS720901 HRO720901 IBK720901 ILG720901 IVC720901 JEY720901 JOU720901 JYQ720901 KIM720901 KSI720901 LCE720901 LMA720901 LVW720901 MFS720901 MPO720901 MZK720901 NJG720901 NTC720901 OCY720901 OMU720901 OWQ720901 PGM720901 PQI720901 QAE720901 QKA720901 QTW720901 RDS720901 RNO720901 RXK720901 SHG720901 SRC720901 TAY720901 TKU720901 TUQ720901 UEM720901 UOI720901 UYE720901 VIA720901 VRW720901 WBS720901 WLO720901 WVK720901 C786437 IY786437 SU786437 ACQ786437 AMM786437 AWI786437 BGE786437 BQA786437 BZW786437 CJS786437 CTO786437 DDK786437 DNG786437 DXC786437 EGY786437 EQU786437 FAQ786437 FKM786437 FUI786437 GEE786437 GOA786437 GXW786437 HHS786437 HRO786437 IBK786437 ILG786437 IVC786437 JEY786437 JOU786437 JYQ786437 KIM786437 KSI786437 LCE786437 LMA786437 LVW786437 MFS786437 MPO786437 MZK786437 NJG786437 NTC786437 OCY786437 OMU786437 OWQ786437 PGM786437 PQI786437 QAE786437 QKA786437 QTW786437 RDS786437 RNO786437 RXK786437 SHG786437 SRC786437 TAY786437 TKU786437 TUQ786437 UEM786437 UOI786437 UYE786437 VIA786437 VRW786437 WBS786437 WLO786437 WVK786437 C851973 IY851973 SU851973 ACQ851973 AMM851973 AWI851973 BGE851973 BQA851973 BZW851973 CJS851973 CTO851973 DDK851973 DNG851973 DXC851973 EGY851973 EQU851973 FAQ851973 FKM851973 FUI851973 GEE851973 GOA851973 GXW851973 HHS851973 HRO851973 IBK851973 ILG851973 IVC851973 JEY851973 JOU851973 JYQ851973 KIM851973 KSI851973 LCE851973 LMA851973 LVW851973 MFS851973 MPO851973 MZK851973 NJG851973 NTC851973 OCY851973 OMU851973 OWQ851973 PGM851973 PQI851973 QAE851973 QKA851973 QTW851973 RDS851973 RNO851973 RXK851973 SHG851973 SRC851973 TAY851973 TKU851973 TUQ851973 UEM851973 UOI851973 UYE851973 VIA851973 VRW851973 WBS851973 WLO851973 WVK851973 C917509 IY917509 SU917509 ACQ917509 AMM917509 AWI917509 BGE917509 BQA917509 BZW917509 CJS917509 CTO917509 DDK917509 DNG917509 DXC917509 EGY917509 EQU917509 FAQ917509 FKM917509 FUI917509 GEE917509 GOA917509 GXW917509 HHS917509 HRO917509 IBK917509 ILG917509 IVC917509 JEY917509 JOU917509 JYQ917509 KIM917509 KSI917509 LCE917509 LMA917509 LVW917509 MFS917509 MPO917509 MZK917509 NJG917509 NTC917509 OCY917509 OMU917509 OWQ917509 PGM917509 PQI917509 QAE917509 QKA917509 QTW917509 RDS917509 RNO917509 RXK917509 SHG917509 SRC917509 TAY917509 TKU917509 TUQ917509 UEM917509 UOI917509 UYE917509 VIA917509 VRW917509 WBS917509 WLO917509 WVK917509 C983045 IY983045 SU983045 ACQ983045 AMM983045 AWI983045 BGE983045 BQA983045 BZW983045 CJS983045 CTO983045 DDK983045 DNG983045 DXC983045 EGY983045 EQU983045 FAQ983045 FKM983045 FUI983045 GEE983045 GOA983045 GXW983045 HHS983045 HRO983045 IBK983045 ILG983045 IVC983045 JEY983045 JOU983045 JYQ983045 KIM983045 KSI983045 LCE983045 LMA983045 LVW983045 MFS983045 MPO983045 MZK983045 NJG983045 NTC983045 OCY983045 OMU983045 OWQ983045 PGM983045 PQI983045 QAE983045 QKA983045 QTW983045 RDS983045 RNO983045 RXK983045 SHG983045 SRC983045 TAY983045 TKU983045 TUQ983045 UEM983045 UOI983045 UYE983045 VIA983045 VRW983045 WBS983045 WLO983045 WVK983045 E9:E10 JA9:JA10 SW9:SW10 ACS9:ACS10 AMO9:AMO10 AWK9:AWK10 BGG9:BGG10 BQC9:BQC10 BZY9:BZY10 CJU9:CJU10 CTQ9:CTQ10 DDM9:DDM10 DNI9:DNI10 DXE9:DXE10 EHA9:EHA10 EQW9:EQW10 FAS9:FAS10 FKO9:FKO10 FUK9:FUK10 GEG9:GEG10 GOC9:GOC10 GXY9:GXY10 HHU9:HHU10 HRQ9:HRQ10 IBM9:IBM10 ILI9:ILI10 IVE9:IVE10 JFA9:JFA10 JOW9:JOW10 JYS9:JYS10 KIO9:KIO10 KSK9:KSK10 LCG9:LCG10 LMC9:LMC10 LVY9:LVY10 MFU9:MFU10 MPQ9:MPQ10 MZM9:MZM10 NJI9:NJI10 NTE9:NTE10 ODA9:ODA10 OMW9:OMW10 OWS9:OWS10 PGO9:PGO10 PQK9:PQK10 QAG9:QAG10 QKC9:QKC10 QTY9:QTY10 RDU9:RDU10 RNQ9:RNQ10 RXM9:RXM10 SHI9:SHI10 SRE9:SRE10 TBA9:TBA10 TKW9:TKW10 TUS9:TUS10 UEO9:UEO10 UOK9:UOK10 UYG9:UYG10 VIC9:VIC10 VRY9:VRY10 WBU9:WBU10 WLQ9:WLQ10 WVM9:WVM10 E65545:E65546 JA65545:JA65546 SW65545:SW65546 ACS65545:ACS65546 AMO65545:AMO65546 AWK65545:AWK65546 BGG65545:BGG65546 BQC65545:BQC65546 BZY65545:BZY65546 CJU65545:CJU65546 CTQ65545:CTQ65546 DDM65545:DDM65546 DNI65545:DNI65546 DXE65545:DXE65546 EHA65545:EHA65546 EQW65545:EQW65546 FAS65545:FAS65546 FKO65545:FKO65546 FUK65545:FUK65546 GEG65545:GEG65546 GOC65545:GOC65546 GXY65545:GXY65546 HHU65545:HHU65546 HRQ65545:HRQ65546 IBM65545:IBM65546 ILI65545:ILI65546 IVE65545:IVE65546 JFA65545:JFA65546 JOW65545:JOW65546 JYS65545:JYS65546 KIO65545:KIO65546 KSK65545:KSK65546 LCG65545:LCG65546 LMC65545:LMC65546 LVY65545:LVY65546 MFU65545:MFU65546 MPQ65545:MPQ65546 MZM65545:MZM65546 NJI65545:NJI65546 NTE65545:NTE65546 ODA65545:ODA65546 OMW65545:OMW65546 OWS65545:OWS65546 PGO65545:PGO65546 PQK65545:PQK65546 QAG65545:QAG65546 QKC65545:QKC65546 QTY65545:QTY65546 RDU65545:RDU65546 RNQ65545:RNQ65546 RXM65545:RXM65546 SHI65545:SHI65546 SRE65545:SRE65546 TBA65545:TBA65546 TKW65545:TKW65546 TUS65545:TUS65546 UEO65545:UEO65546 UOK65545:UOK65546 UYG65545:UYG65546 VIC65545:VIC65546 VRY65545:VRY65546 WBU65545:WBU65546 WLQ65545:WLQ65546 WVM65545:WVM65546 E131081:E131082 JA131081:JA131082 SW131081:SW131082 ACS131081:ACS131082 AMO131081:AMO131082 AWK131081:AWK131082 BGG131081:BGG131082 BQC131081:BQC131082 BZY131081:BZY131082 CJU131081:CJU131082 CTQ131081:CTQ131082 DDM131081:DDM131082 DNI131081:DNI131082 DXE131081:DXE131082 EHA131081:EHA131082 EQW131081:EQW131082 FAS131081:FAS131082 FKO131081:FKO131082 FUK131081:FUK131082 GEG131081:GEG131082 GOC131081:GOC131082 GXY131081:GXY131082 HHU131081:HHU131082 HRQ131081:HRQ131082 IBM131081:IBM131082 ILI131081:ILI131082 IVE131081:IVE131082 JFA131081:JFA131082 JOW131081:JOW131082 JYS131081:JYS131082 KIO131081:KIO131082 KSK131081:KSK131082 LCG131081:LCG131082 LMC131081:LMC131082 LVY131081:LVY131082 MFU131081:MFU131082 MPQ131081:MPQ131082 MZM131081:MZM131082 NJI131081:NJI131082 NTE131081:NTE131082 ODA131081:ODA131082 OMW131081:OMW131082 OWS131081:OWS131082 PGO131081:PGO131082 PQK131081:PQK131082 QAG131081:QAG131082 QKC131081:QKC131082 QTY131081:QTY131082 RDU131081:RDU131082 RNQ131081:RNQ131082 RXM131081:RXM131082 SHI131081:SHI131082 SRE131081:SRE131082 TBA131081:TBA131082 TKW131081:TKW131082 TUS131081:TUS131082 UEO131081:UEO131082 UOK131081:UOK131082 UYG131081:UYG131082 VIC131081:VIC131082 VRY131081:VRY131082 WBU131081:WBU131082 WLQ131081:WLQ131082 WVM131081:WVM131082 E196617:E196618 JA196617:JA196618 SW196617:SW196618 ACS196617:ACS196618 AMO196617:AMO196618 AWK196617:AWK196618 BGG196617:BGG196618 BQC196617:BQC196618 BZY196617:BZY196618 CJU196617:CJU196618 CTQ196617:CTQ196618 DDM196617:DDM196618 DNI196617:DNI196618 DXE196617:DXE196618 EHA196617:EHA196618 EQW196617:EQW196618 FAS196617:FAS196618 FKO196617:FKO196618 FUK196617:FUK196618 GEG196617:GEG196618 GOC196617:GOC196618 GXY196617:GXY196618 HHU196617:HHU196618 HRQ196617:HRQ196618 IBM196617:IBM196618 ILI196617:ILI196618 IVE196617:IVE196618 JFA196617:JFA196618 JOW196617:JOW196618 JYS196617:JYS196618 KIO196617:KIO196618 KSK196617:KSK196618 LCG196617:LCG196618 LMC196617:LMC196618 LVY196617:LVY196618 MFU196617:MFU196618 MPQ196617:MPQ196618 MZM196617:MZM196618 NJI196617:NJI196618 NTE196617:NTE196618 ODA196617:ODA196618 OMW196617:OMW196618 OWS196617:OWS196618 PGO196617:PGO196618 PQK196617:PQK196618 QAG196617:QAG196618 QKC196617:QKC196618 QTY196617:QTY196618 RDU196617:RDU196618 RNQ196617:RNQ196618 RXM196617:RXM196618 SHI196617:SHI196618 SRE196617:SRE196618 TBA196617:TBA196618 TKW196617:TKW196618 TUS196617:TUS196618 UEO196617:UEO196618 UOK196617:UOK196618 UYG196617:UYG196618 VIC196617:VIC196618 VRY196617:VRY196618 WBU196617:WBU196618 WLQ196617:WLQ196618 WVM196617:WVM196618 E262153:E262154 JA262153:JA262154 SW262153:SW262154 ACS262153:ACS262154 AMO262153:AMO262154 AWK262153:AWK262154 BGG262153:BGG262154 BQC262153:BQC262154 BZY262153:BZY262154 CJU262153:CJU262154 CTQ262153:CTQ262154 DDM262153:DDM262154 DNI262153:DNI262154 DXE262153:DXE262154 EHA262153:EHA262154 EQW262153:EQW262154 FAS262153:FAS262154 FKO262153:FKO262154 FUK262153:FUK262154 GEG262153:GEG262154 GOC262153:GOC262154 GXY262153:GXY262154 HHU262153:HHU262154 HRQ262153:HRQ262154 IBM262153:IBM262154 ILI262153:ILI262154 IVE262153:IVE262154 JFA262153:JFA262154 JOW262153:JOW262154 JYS262153:JYS262154 KIO262153:KIO262154 KSK262153:KSK262154 LCG262153:LCG262154 LMC262153:LMC262154 LVY262153:LVY262154 MFU262153:MFU262154 MPQ262153:MPQ262154 MZM262153:MZM262154 NJI262153:NJI262154 NTE262153:NTE262154 ODA262153:ODA262154 OMW262153:OMW262154 OWS262153:OWS262154 PGO262153:PGO262154 PQK262153:PQK262154 QAG262153:QAG262154 QKC262153:QKC262154 QTY262153:QTY262154 RDU262153:RDU262154 RNQ262153:RNQ262154 RXM262153:RXM262154 SHI262153:SHI262154 SRE262153:SRE262154 TBA262153:TBA262154 TKW262153:TKW262154 TUS262153:TUS262154 UEO262153:UEO262154 UOK262153:UOK262154 UYG262153:UYG262154 VIC262153:VIC262154 VRY262153:VRY262154 WBU262153:WBU262154 WLQ262153:WLQ262154 WVM262153:WVM262154 E327689:E327690 JA327689:JA327690 SW327689:SW327690 ACS327689:ACS327690 AMO327689:AMO327690 AWK327689:AWK327690 BGG327689:BGG327690 BQC327689:BQC327690 BZY327689:BZY327690 CJU327689:CJU327690 CTQ327689:CTQ327690 DDM327689:DDM327690 DNI327689:DNI327690 DXE327689:DXE327690 EHA327689:EHA327690 EQW327689:EQW327690 FAS327689:FAS327690 FKO327689:FKO327690 FUK327689:FUK327690 GEG327689:GEG327690 GOC327689:GOC327690 GXY327689:GXY327690 HHU327689:HHU327690 HRQ327689:HRQ327690 IBM327689:IBM327690 ILI327689:ILI327690 IVE327689:IVE327690 JFA327689:JFA327690 JOW327689:JOW327690 JYS327689:JYS327690 KIO327689:KIO327690 KSK327689:KSK327690 LCG327689:LCG327690 LMC327689:LMC327690 LVY327689:LVY327690 MFU327689:MFU327690 MPQ327689:MPQ327690 MZM327689:MZM327690 NJI327689:NJI327690 NTE327689:NTE327690 ODA327689:ODA327690 OMW327689:OMW327690 OWS327689:OWS327690 PGO327689:PGO327690 PQK327689:PQK327690 QAG327689:QAG327690 QKC327689:QKC327690 QTY327689:QTY327690 RDU327689:RDU327690 RNQ327689:RNQ327690 RXM327689:RXM327690 SHI327689:SHI327690 SRE327689:SRE327690 TBA327689:TBA327690 TKW327689:TKW327690 TUS327689:TUS327690 UEO327689:UEO327690 UOK327689:UOK327690 UYG327689:UYG327690 VIC327689:VIC327690 VRY327689:VRY327690 WBU327689:WBU327690 WLQ327689:WLQ327690 WVM327689:WVM327690 E393225:E393226 JA393225:JA393226 SW393225:SW393226 ACS393225:ACS393226 AMO393225:AMO393226 AWK393225:AWK393226 BGG393225:BGG393226 BQC393225:BQC393226 BZY393225:BZY393226 CJU393225:CJU393226 CTQ393225:CTQ393226 DDM393225:DDM393226 DNI393225:DNI393226 DXE393225:DXE393226 EHA393225:EHA393226 EQW393225:EQW393226 FAS393225:FAS393226 FKO393225:FKO393226 FUK393225:FUK393226 GEG393225:GEG393226 GOC393225:GOC393226 GXY393225:GXY393226 HHU393225:HHU393226 HRQ393225:HRQ393226 IBM393225:IBM393226 ILI393225:ILI393226 IVE393225:IVE393226 JFA393225:JFA393226 JOW393225:JOW393226 JYS393225:JYS393226 KIO393225:KIO393226 KSK393225:KSK393226 LCG393225:LCG393226 LMC393225:LMC393226 LVY393225:LVY393226 MFU393225:MFU393226 MPQ393225:MPQ393226 MZM393225:MZM393226 NJI393225:NJI393226 NTE393225:NTE393226 ODA393225:ODA393226 OMW393225:OMW393226 OWS393225:OWS393226 PGO393225:PGO393226 PQK393225:PQK393226 QAG393225:QAG393226 QKC393225:QKC393226 QTY393225:QTY393226 RDU393225:RDU393226 RNQ393225:RNQ393226 RXM393225:RXM393226 SHI393225:SHI393226 SRE393225:SRE393226 TBA393225:TBA393226 TKW393225:TKW393226 TUS393225:TUS393226 UEO393225:UEO393226 UOK393225:UOK393226 UYG393225:UYG393226 VIC393225:VIC393226 VRY393225:VRY393226 WBU393225:WBU393226 WLQ393225:WLQ393226 WVM393225:WVM393226 E458761:E458762 JA458761:JA458762 SW458761:SW458762 ACS458761:ACS458762 AMO458761:AMO458762 AWK458761:AWK458762 BGG458761:BGG458762 BQC458761:BQC458762 BZY458761:BZY458762 CJU458761:CJU458762 CTQ458761:CTQ458762 DDM458761:DDM458762 DNI458761:DNI458762 DXE458761:DXE458762 EHA458761:EHA458762 EQW458761:EQW458762 FAS458761:FAS458762 FKO458761:FKO458762 FUK458761:FUK458762 GEG458761:GEG458762 GOC458761:GOC458762 GXY458761:GXY458762 HHU458761:HHU458762 HRQ458761:HRQ458762 IBM458761:IBM458762 ILI458761:ILI458762 IVE458761:IVE458762 JFA458761:JFA458762 JOW458761:JOW458762 JYS458761:JYS458762 KIO458761:KIO458762 KSK458761:KSK458762 LCG458761:LCG458762 LMC458761:LMC458762 LVY458761:LVY458762 MFU458761:MFU458762 MPQ458761:MPQ458762 MZM458761:MZM458762 NJI458761:NJI458762 NTE458761:NTE458762 ODA458761:ODA458762 OMW458761:OMW458762 OWS458761:OWS458762 PGO458761:PGO458762 PQK458761:PQK458762 QAG458761:QAG458762 QKC458761:QKC458762 QTY458761:QTY458762 RDU458761:RDU458762 RNQ458761:RNQ458762 RXM458761:RXM458762 SHI458761:SHI458762 SRE458761:SRE458762 TBA458761:TBA458762 TKW458761:TKW458762 TUS458761:TUS458762 UEO458761:UEO458762 UOK458761:UOK458762 UYG458761:UYG458762 VIC458761:VIC458762 VRY458761:VRY458762 WBU458761:WBU458762 WLQ458761:WLQ458762 WVM458761:WVM458762 E524297:E524298 JA524297:JA524298 SW524297:SW524298 ACS524297:ACS524298 AMO524297:AMO524298 AWK524297:AWK524298 BGG524297:BGG524298 BQC524297:BQC524298 BZY524297:BZY524298 CJU524297:CJU524298 CTQ524297:CTQ524298 DDM524297:DDM524298 DNI524297:DNI524298 DXE524297:DXE524298 EHA524297:EHA524298 EQW524297:EQW524298 FAS524297:FAS524298 FKO524297:FKO524298 FUK524297:FUK524298 GEG524297:GEG524298 GOC524297:GOC524298 GXY524297:GXY524298 HHU524297:HHU524298 HRQ524297:HRQ524298 IBM524297:IBM524298 ILI524297:ILI524298 IVE524297:IVE524298 JFA524297:JFA524298 JOW524297:JOW524298 JYS524297:JYS524298 KIO524297:KIO524298 KSK524297:KSK524298 LCG524297:LCG524298 LMC524297:LMC524298 LVY524297:LVY524298 MFU524297:MFU524298 MPQ524297:MPQ524298 MZM524297:MZM524298 NJI524297:NJI524298 NTE524297:NTE524298 ODA524297:ODA524298 OMW524297:OMW524298 OWS524297:OWS524298 PGO524297:PGO524298 PQK524297:PQK524298 QAG524297:QAG524298 QKC524297:QKC524298 QTY524297:QTY524298 RDU524297:RDU524298 RNQ524297:RNQ524298 RXM524297:RXM524298 SHI524297:SHI524298 SRE524297:SRE524298 TBA524297:TBA524298 TKW524297:TKW524298 TUS524297:TUS524298 UEO524297:UEO524298 UOK524297:UOK524298 UYG524297:UYG524298 VIC524297:VIC524298 VRY524297:VRY524298 WBU524297:WBU524298 WLQ524297:WLQ524298 WVM524297:WVM524298 E589833:E589834 JA589833:JA589834 SW589833:SW589834 ACS589833:ACS589834 AMO589833:AMO589834 AWK589833:AWK589834 BGG589833:BGG589834 BQC589833:BQC589834 BZY589833:BZY589834 CJU589833:CJU589834 CTQ589833:CTQ589834 DDM589833:DDM589834 DNI589833:DNI589834 DXE589833:DXE589834 EHA589833:EHA589834 EQW589833:EQW589834 FAS589833:FAS589834 FKO589833:FKO589834 FUK589833:FUK589834 GEG589833:GEG589834 GOC589833:GOC589834 GXY589833:GXY589834 HHU589833:HHU589834 HRQ589833:HRQ589834 IBM589833:IBM589834 ILI589833:ILI589834 IVE589833:IVE589834 JFA589833:JFA589834 JOW589833:JOW589834 JYS589833:JYS589834 KIO589833:KIO589834 KSK589833:KSK589834 LCG589833:LCG589834 LMC589833:LMC589834 LVY589833:LVY589834 MFU589833:MFU589834 MPQ589833:MPQ589834 MZM589833:MZM589834 NJI589833:NJI589834 NTE589833:NTE589834 ODA589833:ODA589834 OMW589833:OMW589834 OWS589833:OWS589834 PGO589833:PGO589834 PQK589833:PQK589834 QAG589833:QAG589834 QKC589833:QKC589834 QTY589833:QTY589834 RDU589833:RDU589834 RNQ589833:RNQ589834 RXM589833:RXM589834 SHI589833:SHI589834 SRE589833:SRE589834 TBA589833:TBA589834 TKW589833:TKW589834 TUS589833:TUS589834 UEO589833:UEO589834 UOK589833:UOK589834 UYG589833:UYG589834 VIC589833:VIC589834 VRY589833:VRY589834 WBU589833:WBU589834 WLQ589833:WLQ589834 WVM589833:WVM589834 E655369:E655370 JA655369:JA655370 SW655369:SW655370 ACS655369:ACS655370 AMO655369:AMO655370 AWK655369:AWK655370 BGG655369:BGG655370 BQC655369:BQC655370 BZY655369:BZY655370 CJU655369:CJU655370 CTQ655369:CTQ655370 DDM655369:DDM655370 DNI655369:DNI655370 DXE655369:DXE655370 EHA655369:EHA655370 EQW655369:EQW655370 FAS655369:FAS655370 FKO655369:FKO655370 FUK655369:FUK655370 GEG655369:GEG655370 GOC655369:GOC655370 GXY655369:GXY655370 HHU655369:HHU655370 HRQ655369:HRQ655370 IBM655369:IBM655370 ILI655369:ILI655370 IVE655369:IVE655370 JFA655369:JFA655370 JOW655369:JOW655370 JYS655369:JYS655370 KIO655369:KIO655370 KSK655369:KSK655370 LCG655369:LCG655370 LMC655369:LMC655370 LVY655369:LVY655370 MFU655369:MFU655370 MPQ655369:MPQ655370 MZM655369:MZM655370 NJI655369:NJI655370 NTE655369:NTE655370 ODA655369:ODA655370 OMW655369:OMW655370 OWS655369:OWS655370 PGO655369:PGO655370 PQK655369:PQK655370 QAG655369:QAG655370 QKC655369:QKC655370 QTY655369:QTY655370 RDU655369:RDU655370 RNQ655369:RNQ655370 RXM655369:RXM655370 SHI655369:SHI655370 SRE655369:SRE655370 TBA655369:TBA655370 TKW655369:TKW655370 TUS655369:TUS655370 UEO655369:UEO655370 UOK655369:UOK655370 UYG655369:UYG655370 VIC655369:VIC655370 VRY655369:VRY655370 WBU655369:WBU655370 WLQ655369:WLQ655370 WVM655369:WVM655370 E720905:E720906 JA720905:JA720906 SW720905:SW720906 ACS720905:ACS720906 AMO720905:AMO720906 AWK720905:AWK720906 BGG720905:BGG720906 BQC720905:BQC720906 BZY720905:BZY720906 CJU720905:CJU720906 CTQ720905:CTQ720906 DDM720905:DDM720906 DNI720905:DNI720906 DXE720905:DXE720906 EHA720905:EHA720906 EQW720905:EQW720906 FAS720905:FAS720906 FKO720905:FKO720906 FUK720905:FUK720906 GEG720905:GEG720906 GOC720905:GOC720906 GXY720905:GXY720906 HHU720905:HHU720906 HRQ720905:HRQ720906 IBM720905:IBM720906 ILI720905:ILI720906 IVE720905:IVE720906 JFA720905:JFA720906 JOW720905:JOW720906 JYS720905:JYS720906 KIO720905:KIO720906 KSK720905:KSK720906 LCG720905:LCG720906 LMC720905:LMC720906 LVY720905:LVY720906 MFU720905:MFU720906 MPQ720905:MPQ720906 MZM720905:MZM720906 NJI720905:NJI720906 NTE720905:NTE720906 ODA720905:ODA720906 OMW720905:OMW720906 OWS720905:OWS720906 PGO720905:PGO720906 PQK720905:PQK720906 QAG720905:QAG720906 QKC720905:QKC720906 QTY720905:QTY720906 RDU720905:RDU720906 RNQ720905:RNQ720906 RXM720905:RXM720906 SHI720905:SHI720906 SRE720905:SRE720906 TBA720905:TBA720906 TKW720905:TKW720906 TUS720905:TUS720906 UEO720905:UEO720906 UOK720905:UOK720906 UYG720905:UYG720906 VIC720905:VIC720906 VRY720905:VRY720906 WBU720905:WBU720906 WLQ720905:WLQ720906 WVM720905:WVM720906 E786441:E786442 JA786441:JA786442 SW786441:SW786442 ACS786441:ACS786442 AMO786441:AMO786442 AWK786441:AWK786442 BGG786441:BGG786442 BQC786441:BQC786442 BZY786441:BZY786442 CJU786441:CJU786442 CTQ786441:CTQ786442 DDM786441:DDM786442 DNI786441:DNI786442 DXE786441:DXE786442 EHA786441:EHA786442 EQW786441:EQW786442 FAS786441:FAS786442 FKO786441:FKO786442 FUK786441:FUK786442 GEG786441:GEG786442 GOC786441:GOC786442 GXY786441:GXY786442 HHU786441:HHU786442 HRQ786441:HRQ786442 IBM786441:IBM786442 ILI786441:ILI786442 IVE786441:IVE786442 JFA786441:JFA786442 JOW786441:JOW786442 JYS786441:JYS786442 KIO786441:KIO786442 KSK786441:KSK786442 LCG786441:LCG786442 LMC786441:LMC786442 LVY786441:LVY786442 MFU786441:MFU786442 MPQ786441:MPQ786442 MZM786441:MZM786442 NJI786441:NJI786442 NTE786441:NTE786442 ODA786441:ODA786442 OMW786441:OMW786442 OWS786441:OWS786442 PGO786441:PGO786442 PQK786441:PQK786442 QAG786441:QAG786442 QKC786441:QKC786442 QTY786441:QTY786442 RDU786441:RDU786442 RNQ786441:RNQ786442 RXM786441:RXM786442 SHI786441:SHI786442 SRE786441:SRE786442 TBA786441:TBA786442 TKW786441:TKW786442 TUS786441:TUS786442 UEO786441:UEO786442 UOK786441:UOK786442 UYG786441:UYG786442 VIC786441:VIC786442 VRY786441:VRY786442 WBU786441:WBU786442 WLQ786441:WLQ786442 WVM786441:WVM786442 E851977:E851978 JA851977:JA851978 SW851977:SW851978 ACS851977:ACS851978 AMO851977:AMO851978 AWK851977:AWK851978 BGG851977:BGG851978 BQC851977:BQC851978 BZY851977:BZY851978 CJU851977:CJU851978 CTQ851977:CTQ851978 DDM851977:DDM851978 DNI851977:DNI851978 DXE851977:DXE851978 EHA851977:EHA851978 EQW851977:EQW851978 FAS851977:FAS851978 FKO851977:FKO851978 FUK851977:FUK851978 GEG851977:GEG851978 GOC851977:GOC851978 GXY851977:GXY851978 HHU851977:HHU851978 HRQ851977:HRQ851978 IBM851977:IBM851978 ILI851977:ILI851978 IVE851977:IVE851978 JFA851977:JFA851978 JOW851977:JOW851978 JYS851977:JYS851978 KIO851977:KIO851978 KSK851977:KSK851978 LCG851977:LCG851978 LMC851977:LMC851978 LVY851977:LVY851978 MFU851977:MFU851978 MPQ851977:MPQ851978 MZM851977:MZM851978 NJI851977:NJI851978 NTE851977:NTE851978 ODA851977:ODA851978 OMW851977:OMW851978 OWS851977:OWS851978 PGO851977:PGO851978 PQK851977:PQK851978 QAG851977:QAG851978 QKC851977:QKC851978 QTY851977:QTY851978 RDU851977:RDU851978 RNQ851977:RNQ851978 RXM851977:RXM851978 SHI851977:SHI851978 SRE851977:SRE851978 TBA851977:TBA851978 TKW851977:TKW851978 TUS851977:TUS851978 UEO851977:UEO851978 UOK851977:UOK851978 UYG851977:UYG851978 VIC851977:VIC851978 VRY851977:VRY851978 WBU851977:WBU851978 WLQ851977:WLQ851978 WVM851977:WVM851978 E917513:E917514 JA917513:JA917514 SW917513:SW917514 ACS917513:ACS917514 AMO917513:AMO917514 AWK917513:AWK917514 BGG917513:BGG917514 BQC917513:BQC917514 BZY917513:BZY917514 CJU917513:CJU917514 CTQ917513:CTQ917514 DDM917513:DDM917514 DNI917513:DNI917514 DXE917513:DXE917514 EHA917513:EHA917514 EQW917513:EQW917514 FAS917513:FAS917514 FKO917513:FKO917514 FUK917513:FUK917514 GEG917513:GEG917514 GOC917513:GOC917514 GXY917513:GXY917514 HHU917513:HHU917514 HRQ917513:HRQ917514 IBM917513:IBM917514 ILI917513:ILI917514 IVE917513:IVE917514 JFA917513:JFA917514 JOW917513:JOW917514 JYS917513:JYS917514 KIO917513:KIO917514 KSK917513:KSK917514 LCG917513:LCG917514 LMC917513:LMC917514 LVY917513:LVY917514 MFU917513:MFU917514 MPQ917513:MPQ917514 MZM917513:MZM917514 NJI917513:NJI917514 NTE917513:NTE917514 ODA917513:ODA917514 OMW917513:OMW917514 OWS917513:OWS917514 PGO917513:PGO917514 PQK917513:PQK917514 QAG917513:QAG917514 QKC917513:QKC917514 QTY917513:QTY917514 RDU917513:RDU917514 RNQ917513:RNQ917514 RXM917513:RXM917514 SHI917513:SHI917514 SRE917513:SRE917514 TBA917513:TBA917514 TKW917513:TKW917514 TUS917513:TUS917514 UEO917513:UEO917514 UOK917513:UOK917514 UYG917513:UYG917514 VIC917513:VIC917514 VRY917513:VRY917514 WBU917513:WBU917514 WLQ917513:WLQ917514 WVM917513:WVM917514 E983049:E983050 JA983049:JA983050 SW983049:SW983050 ACS983049:ACS983050 AMO983049:AMO983050 AWK983049:AWK983050 BGG983049:BGG983050 BQC983049:BQC983050 BZY983049:BZY983050 CJU983049:CJU983050 CTQ983049:CTQ983050 DDM983049:DDM983050 DNI983049:DNI983050 DXE983049:DXE983050 EHA983049:EHA983050 EQW983049:EQW983050 FAS983049:FAS983050 FKO983049:FKO983050 FUK983049:FUK983050 GEG983049:GEG983050 GOC983049:GOC983050 GXY983049:GXY983050 HHU983049:HHU983050 HRQ983049:HRQ983050 IBM983049:IBM983050 ILI983049:ILI983050 IVE983049:IVE983050 JFA983049:JFA983050 JOW983049:JOW983050 JYS983049:JYS983050 KIO983049:KIO983050 KSK983049:KSK983050 LCG983049:LCG983050 LMC983049:LMC983050 LVY983049:LVY983050 MFU983049:MFU983050 MPQ983049:MPQ983050 MZM983049:MZM983050 NJI983049:NJI983050 NTE983049:NTE983050 ODA983049:ODA983050 OMW983049:OMW983050 OWS983049:OWS983050 PGO983049:PGO983050 PQK983049:PQK983050 QAG983049:QAG983050 QKC983049:QKC983050 QTY983049:QTY983050 RDU983049:RDU983050 RNQ983049:RNQ983050 RXM983049:RXM983050 SHI983049:SHI983050 SRE983049:SRE983050 TBA983049:TBA983050 TKW983049:TKW983050 TUS983049:TUS983050 UEO983049:UEO983050 UOK983049:UOK983050 UYG983049:UYG983050 VIC983049:VIC983050 VRY983049:VRY983050 WBU983049:WBU983050 WLQ983049:WLQ983050 WVM983049:WVM983050 B9:B22 IX9:IX22 ST9:ST22 ACP9:ACP22 AML9:AML22 AWH9:AWH22 BGD9:BGD22 BPZ9:BPZ22 BZV9:BZV22 CJR9:CJR22 CTN9:CTN22 DDJ9:DDJ22 DNF9:DNF22 DXB9:DXB22 EGX9:EGX22 EQT9:EQT22 FAP9:FAP22 FKL9:FKL22 FUH9:FUH22 GED9:GED22 GNZ9:GNZ22 GXV9:GXV22 HHR9:HHR22 HRN9:HRN22 IBJ9:IBJ22 ILF9:ILF22 IVB9:IVB22 JEX9:JEX22 JOT9:JOT22 JYP9:JYP22 KIL9:KIL22 KSH9:KSH22 LCD9:LCD22 LLZ9:LLZ22 LVV9:LVV22 MFR9:MFR22 MPN9:MPN22 MZJ9:MZJ22 NJF9:NJF22 NTB9:NTB22 OCX9:OCX22 OMT9:OMT22 OWP9:OWP22 PGL9:PGL22 PQH9:PQH22 QAD9:QAD22 QJZ9:QJZ22 QTV9:QTV22 RDR9:RDR22 RNN9:RNN22 RXJ9:RXJ22 SHF9:SHF22 SRB9:SRB22 TAX9:TAX22 TKT9:TKT22 TUP9:TUP22 UEL9:UEL22 UOH9:UOH22 UYD9:UYD22 VHZ9:VHZ22 VRV9:VRV22 WBR9:WBR22 WLN9:WLN22 WVJ9:WVJ22 B65545:B65558 IX65545:IX65558 ST65545:ST65558 ACP65545:ACP65558 AML65545:AML65558 AWH65545:AWH65558 BGD65545:BGD65558 BPZ65545:BPZ65558 BZV65545:BZV65558 CJR65545:CJR65558 CTN65545:CTN65558 DDJ65545:DDJ65558 DNF65545:DNF65558 DXB65545:DXB65558 EGX65545:EGX65558 EQT65545:EQT65558 FAP65545:FAP65558 FKL65545:FKL65558 FUH65545:FUH65558 GED65545:GED65558 GNZ65545:GNZ65558 GXV65545:GXV65558 HHR65545:HHR65558 HRN65545:HRN65558 IBJ65545:IBJ65558 ILF65545:ILF65558 IVB65545:IVB65558 JEX65545:JEX65558 JOT65545:JOT65558 JYP65545:JYP65558 KIL65545:KIL65558 KSH65545:KSH65558 LCD65545:LCD65558 LLZ65545:LLZ65558 LVV65545:LVV65558 MFR65545:MFR65558 MPN65545:MPN65558 MZJ65545:MZJ65558 NJF65545:NJF65558 NTB65545:NTB65558 OCX65545:OCX65558 OMT65545:OMT65558 OWP65545:OWP65558 PGL65545:PGL65558 PQH65545:PQH65558 QAD65545:QAD65558 QJZ65545:QJZ65558 QTV65545:QTV65558 RDR65545:RDR65558 RNN65545:RNN65558 RXJ65545:RXJ65558 SHF65545:SHF65558 SRB65545:SRB65558 TAX65545:TAX65558 TKT65545:TKT65558 TUP65545:TUP65558 UEL65545:UEL65558 UOH65545:UOH65558 UYD65545:UYD65558 VHZ65545:VHZ65558 VRV65545:VRV65558 WBR65545:WBR65558 WLN65545:WLN65558 WVJ65545:WVJ65558 B131081:B131094 IX131081:IX131094 ST131081:ST131094 ACP131081:ACP131094 AML131081:AML131094 AWH131081:AWH131094 BGD131081:BGD131094 BPZ131081:BPZ131094 BZV131081:BZV131094 CJR131081:CJR131094 CTN131081:CTN131094 DDJ131081:DDJ131094 DNF131081:DNF131094 DXB131081:DXB131094 EGX131081:EGX131094 EQT131081:EQT131094 FAP131081:FAP131094 FKL131081:FKL131094 FUH131081:FUH131094 GED131081:GED131094 GNZ131081:GNZ131094 GXV131081:GXV131094 HHR131081:HHR131094 HRN131081:HRN131094 IBJ131081:IBJ131094 ILF131081:ILF131094 IVB131081:IVB131094 JEX131081:JEX131094 JOT131081:JOT131094 JYP131081:JYP131094 KIL131081:KIL131094 KSH131081:KSH131094 LCD131081:LCD131094 LLZ131081:LLZ131094 LVV131081:LVV131094 MFR131081:MFR131094 MPN131081:MPN131094 MZJ131081:MZJ131094 NJF131081:NJF131094 NTB131081:NTB131094 OCX131081:OCX131094 OMT131081:OMT131094 OWP131081:OWP131094 PGL131081:PGL131094 PQH131081:PQH131094 QAD131081:QAD131094 QJZ131081:QJZ131094 QTV131081:QTV131094 RDR131081:RDR131094 RNN131081:RNN131094 RXJ131081:RXJ131094 SHF131081:SHF131094 SRB131081:SRB131094 TAX131081:TAX131094 TKT131081:TKT131094 TUP131081:TUP131094 UEL131081:UEL131094 UOH131081:UOH131094 UYD131081:UYD131094 VHZ131081:VHZ131094 VRV131081:VRV131094 WBR131081:WBR131094 WLN131081:WLN131094 WVJ131081:WVJ131094 B196617:B196630 IX196617:IX196630 ST196617:ST196630 ACP196617:ACP196630 AML196617:AML196630 AWH196617:AWH196630 BGD196617:BGD196630 BPZ196617:BPZ196630 BZV196617:BZV196630 CJR196617:CJR196630 CTN196617:CTN196630 DDJ196617:DDJ196630 DNF196617:DNF196630 DXB196617:DXB196630 EGX196617:EGX196630 EQT196617:EQT196630 FAP196617:FAP196630 FKL196617:FKL196630 FUH196617:FUH196630 GED196617:GED196630 GNZ196617:GNZ196630 GXV196617:GXV196630 HHR196617:HHR196630 HRN196617:HRN196630 IBJ196617:IBJ196630 ILF196617:ILF196630 IVB196617:IVB196630 JEX196617:JEX196630 JOT196617:JOT196630 JYP196617:JYP196630 KIL196617:KIL196630 KSH196617:KSH196630 LCD196617:LCD196630 LLZ196617:LLZ196630 LVV196617:LVV196630 MFR196617:MFR196630 MPN196617:MPN196630 MZJ196617:MZJ196630 NJF196617:NJF196630 NTB196617:NTB196630 OCX196617:OCX196630 OMT196617:OMT196630 OWP196617:OWP196630 PGL196617:PGL196630 PQH196617:PQH196630 QAD196617:QAD196630 QJZ196617:QJZ196630 QTV196617:QTV196630 RDR196617:RDR196630 RNN196617:RNN196630 RXJ196617:RXJ196630 SHF196617:SHF196630 SRB196617:SRB196630 TAX196617:TAX196630 TKT196617:TKT196630 TUP196617:TUP196630 UEL196617:UEL196630 UOH196617:UOH196630 UYD196617:UYD196630 VHZ196617:VHZ196630 VRV196617:VRV196630 WBR196617:WBR196630 WLN196617:WLN196630 WVJ196617:WVJ196630 B262153:B262166 IX262153:IX262166 ST262153:ST262166 ACP262153:ACP262166 AML262153:AML262166 AWH262153:AWH262166 BGD262153:BGD262166 BPZ262153:BPZ262166 BZV262153:BZV262166 CJR262153:CJR262166 CTN262153:CTN262166 DDJ262153:DDJ262166 DNF262153:DNF262166 DXB262153:DXB262166 EGX262153:EGX262166 EQT262153:EQT262166 FAP262153:FAP262166 FKL262153:FKL262166 FUH262153:FUH262166 GED262153:GED262166 GNZ262153:GNZ262166 GXV262153:GXV262166 HHR262153:HHR262166 HRN262153:HRN262166 IBJ262153:IBJ262166 ILF262153:ILF262166 IVB262153:IVB262166 JEX262153:JEX262166 JOT262153:JOT262166 JYP262153:JYP262166 KIL262153:KIL262166 KSH262153:KSH262166 LCD262153:LCD262166 LLZ262153:LLZ262166 LVV262153:LVV262166 MFR262153:MFR262166 MPN262153:MPN262166 MZJ262153:MZJ262166 NJF262153:NJF262166 NTB262153:NTB262166 OCX262153:OCX262166 OMT262153:OMT262166 OWP262153:OWP262166 PGL262153:PGL262166 PQH262153:PQH262166 QAD262153:QAD262166 QJZ262153:QJZ262166 QTV262153:QTV262166 RDR262153:RDR262166 RNN262153:RNN262166 RXJ262153:RXJ262166 SHF262153:SHF262166 SRB262153:SRB262166 TAX262153:TAX262166 TKT262153:TKT262166 TUP262153:TUP262166 UEL262153:UEL262166 UOH262153:UOH262166 UYD262153:UYD262166 VHZ262153:VHZ262166 VRV262153:VRV262166 WBR262153:WBR262166 WLN262153:WLN262166 WVJ262153:WVJ262166 B327689:B327702 IX327689:IX327702 ST327689:ST327702 ACP327689:ACP327702 AML327689:AML327702 AWH327689:AWH327702 BGD327689:BGD327702 BPZ327689:BPZ327702 BZV327689:BZV327702 CJR327689:CJR327702 CTN327689:CTN327702 DDJ327689:DDJ327702 DNF327689:DNF327702 DXB327689:DXB327702 EGX327689:EGX327702 EQT327689:EQT327702 FAP327689:FAP327702 FKL327689:FKL327702 FUH327689:FUH327702 GED327689:GED327702 GNZ327689:GNZ327702 GXV327689:GXV327702 HHR327689:HHR327702 HRN327689:HRN327702 IBJ327689:IBJ327702 ILF327689:ILF327702 IVB327689:IVB327702 JEX327689:JEX327702 JOT327689:JOT327702 JYP327689:JYP327702 KIL327689:KIL327702 KSH327689:KSH327702 LCD327689:LCD327702 LLZ327689:LLZ327702 LVV327689:LVV327702 MFR327689:MFR327702 MPN327689:MPN327702 MZJ327689:MZJ327702 NJF327689:NJF327702 NTB327689:NTB327702 OCX327689:OCX327702 OMT327689:OMT327702 OWP327689:OWP327702 PGL327689:PGL327702 PQH327689:PQH327702 QAD327689:QAD327702 QJZ327689:QJZ327702 QTV327689:QTV327702 RDR327689:RDR327702 RNN327689:RNN327702 RXJ327689:RXJ327702 SHF327689:SHF327702 SRB327689:SRB327702 TAX327689:TAX327702 TKT327689:TKT327702 TUP327689:TUP327702 UEL327689:UEL327702 UOH327689:UOH327702 UYD327689:UYD327702 VHZ327689:VHZ327702 VRV327689:VRV327702 WBR327689:WBR327702 WLN327689:WLN327702 WVJ327689:WVJ327702 B393225:B393238 IX393225:IX393238 ST393225:ST393238 ACP393225:ACP393238 AML393225:AML393238 AWH393225:AWH393238 BGD393225:BGD393238 BPZ393225:BPZ393238 BZV393225:BZV393238 CJR393225:CJR393238 CTN393225:CTN393238 DDJ393225:DDJ393238 DNF393225:DNF393238 DXB393225:DXB393238 EGX393225:EGX393238 EQT393225:EQT393238 FAP393225:FAP393238 FKL393225:FKL393238 FUH393225:FUH393238 GED393225:GED393238 GNZ393225:GNZ393238 GXV393225:GXV393238 HHR393225:HHR393238 HRN393225:HRN393238 IBJ393225:IBJ393238 ILF393225:ILF393238 IVB393225:IVB393238 JEX393225:JEX393238 JOT393225:JOT393238 JYP393225:JYP393238 KIL393225:KIL393238 KSH393225:KSH393238 LCD393225:LCD393238 LLZ393225:LLZ393238 LVV393225:LVV393238 MFR393225:MFR393238 MPN393225:MPN393238 MZJ393225:MZJ393238 NJF393225:NJF393238 NTB393225:NTB393238 OCX393225:OCX393238 OMT393225:OMT393238 OWP393225:OWP393238 PGL393225:PGL393238 PQH393225:PQH393238 QAD393225:QAD393238 QJZ393225:QJZ393238 QTV393225:QTV393238 RDR393225:RDR393238 RNN393225:RNN393238 RXJ393225:RXJ393238 SHF393225:SHF393238 SRB393225:SRB393238 TAX393225:TAX393238 TKT393225:TKT393238 TUP393225:TUP393238 UEL393225:UEL393238 UOH393225:UOH393238 UYD393225:UYD393238 VHZ393225:VHZ393238 VRV393225:VRV393238 WBR393225:WBR393238 WLN393225:WLN393238 WVJ393225:WVJ393238 B458761:B458774 IX458761:IX458774 ST458761:ST458774 ACP458761:ACP458774 AML458761:AML458774 AWH458761:AWH458774 BGD458761:BGD458774 BPZ458761:BPZ458774 BZV458761:BZV458774 CJR458761:CJR458774 CTN458761:CTN458774 DDJ458761:DDJ458774 DNF458761:DNF458774 DXB458761:DXB458774 EGX458761:EGX458774 EQT458761:EQT458774 FAP458761:FAP458774 FKL458761:FKL458774 FUH458761:FUH458774 GED458761:GED458774 GNZ458761:GNZ458774 GXV458761:GXV458774 HHR458761:HHR458774 HRN458761:HRN458774 IBJ458761:IBJ458774 ILF458761:ILF458774 IVB458761:IVB458774 JEX458761:JEX458774 JOT458761:JOT458774 JYP458761:JYP458774 KIL458761:KIL458774 KSH458761:KSH458774 LCD458761:LCD458774 LLZ458761:LLZ458774 LVV458761:LVV458774 MFR458761:MFR458774 MPN458761:MPN458774 MZJ458761:MZJ458774 NJF458761:NJF458774 NTB458761:NTB458774 OCX458761:OCX458774 OMT458761:OMT458774 OWP458761:OWP458774 PGL458761:PGL458774 PQH458761:PQH458774 QAD458761:QAD458774 QJZ458761:QJZ458774 QTV458761:QTV458774 RDR458761:RDR458774 RNN458761:RNN458774 RXJ458761:RXJ458774 SHF458761:SHF458774 SRB458761:SRB458774 TAX458761:TAX458774 TKT458761:TKT458774 TUP458761:TUP458774 UEL458761:UEL458774 UOH458761:UOH458774 UYD458761:UYD458774 VHZ458761:VHZ458774 VRV458761:VRV458774 WBR458761:WBR458774 WLN458761:WLN458774 WVJ458761:WVJ458774 B524297:B524310 IX524297:IX524310 ST524297:ST524310 ACP524297:ACP524310 AML524297:AML524310 AWH524297:AWH524310 BGD524297:BGD524310 BPZ524297:BPZ524310 BZV524297:BZV524310 CJR524297:CJR524310 CTN524297:CTN524310 DDJ524297:DDJ524310 DNF524297:DNF524310 DXB524297:DXB524310 EGX524297:EGX524310 EQT524297:EQT524310 FAP524297:FAP524310 FKL524297:FKL524310 FUH524297:FUH524310 GED524297:GED524310 GNZ524297:GNZ524310 GXV524297:GXV524310 HHR524297:HHR524310 HRN524297:HRN524310 IBJ524297:IBJ524310 ILF524297:ILF524310 IVB524297:IVB524310 JEX524297:JEX524310 JOT524297:JOT524310 JYP524297:JYP524310 KIL524297:KIL524310 KSH524297:KSH524310 LCD524297:LCD524310 LLZ524297:LLZ524310 LVV524297:LVV524310 MFR524297:MFR524310 MPN524297:MPN524310 MZJ524297:MZJ524310 NJF524297:NJF524310 NTB524297:NTB524310 OCX524297:OCX524310 OMT524297:OMT524310 OWP524297:OWP524310 PGL524297:PGL524310 PQH524297:PQH524310 QAD524297:QAD524310 QJZ524297:QJZ524310 QTV524297:QTV524310 RDR524297:RDR524310 RNN524297:RNN524310 RXJ524297:RXJ524310 SHF524297:SHF524310 SRB524297:SRB524310 TAX524297:TAX524310 TKT524297:TKT524310 TUP524297:TUP524310 UEL524297:UEL524310 UOH524297:UOH524310 UYD524297:UYD524310 VHZ524297:VHZ524310 VRV524297:VRV524310 WBR524297:WBR524310 WLN524297:WLN524310 WVJ524297:WVJ524310 B589833:B589846 IX589833:IX589846 ST589833:ST589846 ACP589833:ACP589846 AML589833:AML589846 AWH589833:AWH589846 BGD589833:BGD589846 BPZ589833:BPZ589846 BZV589833:BZV589846 CJR589833:CJR589846 CTN589833:CTN589846 DDJ589833:DDJ589846 DNF589833:DNF589846 DXB589833:DXB589846 EGX589833:EGX589846 EQT589833:EQT589846 FAP589833:FAP589846 FKL589833:FKL589846 FUH589833:FUH589846 GED589833:GED589846 GNZ589833:GNZ589846 GXV589833:GXV589846 HHR589833:HHR589846 HRN589833:HRN589846 IBJ589833:IBJ589846 ILF589833:ILF589846 IVB589833:IVB589846 JEX589833:JEX589846 JOT589833:JOT589846 JYP589833:JYP589846 KIL589833:KIL589846 KSH589833:KSH589846 LCD589833:LCD589846 LLZ589833:LLZ589846 LVV589833:LVV589846 MFR589833:MFR589846 MPN589833:MPN589846 MZJ589833:MZJ589846 NJF589833:NJF589846 NTB589833:NTB589846 OCX589833:OCX589846 OMT589833:OMT589846 OWP589833:OWP589846 PGL589833:PGL589846 PQH589833:PQH589846 QAD589833:QAD589846 QJZ589833:QJZ589846 QTV589833:QTV589846 RDR589833:RDR589846 RNN589833:RNN589846 RXJ589833:RXJ589846 SHF589833:SHF589846 SRB589833:SRB589846 TAX589833:TAX589846 TKT589833:TKT589846 TUP589833:TUP589846 UEL589833:UEL589846 UOH589833:UOH589846 UYD589833:UYD589846 VHZ589833:VHZ589846 VRV589833:VRV589846 WBR589833:WBR589846 WLN589833:WLN589846 WVJ589833:WVJ589846 B655369:B655382 IX655369:IX655382 ST655369:ST655382 ACP655369:ACP655382 AML655369:AML655382 AWH655369:AWH655382 BGD655369:BGD655382 BPZ655369:BPZ655382 BZV655369:BZV655382 CJR655369:CJR655382 CTN655369:CTN655382 DDJ655369:DDJ655382 DNF655369:DNF655382 DXB655369:DXB655382 EGX655369:EGX655382 EQT655369:EQT655382 FAP655369:FAP655382 FKL655369:FKL655382 FUH655369:FUH655382 GED655369:GED655382 GNZ655369:GNZ655382 GXV655369:GXV655382 HHR655369:HHR655382 HRN655369:HRN655382 IBJ655369:IBJ655382 ILF655369:ILF655382 IVB655369:IVB655382 JEX655369:JEX655382 JOT655369:JOT655382 JYP655369:JYP655382 KIL655369:KIL655382 KSH655369:KSH655382 LCD655369:LCD655382 LLZ655369:LLZ655382 LVV655369:LVV655382 MFR655369:MFR655382 MPN655369:MPN655382 MZJ655369:MZJ655382 NJF655369:NJF655382 NTB655369:NTB655382 OCX655369:OCX655382 OMT655369:OMT655382 OWP655369:OWP655382 PGL655369:PGL655382 PQH655369:PQH655382 QAD655369:QAD655382 QJZ655369:QJZ655382 QTV655369:QTV655382 RDR655369:RDR655382 RNN655369:RNN655382 RXJ655369:RXJ655382 SHF655369:SHF655382 SRB655369:SRB655382 TAX655369:TAX655382 TKT655369:TKT655382 TUP655369:TUP655382 UEL655369:UEL655382 UOH655369:UOH655382 UYD655369:UYD655382 VHZ655369:VHZ655382 VRV655369:VRV655382 WBR655369:WBR655382 WLN655369:WLN655382 WVJ655369:WVJ655382 B720905:B720918 IX720905:IX720918 ST720905:ST720918 ACP720905:ACP720918 AML720905:AML720918 AWH720905:AWH720918 BGD720905:BGD720918 BPZ720905:BPZ720918 BZV720905:BZV720918 CJR720905:CJR720918 CTN720905:CTN720918 DDJ720905:DDJ720918 DNF720905:DNF720918 DXB720905:DXB720918 EGX720905:EGX720918 EQT720905:EQT720918 FAP720905:FAP720918 FKL720905:FKL720918 FUH720905:FUH720918 GED720905:GED720918 GNZ720905:GNZ720918 GXV720905:GXV720918 HHR720905:HHR720918 HRN720905:HRN720918 IBJ720905:IBJ720918 ILF720905:ILF720918 IVB720905:IVB720918 JEX720905:JEX720918 JOT720905:JOT720918 JYP720905:JYP720918 KIL720905:KIL720918 KSH720905:KSH720918 LCD720905:LCD720918 LLZ720905:LLZ720918 LVV720905:LVV720918 MFR720905:MFR720918 MPN720905:MPN720918 MZJ720905:MZJ720918 NJF720905:NJF720918 NTB720905:NTB720918 OCX720905:OCX720918 OMT720905:OMT720918 OWP720905:OWP720918 PGL720905:PGL720918 PQH720905:PQH720918 QAD720905:QAD720918 QJZ720905:QJZ720918 QTV720905:QTV720918 RDR720905:RDR720918 RNN720905:RNN720918 RXJ720905:RXJ720918 SHF720905:SHF720918 SRB720905:SRB720918 TAX720905:TAX720918 TKT720905:TKT720918 TUP720905:TUP720918 UEL720905:UEL720918 UOH720905:UOH720918 UYD720905:UYD720918 VHZ720905:VHZ720918 VRV720905:VRV720918 WBR720905:WBR720918 WLN720905:WLN720918 WVJ720905:WVJ720918 B786441:B786454 IX786441:IX786454 ST786441:ST786454 ACP786441:ACP786454 AML786441:AML786454 AWH786441:AWH786454 BGD786441:BGD786454 BPZ786441:BPZ786454 BZV786441:BZV786454 CJR786441:CJR786454 CTN786441:CTN786454 DDJ786441:DDJ786454 DNF786441:DNF786454 DXB786441:DXB786454 EGX786441:EGX786454 EQT786441:EQT786454 FAP786441:FAP786454 FKL786441:FKL786454 FUH786441:FUH786454 GED786441:GED786454 GNZ786441:GNZ786454 GXV786441:GXV786454 HHR786441:HHR786454 HRN786441:HRN786454 IBJ786441:IBJ786454 ILF786441:ILF786454 IVB786441:IVB786454 JEX786441:JEX786454 JOT786441:JOT786454 JYP786441:JYP786454 KIL786441:KIL786454 KSH786441:KSH786454 LCD786441:LCD786454 LLZ786441:LLZ786454 LVV786441:LVV786454 MFR786441:MFR786454 MPN786441:MPN786454 MZJ786441:MZJ786454 NJF786441:NJF786454 NTB786441:NTB786454 OCX786441:OCX786454 OMT786441:OMT786454 OWP786441:OWP786454 PGL786441:PGL786454 PQH786441:PQH786454 QAD786441:QAD786454 QJZ786441:QJZ786454 QTV786441:QTV786454 RDR786441:RDR786454 RNN786441:RNN786454 RXJ786441:RXJ786454 SHF786441:SHF786454 SRB786441:SRB786454 TAX786441:TAX786454 TKT786441:TKT786454 TUP786441:TUP786454 UEL786441:UEL786454 UOH786441:UOH786454 UYD786441:UYD786454 VHZ786441:VHZ786454 VRV786441:VRV786454 WBR786441:WBR786454 WLN786441:WLN786454 WVJ786441:WVJ786454 B851977:B851990 IX851977:IX851990 ST851977:ST851990 ACP851977:ACP851990 AML851977:AML851990 AWH851977:AWH851990 BGD851977:BGD851990 BPZ851977:BPZ851990 BZV851977:BZV851990 CJR851977:CJR851990 CTN851977:CTN851990 DDJ851977:DDJ851990 DNF851977:DNF851990 DXB851977:DXB851990 EGX851977:EGX851990 EQT851977:EQT851990 FAP851977:FAP851990 FKL851977:FKL851990 FUH851977:FUH851990 GED851977:GED851990 GNZ851977:GNZ851990 GXV851977:GXV851990 HHR851977:HHR851990 HRN851977:HRN851990 IBJ851977:IBJ851990 ILF851977:ILF851990 IVB851977:IVB851990 JEX851977:JEX851990 JOT851977:JOT851990 JYP851977:JYP851990 KIL851977:KIL851990 KSH851977:KSH851990 LCD851977:LCD851990 LLZ851977:LLZ851990 LVV851977:LVV851990 MFR851977:MFR851990 MPN851977:MPN851990 MZJ851977:MZJ851990 NJF851977:NJF851990 NTB851977:NTB851990 OCX851977:OCX851990 OMT851977:OMT851990 OWP851977:OWP851990 PGL851977:PGL851990 PQH851977:PQH851990 QAD851977:QAD851990 QJZ851977:QJZ851990 QTV851977:QTV851990 RDR851977:RDR851990 RNN851977:RNN851990 RXJ851977:RXJ851990 SHF851977:SHF851990 SRB851977:SRB851990 TAX851977:TAX851990 TKT851977:TKT851990 TUP851977:TUP851990 UEL851977:UEL851990 UOH851977:UOH851990 UYD851977:UYD851990 VHZ851977:VHZ851990 VRV851977:VRV851990 WBR851977:WBR851990 WLN851977:WLN851990 WVJ851977:WVJ851990 B917513:B917526 IX917513:IX917526 ST917513:ST917526 ACP917513:ACP917526 AML917513:AML917526 AWH917513:AWH917526 BGD917513:BGD917526 BPZ917513:BPZ917526 BZV917513:BZV917526 CJR917513:CJR917526 CTN917513:CTN917526 DDJ917513:DDJ917526 DNF917513:DNF917526 DXB917513:DXB917526 EGX917513:EGX917526 EQT917513:EQT917526 FAP917513:FAP917526 FKL917513:FKL917526 FUH917513:FUH917526 GED917513:GED917526 GNZ917513:GNZ917526 GXV917513:GXV917526 HHR917513:HHR917526 HRN917513:HRN917526 IBJ917513:IBJ917526 ILF917513:ILF917526 IVB917513:IVB917526 JEX917513:JEX917526 JOT917513:JOT917526 JYP917513:JYP917526 KIL917513:KIL917526 KSH917513:KSH917526 LCD917513:LCD917526 LLZ917513:LLZ917526 LVV917513:LVV917526 MFR917513:MFR917526 MPN917513:MPN917526 MZJ917513:MZJ917526 NJF917513:NJF917526 NTB917513:NTB917526 OCX917513:OCX917526 OMT917513:OMT917526 OWP917513:OWP917526 PGL917513:PGL917526 PQH917513:PQH917526 QAD917513:QAD917526 QJZ917513:QJZ917526 QTV917513:QTV917526 RDR917513:RDR917526 RNN917513:RNN917526 RXJ917513:RXJ917526 SHF917513:SHF917526 SRB917513:SRB917526 TAX917513:TAX917526 TKT917513:TKT917526 TUP917513:TUP917526 UEL917513:UEL917526 UOH917513:UOH917526 UYD917513:UYD917526 VHZ917513:VHZ917526 VRV917513:VRV917526 WBR917513:WBR917526 WLN917513:WLN917526 WVJ917513:WVJ917526 B983049:B983062 IX983049:IX983062 ST983049:ST983062 ACP983049:ACP983062 AML983049:AML983062 AWH983049:AWH983062 BGD983049:BGD983062 BPZ983049:BPZ983062 BZV983049:BZV983062 CJR983049:CJR983062 CTN983049:CTN983062 DDJ983049:DDJ983062 DNF983049:DNF983062 DXB983049:DXB983062 EGX983049:EGX983062 EQT983049:EQT983062 FAP983049:FAP983062 FKL983049:FKL983062 FUH983049:FUH983062 GED983049:GED983062 GNZ983049:GNZ983062 GXV983049:GXV983062 HHR983049:HHR983062 HRN983049:HRN983062 IBJ983049:IBJ983062 ILF983049:ILF983062 IVB983049:IVB983062 JEX983049:JEX983062 JOT983049:JOT983062 JYP983049:JYP983062 KIL983049:KIL983062 KSH983049:KSH983062 LCD983049:LCD983062 LLZ983049:LLZ983062 LVV983049:LVV983062 MFR983049:MFR983062 MPN983049:MPN983062 MZJ983049:MZJ983062 NJF983049:NJF983062 NTB983049:NTB983062 OCX983049:OCX983062 OMT983049:OMT983062 OWP983049:OWP983062 PGL983049:PGL983062 PQH983049:PQH983062 QAD983049:QAD983062 QJZ983049:QJZ983062 QTV983049:QTV983062 RDR983049:RDR983062 RNN983049:RNN983062 RXJ983049:RXJ983062 SHF983049:SHF983062 SRB983049:SRB983062 TAX983049:TAX983062 TKT983049:TKT983062 TUP983049:TUP983062 UEL983049:UEL983062 UOH983049:UOH983062 UYD983049:UYD983062 VHZ983049:VHZ983062 VRV983049:VRV983062 WBR983049:WBR983062 WLN983049:WLN983062 WVJ983049:WVJ983062 D11:D22 IZ11:IZ22 SV11:SV22 ACR11:ACR22 AMN11:AMN22 AWJ11:AWJ22 BGF11:BGF22 BQB11:BQB22 BZX11:BZX22 CJT11:CJT22 CTP11:CTP22 DDL11:DDL22 DNH11:DNH22 DXD11:DXD22 EGZ11:EGZ22 EQV11:EQV22 FAR11:FAR22 FKN11:FKN22 FUJ11:FUJ22 GEF11:GEF22 GOB11:GOB22 GXX11:GXX22 HHT11:HHT22 HRP11:HRP22 IBL11:IBL22 ILH11:ILH22 IVD11:IVD22 JEZ11:JEZ22 JOV11:JOV22 JYR11:JYR22 KIN11:KIN22 KSJ11:KSJ22 LCF11:LCF22 LMB11:LMB22 LVX11:LVX22 MFT11:MFT22 MPP11:MPP22 MZL11:MZL22 NJH11:NJH22 NTD11:NTD22 OCZ11:OCZ22 OMV11:OMV22 OWR11:OWR22 PGN11:PGN22 PQJ11:PQJ22 QAF11:QAF22 QKB11:QKB22 QTX11:QTX22 RDT11:RDT22 RNP11:RNP22 RXL11:RXL22 SHH11:SHH22 SRD11:SRD22 TAZ11:TAZ22 TKV11:TKV22 TUR11:TUR22 UEN11:UEN22 UOJ11:UOJ22 UYF11:UYF22 VIB11:VIB22 VRX11:VRX22 WBT11:WBT22 WLP11:WLP22 WVL11:WVL22 D65547:D65558 IZ65547:IZ65558 SV65547:SV65558 ACR65547:ACR65558 AMN65547:AMN65558 AWJ65547:AWJ65558 BGF65547:BGF65558 BQB65547:BQB65558 BZX65547:BZX65558 CJT65547:CJT65558 CTP65547:CTP65558 DDL65547:DDL65558 DNH65547:DNH65558 DXD65547:DXD65558 EGZ65547:EGZ65558 EQV65547:EQV65558 FAR65547:FAR65558 FKN65547:FKN65558 FUJ65547:FUJ65558 GEF65547:GEF65558 GOB65547:GOB65558 GXX65547:GXX65558 HHT65547:HHT65558 HRP65547:HRP65558 IBL65547:IBL65558 ILH65547:ILH65558 IVD65547:IVD65558 JEZ65547:JEZ65558 JOV65547:JOV65558 JYR65547:JYR65558 KIN65547:KIN65558 KSJ65547:KSJ65558 LCF65547:LCF65558 LMB65547:LMB65558 LVX65547:LVX65558 MFT65547:MFT65558 MPP65547:MPP65558 MZL65547:MZL65558 NJH65547:NJH65558 NTD65547:NTD65558 OCZ65547:OCZ65558 OMV65547:OMV65558 OWR65547:OWR65558 PGN65547:PGN65558 PQJ65547:PQJ65558 QAF65547:QAF65558 QKB65547:QKB65558 QTX65547:QTX65558 RDT65547:RDT65558 RNP65547:RNP65558 RXL65547:RXL65558 SHH65547:SHH65558 SRD65547:SRD65558 TAZ65547:TAZ65558 TKV65547:TKV65558 TUR65547:TUR65558 UEN65547:UEN65558 UOJ65547:UOJ65558 UYF65547:UYF65558 VIB65547:VIB65558 VRX65547:VRX65558 WBT65547:WBT65558 WLP65547:WLP65558 WVL65547:WVL65558 D131083:D131094 IZ131083:IZ131094 SV131083:SV131094 ACR131083:ACR131094 AMN131083:AMN131094 AWJ131083:AWJ131094 BGF131083:BGF131094 BQB131083:BQB131094 BZX131083:BZX131094 CJT131083:CJT131094 CTP131083:CTP131094 DDL131083:DDL131094 DNH131083:DNH131094 DXD131083:DXD131094 EGZ131083:EGZ131094 EQV131083:EQV131094 FAR131083:FAR131094 FKN131083:FKN131094 FUJ131083:FUJ131094 GEF131083:GEF131094 GOB131083:GOB131094 GXX131083:GXX131094 HHT131083:HHT131094 HRP131083:HRP131094 IBL131083:IBL131094 ILH131083:ILH131094 IVD131083:IVD131094 JEZ131083:JEZ131094 JOV131083:JOV131094 JYR131083:JYR131094 KIN131083:KIN131094 KSJ131083:KSJ131094 LCF131083:LCF131094 LMB131083:LMB131094 LVX131083:LVX131094 MFT131083:MFT131094 MPP131083:MPP131094 MZL131083:MZL131094 NJH131083:NJH131094 NTD131083:NTD131094 OCZ131083:OCZ131094 OMV131083:OMV131094 OWR131083:OWR131094 PGN131083:PGN131094 PQJ131083:PQJ131094 QAF131083:QAF131094 QKB131083:QKB131094 QTX131083:QTX131094 RDT131083:RDT131094 RNP131083:RNP131094 RXL131083:RXL131094 SHH131083:SHH131094 SRD131083:SRD131094 TAZ131083:TAZ131094 TKV131083:TKV131094 TUR131083:TUR131094 UEN131083:UEN131094 UOJ131083:UOJ131094 UYF131083:UYF131094 VIB131083:VIB131094 VRX131083:VRX131094 WBT131083:WBT131094 WLP131083:WLP131094 WVL131083:WVL131094 D196619:D196630 IZ196619:IZ196630 SV196619:SV196630 ACR196619:ACR196630 AMN196619:AMN196630 AWJ196619:AWJ196630 BGF196619:BGF196630 BQB196619:BQB196630 BZX196619:BZX196630 CJT196619:CJT196630 CTP196619:CTP196630 DDL196619:DDL196630 DNH196619:DNH196630 DXD196619:DXD196630 EGZ196619:EGZ196630 EQV196619:EQV196630 FAR196619:FAR196630 FKN196619:FKN196630 FUJ196619:FUJ196630 GEF196619:GEF196630 GOB196619:GOB196630 GXX196619:GXX196630 HHT196619:HHT196630 HRP196619:HRP196630 IBL196619:IBL196630 ILH196619:ILH196630 IVD196619:IVD196630 JEZ196619:JEZ196630 JOV196619:JOV196630 JYR196619:JYR196630 KIN196619:KIN196630 KSJ196619:KSJ196630 LCF196619:LCF196630 LMB196619:LMB196630 LVX196619:LVX196630 MFT196619:MFT196630 MPP196619:MPP196630 MZL196619:MZL196630 NJH196619:NJH196630 NTD196619:NTD196630 OCZ196619:OCZ196630 OMV196619:OMV196630 OWR196619:OWR196630 PGN196619:PGN196630 PQJ196619:PQJ196630 QAF196619:QAF196630 QKB196619:QKB196630 QTX196619:QTX196630 RDT196619:RDT196630 RNP196619:RNP196630 RXL196619:RXL196630 SHH196619:SHH196630 SRD196619:SRD196630 TAZ196619:TAZ196630 TKV196619:TKV196630 TUR196619:TUR196630 UEN196619:UEN196630 UOJ196619:UOJ196630 UYF196619:UYF196630 VIB196619:VIB196630 VRX196619:VRX196630 WBT196619:WBT196630 WLP196619:WLP196630 WVL196619:WVL196630 D262155:D262166 IZ262155:IZ262166 SV262155:SV262166 ACR262155:ACR262166 AMN262155:AMN262166 AWJ262155:AWJ262166 BGF262155:BGF262166 BQB262155:BQB262166 BZX262155:BZX262166 CJT262155:CJT262166 CTP262155:CTP262166 DDL262155:DDL262166 DNH262155:DNH262166 DXD262155:DXD262166 EGZ262155:EGZ262166 EQV262155:EQV262166 FAR262155:FAR262166 FKN262155:FKN262166 FUJ262155:FUJ262166 GEF262155:GEF262166 GOB262155:GOB262166 GXX262155:GXX262166 HHT262155:HHT262166 HRP262155:HRP262166 IBL262155:IBL262166 ILH262155:ILH262166 IVD262155:IVD262166 JEZ262155:JEZ262166 JOV262155:JOV262166 JYR262155:JYR262166 KIN262155:KIN262166 KSJ262155:KSJ262166 LCF262155:LCF262166 LMB262155:LMB262166 LVX262155:LVX262166 MFT262155:MFT262166 MPP262155:MPP262166 MZL262155:MZL262166 NJH262155:NJH262166 NTD262155:NTD262166 OCZ262155:OCZ262166 OMV262155:OMV262166 OWR262155:OWR262166 PGN262155:PGN262166 PQJ262155:PQJ262166 QAF262155:QAF262166 QKB262155:QKB262166 QTX262155:QTX262166 RDT262155:RDT262166 RNP262155:RNP262166 RXL262155:RXL262166 SHH262155:SHH262166 SRD262155:SRD262166 TAZ262155:TAZ262166 TKV262155:TKV262166 TUR262155:TUR262166 UEN262155:UEN262166 UOJ262155:UOJ262166 UYF262155:UYF262166 VIB262155:VIB262166 VRX262155:VRX262166 WBT262155:WBT262166 WLP262155:WLP262166 WVL262155:WVL262166 D327691:D327702 IZ327691:IZ327702 SV327691:SV327702 ACR327691:ACR327702 AMN327691:AMN327702 AWJ327691:AWJ327702 BGF327691:BGF327702 BQB327691:BQB327702 BZX327691:BZX327702 CJT327691:CJT327702 CTP327691:CTP327702 DDL327691:DDL327702 DNH327691:DNH327702 DXD327691:DXD327702 EGZ327691:EGZ327702 EQV327691:EQV327702 FAR327691:FAR327702 FKN327691:FKN327702 FUJ327691:FUJ327702 GEF327691:GEF327702 GOB327691:GOB327702 GXX327691:GXX327702 HHT327691:HHT327702 HRP327691:HRP327702 IBL327691:IBL327702 ILH327691:ILH327702 IVD327691:IVD327702 JEZ327691:JEZ327702 JOV327691:JOV327702 JYR327691:JYR327702 KIN327691:KIN327702 KSJ327691:KSJ327702 LCF327691:LCF327702 LMB327691:LMB327702 LVX327691:LVX327702 MFT327691:MFT327702 MPP327691:MPP327702 MZL327691:MZL327702 NJH327691:NJH327702 NTD327691:NTD327702 OCZ327691:OCZ327702 OMV327691:OMV327702 OWR327691:OWR327702 PGN327691:PGN327702 PQJ327691:PQJ327702 QAF327691:QAF327702 QKB327691:QKB327702 QTX327691:QTX327702 RDT327691:RDT327702 RNP327691:RNP327702 RXL327691:RXL327702 SHH327691:SHH327702 SRD327691:SRD327702 TAZ327691:TAZ327702 TKV327691:TKV327702 TUR327691:TUR327702 UEN327691:UEN327702 UOJ327691:UOJ327702 UYF327691:UYF327702 VIB327691:VIB327702 VRX327691:VRX327702 WBT327691:WBT327702 WLP327691:WLP327702 WVL327691:WVL327702 D393227:D393238 IZ393227:IZ393238 SV393227:SV393238 ACR393227:ACR393238 AMN393227:AMN393238 AWJ393227:AWJ393238 BGF393227:BGF393238 BQB393227:BQB393238 BZX393227:BZX393238 CJT393227:CJT393238 CTP393227:CTP393238 DDL393227:DDL393238 DNH393227:DNH393238 DXD393227:DXD393238 EGZ393227:EGZ393238 EQV393227:EQV393238 FAR393227:FAR393238 FKN393227:FKN393238 FUJ393227:FUJ393238 GEF393227:GEF393238 GOB393227:GOB393238 GXX393227:GXX393238 HHT393227:HHT393238 HRP393227:HRP393238 IBL393227:IBL393238 ILH393227:ILH393238 IVD393227:IVD393238 JEZ393227:JEZ393238 JOV393227:JOV393238 JYR393227:JYR393238 KIN393227:KIN393238 KSJ393227:KSJ393238 LCF393227:LCF393238 LMB393227:LMB393238 LVX393227:LVX393238 MFT393227:MFT393238 MPP393227:MPP393238 MZL393227:MZL393238 NJH393227:NJH393238 NTD393227:NTD393238 OCZ393227:OCZ393238 OMV393227:OMV393238 OWR393227:OWR393238 PGN393227:PGN393238 PQJ393227:PQJ393238 QAF393227:QAF393238 QKB393227:QKB393238 QTX393227:QTX393238 RDT393227:RDT393238 RNP393227:RNP393238 RXL393227:RXL393238 SHH393227:SHH393238 SRD393227:SRD393238 TAZ393227:TAZ393238 TKV393227:TKV393238 TUR393227:TUR393238 UEN393227:UEN393238 UOJ393227:UOJ393238 UYF393227:UYF393238 VIB393227:VIB393238 VRX393227:VRX393238 WBT393227:WBT393238 WLP393227:WLP393238 WVL393227:WVL393238 D458763:D458774 IZ458763:IZ458774 SV458763:SV458774 ACR458763:ACR458774 AMN458763:AMN458774 AWJ458763:AWJ458774 BGF458763:BGF458774 BQB458763:BQB458774 BZX458763:BZX458774 CJT458763:CJT458774 CTP458763:CTP458774 DDL458763:DDL458774 DNH458763:DNH458774 DXD458763:DXD458774 EGZ458763:EGZ458774 EQV458763:EQV458774 FAR458763:FAR458774 FKN458763:FKN458774 FUJ458763:FUJ458774 GEF458763:GEF458774 GOB458763:GOB458774 GXX458763:GXX458774 HHT458763:HHT458774 HRP458763:HRP458774 IBL458763:IBL458774 ILH458763:ILH458774 IVD458763:IVD458774 JEZ458763:JEZ458774 JOV458763:JOV458774 JYR458763:JYR458774 KIN458763:KIN458774 KSJ458763:KSJ458774 LCF458763:LCF458774 LMB458763:LMB458774 LVX458763:LVX458774 MFT458763:MFT458774 MPP458763:MPP458774 MZL458763:MZL458774 NJH458763:NJH458774 NTD458763:NTD458774 OCZ458763:OCZ458774 OMV458763:OMV458774 OWR458763:OWR458774 PGN458763:PGN458774 PQJ458763:PQJ458774 QAF458763:QAF458774 QKB458763:QKB458774 QTX458763:QTX458774 RDT458763:RDT458774 RNP458763:RNP458774 RXL458763:RXL458774 SHH458763:SHH458774 SRD458763:SRD458774 TAZ458763:TAZ458774 TKV458763:TKV458774 TUR458763:TUR458774 UEN458763:UEN458774 UOJ458763:UOJ458774 UYF458763:UYF458774 VIB458763:VIB458774 VRX458763:VRX458774 WBT458763:WBT458774 WLP458763:WLP458774 WVL458763:WVL458774 D524299:D524310 IZ524299:IZ524310 SV524299:SV524310 ACR524299:ACR524310 AMN524299:AMN524310 AWJ524299:AWJ524310 BGF524299:BGF524310 BQB524299:BQB524310 BZX524299:BZX524310 CJT524299:CJT524310 CTP524299:CTP524310 DDL524299:DDL524310 DNH524299:DNH524310 DXD524299:DXD524310 EGZ524299:EGZ524310 EQV524299:EQV524310 FAR524299:FAR524310 FKN524299:FKN524310 FUJ524299:FUJ524310 GEF524299:GEF524310 GOB524299:GOB524310 GXX524299:GXX524310 HHT524299:HHT524310 HRP524299:HRP524310 IBL524299:IBL524310 ILH524299:ILH524310 IVD524299:IVD524310 JEZ524299:JEZ524310 JOV524299:JOV524310 JYR524299:JYR524310 KIN524299:KIN524310 KSJ524299:KSJ524310 LCF524299:LCF524310 LMB524299:LMB524310 LVX524299:LVX524310 MFT524299:MFT524310 MPP524299:MPP524310 MZL524299:MZL524310 NJH524299:NJH524310 NTD524299:NTD524310 OCZ524299:OCZ524310 OMV524299:OMV524310 OWR524299:OWR524310 PGN524299:PGN524310 PQJ524299:PQJ524310 QAF524299:QAF524310 QKB524299:QKB524310 QTX524299:QTX524310 RDT524299:RDT524310 RNP524299:RNP524310 RXL524299:RXL524310 SHH524299:SHH524310 SRD524299:SRD524310 TAZ524299:TAZ524310 TKV524299:TKV524310 TUR524299:TUR524310 UEN524299:UEN524310 UOJ524299:UOJ524310 UYF524299:UYF524310 VIB524299:VIB524310 VRX524299:VRX524310 WBT524299:WBT524310 WLP524299:WLP524310 WVL524299:WVL524310 D589835:D589846 IZ589835:IZ589846 SV589835:SV589846 ACR589835:ACR589846 AMN589835:AMN589846 AWJ589835:AWJ589846 BGF589835:BGF589846 BQB589835:BQB589846 BZX589835:BZX589846 CJT589835:CJT589846 CTP589835:CTP589846 DDL589835:DDL589846 DNH589835:DNH589846 DXD589835:DXD589846 EGZ589835:EGZ589846 EQV589835:EQV589846 FAR589835:FAR589846 FKN589835:FKN589846 FUJ589835:FUJ589846 GEF589835:GEF589846 GOB589835:GOB589846 GXX589835:GXX589846 HHT589835:HHT589846 HRP589835:HRP589846 IBL589835:IBL589846 ILH589835:ILH589846 IVD589835:IVD589846 JEZ589835:JEZ589846 JOV589835:JOV589846 JYR589835:JYR589846 KIN589835:KIN589846 KSJ589835:KSJ589846 LCF589835:LCF589846 LMB589835:LMB589846 LVX589835:LVX589846 MFT589835:MFT589846 MPP589835:MPP589846 MZL589835:MZL589846 NJH589835:NJH589846 NTD589835:NTD589846 OCZ589835:OCZ589846 OMV589835:OMV589846 OWR589835:OWR589846 PGN589835:PGN589846 PQJ589835:PQJ589846 QAF589835:QAF589846 QKB589835:QKB589846 QTX589835:QTX589846 RDT589835:RDT589846 RNP589835:RNP589846 RXL589835:RXL589846 SHH589835:SHH589846 SRD589835:SRD589846 TAZ589835:TAZ589846 TKV589835:TKV589846 TUR589835:TUR589846 UEN589835:UEN589846 UOJ589835:UOJ589846 UYF589835:UYF589846 VIB589835:VIB589846 VRX589835:VRX589846 WBT589835:WBT589846 WLP589835:WLP589846 WVL589835:WVL589846 D655371:D655382 IZ655371:IZ655382 SV655371:SV655382 ACR655371:ACR655382 AMN655371:AMN655382 AWJ655371:AWJ655382 BGF655371:BGF655382 BQB655371:BQB655382 BZX655371:BZX655382 CJT655371:CJT655382 CTP655371:CTP655382 DDL655371:DDL655382 DNH655371:DNH655382 DXD655371:DXD655382 EGZ655371:EGZ655382 EQV655371:EQV655382 FAR655371:FAR655382 FKN655371:FKN655382 FUJ655371:FUJ655382 GEF655371:GEF655382 GOB655371:GOB655382 GXX655371:GXX655382 HHT655371:HHT655382 HRP655371:HRP655382 IBL655371:IBL655382 ILH655371:ILH655382 IVD655371:IVD655382 JEZ655371:JEZ655382 JOV655371:JOV655382 JYR655371:JYR655382 KIN655371:KIN655382 KSJ655371:KSJ655382 LCF655371:LCF655382 LMB655371:LMB655382 LVX655371:LVX655382 MFT655371:MFT655382 MPP655371:MPP655382 MZL655371:MZL655382 NJH655371:NJH655382 NTD655371:NTD655382 OCZ655371:OCZ655382 OMV655371:OMV655382 OWR655371:OWR655382 PGN655371:PGN655382 PQJ655371:PQJ655382 QAF655371:QAF655382 QKB655371:QKB655382 QTX655371:QTX655382 RDT655371:RDT655382 RNP655371:RNP655382 RXL655371:RXL655382 SHH655371:SHH655382 SRD655371:SRD655382 TAZ655371:TAZ655382 TKV655371:TKV655382 TUR655371:TUR655382 UEN655371:UEN655382 UOJ655371:UOJ655382 UYF655371:UYF655382 VIB655371:VIB655382 VRX655371:VRX655382 WBT655371:WBT655382 WLP655371:WLP655382 WVL655371:WVL655382 D720907:D720918 IZ720907:IZ720918 SV720907:SV720918 ACR720907:ACR720918 AMN720907:AMN720918 AWJ720907:AWJ720918 BGF720907:BGF720918 BQB720907:BQB720918 BZX720907:BZX720918 CJT720907:CJT720918 CTP720907:CTP720918 DDL720907:DDL720918 DNH720907:DNH720918 DXD720907:DXD720918 EGZ720907:EGZ720918 EQV720907:EQV720918 FAR720907:FAR720918 FKN720907:FKN720918 FUJ720907:FUJ720918 GEF720907:GEF720918 GOB720907:GOB720918 GXX720907:GXX720918 HHT720907:HHT720918 HRP720907:HRP720918 IBL720907:IBL720918 ILH720907:ILH720918 IVD720907:IVD720918 JEZ720907:JEZ720918 JOV720907:JOV720918 JYR720907:JYR720918 KIN720907:KIN720918 KSJ720907:KSJ720918 LCF720907:LCF720918 LMB720907:LMB720918 LVX720907:LVX720918 MFT720907:MFT720918 MPP720907:MPP720918 MZL720907:MZL720918 NJH720907:NJH720918 NTD720907:NTD720918 OCZ720907:OCZ720918 OMV720907:OMV720918 OWR720907:OWR720918 PGN720907:PGN720918 PQJ720907:PQJ720918 QAF720907:QAF720918 QKB720907:QKB720918 QTX720907:QTX720918 RDT720907:RDT720918 RNP720907:RNP720918 RXL720907:RXL720918 SHH720907:SHH720918 SRD720907:SRD720918 TAZ720907:TAZ720918 TKV720907:TKV720918 TUR720907:TUR720918 UEN720907:UEN720918 UOJ720907:UOJ720918 UYF720907:UYF720918 VIB720907:VIB720918 VRX720907:VRX720918 WBT720907:WBT720918 WLP720907:WLP720918 WVL720907:WVL720918 D786443:D786454 IZ786443:IZ786454 SV786443:SV786454 ACR786443:ACR786454 AMN786443:AMN786454 AWJ786443:AWJ786454 BGF786443:BGF786454 BQB786443:BQB786454 BZX786443:BZX786454 CJT786443:CJT786454 CTP786443:CTP786454 DDL786443:DDL786454 DNH786443:DNH786454 DXD786443:DXD786454 EGZ786443:EGZ786454 EQV786443:EQV786454 FAR786443:FAR786454 FKN786443:FKN786454 FUJ786443:FUJ786454 GEF786443:GEF786454 GOB786443:GOB786454 GXX786443:GXX786454 HHT786443:HHT786454 HRP786443:HRP786454 IBL786443:IBL786454 ILH786443:ILH786454 IVD786443:IVD786454 JEZ786443:JEZ786454 JOV786443:JOV786454 JYR786443:JYR786454 KIN786443:KIN786454 KSJ786443:KSJ786454 LCF786443:LCF786454 LMB786443:LMB786454 LVX786443:LVX786454 MFT786443:MFT786454 MPP786443:MPP786454 MZL786443:MZL786454 NJH786443:NJH786454 NTD786443:NTD786454 OCZ786443:OCZ786454 OMV786443:OMV786454 OWR786443:OWR786454 PGN786443:PGN786454 PQJ786443:PQJ786454 QAF786443:QAF786454 QKB786443:QKB786454 QTX786443:QTX786454 RDT786443:RDT786454 RNP786443:RNP786454 RXL786443:RXL786454 SHH786443:SHH786454 SRD786443:SRD786454 TAZ786443:TAZ786454 TKV786443:TKV786454 TUR786443:TUR786454 UEN786443:UEN786454 UOJ786443:UOJ786454 UYF786443:UYF786454 VIB786443:VIB786454 VRX786443:VRX786454 WBT786443:WBT786454 WLP786443:WLP786454 WVL786443:WVL786454 D851979:D851990 IZ851979:IZ851990 SV851979:SV851990 ACR851979:ACR851990 AMN851979:AMN851990 AWJ851979:AWJ851990 BGF851979:BGF851990 BQB851979:BQB851990 BZX851979:BZX851990 CJT851979:CJT851990 CTP851979:CTP851990 DDL851979:DDL851990 DNH851979:DNH851990 DXD851979:DXD851990 EGZ851979:EGZ851990 EQV851979:EQV851990 FAR851979:FAR851990 FKN851979:FKN851990 FUJ851979:FUJ851990 GEF851979:GEF851990 GOB851979:GOB851990 GXX851979:GXX851990 HHT851979:HHT851990 HRP851979:HRP851990 IBL851979:IBL851990 ILH851979:ILH851990 IVD851979:IVD851990 JEZ851979:JEZ851990 JOV851979:JOV851990 JYR851979:JYR851990 KIN851979:KIN851990 KSJ851979:KSJ851990 LCF851979:LCF851990 LMB851979:LMB851990 LVX851979:LVX851990 MFT851979:MFT851990 MPP851979:MPP851990 MZL851979:MZL851990 NJH851979:NJH851990 NTD851979:NTD851990 OCZ851979:OCZ851990 OMV851979:OMV851990 OWR851979:OWR851990 PGN851979:PGN851990 PQJ851979:PQJ851990 QAF851979:QAF851990 QKB851979:QKB851990 QTX851979:QTX851990 RDT851979:RDT851990 RNP851979:RNP851990 RXL851979:RXL851990 SHH851979:SHH851990 SRD851979:SRD851990 TAZ851979:TAZ851990 TKV851979:TKV851990 TUR851979:TUR851990 UEN851979:UEN851990 UOJ851979:UOJ851990 UYF851979:UYF851990 VIB851979:VIB851990 VRX851979:VRX851990 WBT851979:WBT851990 WLP851979:WLP851990 WVL851979:WVL851990 D917515:D917526 IZ917515:IZ917526 SV917515:SV917526 ACR917515:ACR917526 AMN917515:AMN917526 AWJ917515:AWJ917526 BGF917515:BGF917526 BQB917515:BQB917526 BZX917515:BZX917526 CJT917515:CJT917526 CTP917515:CTP917526 DDL917515:DDL917526 DNH917515:DNH917526 DXD917515:DXD917526 EGZ917515:EGZ917526 EQV917515:EQV917526 FAR917515:FAR917526 FKN917515:FKN917526 FUJ917515:FUJ917526 GEF917515:GEF917526 GOB917515:GOB917526 GXX917515:GXX917526 HHT917515:HHT917526 HRP917515:HRP917526 IBL917515:IBL917526 ILH917515:ILH917526 IVD917515:IVD917526 JEZ917515:JEZ917526 JOV917515:JOV917526 JYR917515:JYR917526 KIN917515:KIN917526 KSJ917515:KSJ917526 LCF917515:LCF917526 LMB917515:LMB917526 LVX917515:LVX917526 MFT917515:MFT917526 MPP917515:MPP917526 MZL917515:MZL917526 NJH917515:NJH917526 NTD917515:NTD917526 OCZ917515:OCZ917526 OMV917515:OMV917526 OWR917515:OWR917526 PGN917515:PGN917526 PQJ917515:PQJ917526 QAF917515:QAF917526 QKB917515:QKB917526 QTX917515:QTX917526 RDT917515:RDT917526 RNP917515:RNP917526 RXL917515:RXL917526 SHH917515:SHH917526 SRD917515:SRD917526 TAZ917515:TAZ917526 TKV917515:TKV917526 TUR917515:TUR917526 UEN917515:UEN917526 UOJ917515:UOJ917526 UYF917515:UYF917526 VIB917515:VIB917526 VRX917515:VRX917526 WBT917515:WBT917526 WLP917515:WLP917526 WVL917515:WVL917526 D983051:D983062 IZ983051:IZ983062 SV983051:SV983062 ACR983051:ACR983062 AMN983051:AMN983062 AWJ983051:AWJ983062 BGF983051:BGF983062 BQB983051:BQB983062 BZX983051:BZX983062 CJT983051:CJT983062 CTP983051:CTP983062 DDL983051:DDL983062 DNH983051:DNH983062 DXD983051:DXD983062 EGZ983051:EGZ983062 EQV983051:EQV983062 FAR983051:FAR983062 FKN983051:FKN983062 FUJ983051:FUJ983062 GEF983051:GEF983062 GOB983051:GOB983062 GXX983051:GXX983062 HHT983051:HHT983062 HRP983051:HRP983062 IBL983051:IBL983062 ILH983051:ILH983062 IVD983051:IVD983062 JEZ983051:JEZ983062 JOV983051:JOV983062 JYR983051:JYR983062 KIN983051:KIN983062 KSJ983051:KSJ983062 LCF983051:LCF983062 LMB983051:LMB983062 LVX983051:LVX983062 MFT983051:MFT983062 MPP983051:MPP983062 MZL983051:MZL983062 NJH983051:NJH983062 NTD983051:NTD983062 OCZ983051:OCZ983062 OMV983051:OMV983062 OWR983051:OWR983062 PGN983051:PGN983062 PQJ983051:PQJ983062 QAF983051:QAF983062 QKB983051:QKB983062 QTX983051:QTX983062 RDT983051:RDT983062 RNP983051:RNP983062 RXL983051:RXL983062 SHH983051:SHH983062 SRD983051:SRD983062 TAZ983051:TAZ983062 TKV983051:TKV983062 TUR983051:TUR983062 UEN983051:UEN983062 UOJ983051:UOJ983062 UYF983051:UYF983062 VIB983051:VIB983062 VRX983051:VRX983062 WBT983051:WBT983062 WLP983051:WLP983062 WVL983051:WVL983062"/>
  </dataValidations>
  <printOptions horizontalCentered="1"/>
  <pageMargins left="0.48" right="0.2" top="0.75" bottom="0.75" header="0.3" footer="0.3"/>
  <pageSetup paperSize="9"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R61"/>
  <sheetViews>
    <sheetView showGridLines="0" view="pageBreakPreview" topLeftCell="A37" zoomScaleNormal="100" zoomScaleSheetLayoutView="100" workbookViewId="0">
      <selection activeCell="B2" sqref="B2"/>
    </sheetView>
  </sheetViews>
  <sheetFormatPr defaultColWidth="14.375" defaultRowHeight="14.25" x14ac:dyDescent="0.15"/>
  <cols>
    <col min="1" max="1" width="2.625" style="198" customWidth="1"/>
    <col min="2" max="2" width="10.5" style="198" customWidth="1"/>
    <col min="3" max="3" width="5.125" style="198" customWidth="1"/>
    <col min="4" max="5" width="16" style="198" customWidth="1"/>
    <col min="6" max="6" width="12.625" style="198" customWidth="1"/>
    <col min="7" max="7" width="9.5" style="198" customWidth="1"/>
    <col min="8" max="8" width="26.125" style="198" customWidth="1"/>
    <col min="9" max="10" width="2.625" style="198" customWidth="1"/>
    <col min="11" max="11" width="10.5" style="198" customWidth="1"/>
    <col min="12" max="12" width="5.125" style="198" customWidth="1"/>
    <col min="13" max="17" width="16.125" style="198" customWidth="1"/>
    <col min="18" max="18" width="2.625" style="198" customWidth="1"/>
    <col min="19" max="256" width="14.375" style="198"/>
    <col min="257" max="257" width="2.625" style="198" customWidth="1"/>
    <col min="258" max="258" width="10.5" style="198" customWidth="1"/>
    <col min="259" max="259" width="5.125" style="198" customWidth="1"/>
    <col min="260" max="261" width="16" style="198" customWidth="1"/>
    <col min="262" max="262" width="12.625" style="198" customWidth="1"/>
    <col min="263" max="263" width="9.5" style="198" customWidth="1"/>
    <col min="264" max="264" width="26.125" style="198" customWidth="1"/>
    <col min="265" max="266" width="2.625" style="198" customWidth="1"/>
    <col min="267" max="267" width="10.5" style="198" customWidth="1"/>
    <col min="268" max="268" width="5.125" style="198" customWidth="1"/>
    <col min="269" max="273" width="16.125" style="198" customWidth="1"/>
    <col min="274" max="274" width="2.625" style="198" customWidth="1"/>
    <col min="275" max="512" width="14.375" style="198"/>
    <col min="513" max="513" width="2.625" style="198" customWidth="1"/>
    <col min="514" max="514" width="10.5" style="198" customWidth="1"/>
    <col min="515" max="515" width="5.125" style="198" customWidth="1"/>
    <col min="516" max="517" width="16" style="198" customWidth="1"/>
    <col min="518" max="518" width="12.625" style="198" customWidth="1"/>
    <col min="519" max="519" width="9.5" style="198" customWidth="1"/>
    <col min="520" max="520" width="26.125" style="198" customWidth="1"/>
    <col min="521" max="522" width="2.625" style="198" customWidth="1"/>
    <col min="523" max="523" width="10.5" style="198" customWidth="1"/>
    <col min="524" max="524" width="5.125" style="198" customWidth="1"/>
    <col min="525" max="529" width="16.125" style="198" customWidth="1"/>
    <col min="530" max="530" width="2.625" style="198" customWidth="1"/>
    <col min="531" max="768" width="14.375" style="198"/>
    <col min="769" max="769" width="2.625" style="198" customWidth="1"/>
    <col min="770" max="770" width="10.5" style="198" customWidth="1"/>
    <col min="771" max="771" width="5.125" style="198" customWidth="1"/>
    <col min="772" max="773" width="16" style="198" customWidth="1"/>
    <col min="774" max="774" width="12.625" style="198" customWidth="1"/>
    <col min="775" max="775" width="9.5" style="198" customWidth="1"/>
    <col min="776" max="776" width="26.125" style="198" customWidth="1"/>
    <col min="777" max="778" width="2.625" style="198" customWidth="1"/>
    <col min="779" max="779" width="10.5" style="198" customWidth="1"/>
    <col min="780" max="780" width="5.125" style="198" customWidth="1"/>
    <col min="781" max="785" width="16.125" style="198" customWidth="1"/>
    <col min="786" max="786" width="2.625" style="198" customWidth="1"/>
    <col min="787" max="1024" width="14.375" style="198"/>
    <col min="1025" max="1025" width="2.625" style="198" customWidth="1"/>
    <col min="1026" max="1026" width="10.5" style="198" customWidth="1"/>
    <col min="1027" max="1027" width="5.125" style="198" customWidth="1"/>
    <col min="1028" max="1029" width="16" style="198" customWidth="1"/>
    <col min="1030" max="1030" width="12.625" style="198" customWidth="1"/>
    <col min="1031" max="1031" width="9.5" style="198" customWidth="1"/>
    <col min="1032" max="1032" width="26.125" style="198" customWidth="1"/>
    <col min="1033" max="1034" width="2.625" style="198" customWidth="1"/>
    <col min="1035" max="1035" width="10.5" style="198" customWidth="1"/>
    <col min="1036" max="1036" width="5.125" style="198" customWidth="1"/>
    <col min="1037" max="1041" width="16.125" style="198" customWidth="1"/>
    <col min="1042" max="1042" width="2.625" style="198" customWidth="1"/>
    <col min="1043" max="1280" width="14.375" style="198"/>
    <col min="1281" max="1281" width="2.625" style="198" customWidth="1"/>
    <col min="1282" max="1282" width="10.5" style="198" customWidth="1"/>
    <col min="1283" max="1283" width="5.125" style="198" customWidth="1"/>
    <col min="1284" max="1285" width="16" style="198" customWidth="1"/>
    <col min="1286" max="1286" width="12.625" style="198" customWidth="1"/>
    <col min="1287" max="1287" width="9.5" style="198" customWidth="1"/>
    <col min="1288" max="1288" width="26.125" style="198" customWidth="1"/>
    <col min="1289" max="1290" width="2.625" style="198" customWidth="1"/>
    <col min="1291" max="1291" width="10.5" style="198" customWidth="1"/>
    <col min="1292" max="1292" width="5.125" style="198" customWidth="1"/>
    <col min="1293" max="1297" width="16.125" style="198" customWidth="1"/>
    <col min="1298" max="1298" width="2.625" style="198" customWidth="1"/>
    <col min="1299" max="1536" width="14.375" style="198"/>
    <col min="1537" max="1537" width="2.625" style="198" customWidth="1"/>
    <col min="1538" max="1538" width="10.5" style="198" customWidth="1"/>
    <col min="1539" max="1539" width="5.125" style="198" customWidth="1"/>
    <col min="1540" max="1541" width="16" style="198" customWidth="1"/>
    <col min="1542" max="1542" width="12.625" style="198" customWidth="1"/>
    <col min="1543" max="1543" width="9.5" style="198" customWidth="1"/>
    <col min="1544" max="1544" width="26.125" style="198" customWidth="1"/>
    <col min="1545" max="1546" width="2.625" style="198" customWidth="1"/>
    <col min="1547" max="1547" width="10.5" style="198" customWidth="1"/>
    <col min="1548" max="1548" width="5.125" style="198" customWidth="1"/>
    <col min="1549" max="1553" width="16.125" style="198" customWidth="1"/>
    <col min="1554" max="1554" width="2.625" style="198" customWidth="1"/>
    <col min="1555" max="1792" width="14.375" style="198"/>
    <col min="1793" max="1793" width="2.625" style="198" customWidth="1"/>
    <col min="1794" max="1794" width="10.5" style="198" customWidth="1"/>
    <col min="1795" max="1795" width="5.125" style="198" customWidth="1"/>
    <col min="1796" max="1797" width="16" style="198" customWidth="1"/>
    <col min="1798" max="1798" width="12.625" style="198" customWidth="1"/>
    <col min="1799" max="1799" width="9.5" style="198" customWidth="1"/>
    <col min="1800" max="1800" width="26.125" style="198" customWidth="1"/>
    <col min="1801" max="1802" width="2.625" style="198" customWidth="1"/>
    <col min="1803" max="1803" width="10.5" style="198" customWidth="1"/>
    <col min="1804" max="1804" width="5.125" style="198" customWidth="1"/>
    <col min="1805" max="1809" width="16.125" style="198" customWidth="1"/>
    <col min="1810" max="1810" width="2.625" style="198" customWidth="1"/>
    <col min="1811" max="2048" width="14.375" style="198"/>
    <col min="2049" max="2049" width="2.625" style="198" customWidth="1"/>
    <col min="2050" max="2050" width="10.5" style="198" customWidth="1"/>
    <col min="2051" max="2051" width="5.125" style="198" customWidth="1"/>
    <col min="2052" max="2053" width="16" style="198" customWidth="1"/>
    <col min="2054" max="2054" width="12.625" style="198" customWidth="1"/>
    <col min="2055" max="2055" width="9.5" style="198" customWidth="1"/>
    <col min="2056" max="2056" width="26.125" style="198" customWidth="1"/>
    <col min="2057" max="2058" width="2.625" style="198" customWidth="1"/>
    <col min="2059" max="2059" width="10.5" style="198" customWidth="1"/>
    <col min="2060" max="2060" width="5.125" style="198" customWidth="1"/>
    <col min="2061" max="2065" width="16.125" style="198" customWidth="1"/>
    <col min="2066" max="2066" width="2.625" style="198" customWidth="1"/>
    <col min="2067" max="2304" width="14.375" style="198"/>
    <col min="2305" max="2305" width="2.625" style="198" customWidth="1"/>
    <col min="2306" max="2306" width="10.5" style="198" customWidth="1"/>
    <col min="2307" max="2307" width="5.125" style="198" customWidth="1"/>
    <col min="2308" max="2309" width="16" style="198" customWidth="1"/>
    <col min="2310" max="2310" width="12.625" style="198" customWidth="1"/>
    <col min="2311" max="2311" width="9.5" style="198" customWidth="1"/>
    <col min="2312" max="2312" width="26.125" style="198" customWidth="1"/>
    <col min="2313" max="2314" width="2.625" style="198" customWidth="1"/>
    <col min="2315" max="2315" width="10.5" style="198" customWidth="1"/>
    <col min="2316" max="2316" width="5.125" style="198" customWidth="1"/>
    <col min="2317" max="2321" width="16.125" style="198" customWidth="1"/>
    <col min="2322" max="2322" width="2.625" style="198" customWidth="1"/>
    <col min="2323" max="2560" width="14.375" style="198"/>
    <col min="2561" max="2561" width="2.625" style="198" customWidth="1"/>
    <col min="2562" max="2562" width="10.5" style="198" customWidth="1"/>
    <col min="2563" max="2563" width="5.125" style="198" customWidth="1"/>
    <col min="2564" max="2565" width="16" style="198" customWidth="1"/>
    <col min="2566" max="2566" width="12.625" style="198" customWidth="1"/>
    <col min="2567" max="2567" width="9.5" style="198" customWidth="1"/>
    <col min="2568" max="2568" width="26.125" style="198" customWidth="1"/>
    <col min="2569" max="2570" width="2.625" style="198" customWidth="1"/>
    <col min="2571" max="2571" width="10.5" style="198" customWidth="1"/>
    <col min="2572" max="2572" width="5.125" style="198" customWidth="1"/>
    <col min="2573" max="2577" width="16.125" style="198" customWidth="1"/>
    <col min="2578" max="2578" width="2.625" style="198" customWidth="1"/>
    <col min="2579" max="2816" width="14.375" style="198"/>
    <col min="2817" max="2817" width="2.625" style="198" customWidth="1"/>
    <col min="2818" max="2818" width="10.5" style="198" customWidth="1"/>
    <col min="2819" max="2819" width="5.125" style="198" customWidth="1"/>
    <col min="2820" max="2821" width="16" style="198" customWidth="1"/>
    <col min="2822" max="2822" width="12.625" style="198" customWidth="1"/>
    <col min="2823" max="2823" width="9.5" style="198" customWidth="1"/>
    <col min="2824" max="2824" width="26.125" style="198" customWidth="1"/>
    <col min="2825" max="2826" width="2.625" style="198" customWidth="1"/>
    <col min="2827" max="2827" width="10.5" style="198" customWidth="1"/>
    <col min="2828" max="2828" width="5.125" style="198" customWidth="1"/>
    <col min="2829" max="2833" width="16.125" style="198" customWidth="1"/>
    <col min="2834" max="2834" width="2.625" style="198" customWidth="1"/>
    <col min="2835" max="3072" width="14.375" style="198"/>
    <col min="3073" max="3073" width="2.625" style="198" customWidth="1"/>
    <col min="3074" max="3074" width="10.5" style="198" customWidth="1"/>
    <col min="3075" max="3075" width="5.125" style="198" customWidth="1"/>
    <col min="3076" max="3077" width="16" style="198" customWidth="1"/>
    <col min="3078" max="3078" width="12.625" style="198" customWidth="1"/>
    <col min="3079" max="3079" width="9.5" style="198" customWidth="1"/>
    <col min="3080" max="3080" width="26.125" style="198" customWidth="1"/>
    <col min="3081" max="3082" width="2.625" style="198" customWidth="1"/>
    <col min="3083" max="3083" width="10.5" style="198" customWidth="1"/>
    <col min="3084" max="3084" width="5.125" style="198" customWidth="1"/>
    <col min="3085" max="3089" width="16.125" style="198" customWidth="1"/>
    <col min="3090" max="3090" width="2.625" style="198" customWidth="1"/>
    <col min="3091" max="3328" width="14.375" style="198"/>
    <col min="3329" max="3329" width="2.625" style="198" customWidth="1"/>
    <col min="3330" max="3330" width="10.5" style="198" customWidth="1"/>
    <col min="3331" max="3331" width="5.125" style="198" customWidth="1"/>
    <col min="3332" max="3333" width="16" style="198" customWidth="1"/>
    <col min="3334" max="3334" width="12.625" style="198" customWidth="1"/>
    <col min="3335" max="3335" width="9.5" style="198" customWidth="1"/>
    <col min="3336" max="3336" width="26.125" style="198" customWidth="1"/>
    <col min="3337" max="3338" width="2.625" style="198" customWidth="1"/>
    <col min="3339" max="3339" width="10.5" style="198" customWidth="1"/>
    <col min="3340" max="3340" width="5.125" style="198" customWidth="1"/>
    <col min="3341" max="3345" width="16.125" style="198" customWidth="1"/>
    <col min="3346" max="3346" width="2.625" style="198" customWidth="1"/>
    <col min="3347" max="3584" width="14.375" style="198"/>
    <col min="3585" max="3585" width="2.625" style="198" customWidth="1"/>
    <col min="3586" max="3586" width="10.5" style="198" customWidth="1"/>
    <col min="3587" max="3587" width="5.125" style="198" customWidth="1"/>
    <col min="3588" max="3589" width="16" style="198" customWidth="1"/>
    <col min="3590" max="3590" width="12.625" style="198" customWidth="1"/>
    <col min="3591" max="3591" width="9.5" style="198" customWidth="1"/>
    <col min="3592" max="3592" width="26.125" style="198" customWidth="1"/>
    <col min="3593" max="3594" width="2.625" style="198" customWidth="1"/>
    <col min="3595" max="3595" width="10.5" style="198" customWidth="1"/>
    <col min="3596" max="3596" width="5.125" style="198" customWidth="1"/>
    <col min="3597" max="3601" width="16.125" style="198" customWidth="1"/>
    <col min="3602" max="3602" width="2.625" style="198" customWidth="1"/>
    <col min="3603" max="3840" width="14.375" style="198"/>
    <col min="3841" max="3841" width="2.625" style="198" customWidth="1"/>
    <col min="3842" max="3842" width="10.5" style="198" customWidth="1"/>
    <col min="3843" max="3843" width="5.125" style="198" customWidth="1"/>
    <col min="3844" max="3845" width="16" style="198" customWidth="1"/>
    <col min="3846" max="3846" width="12.625" style="198" customWidth="1"/>
    <col min="3847" max="3847" width="9.5" style="198" customWidth="1"/>
    <col min="3848" max="3848" width="26.125" style="198" customWidth="1"/>
    <col min="3849" max="3850" width="2.625" style="198" customWidth="1"/>
    <col min="3851" max="3851" width="10.5" style="198" customWidth="1"/>
    <col min="3852" max="3852" width="5.125" style="198" customWidth="1"/>
    <col min="3853" max="3857" width="16.125" style="198" customWidth="1"/>
    <col min="3858" max="3858" width="2.625" style="198" customWidth="1"/>
    <col min="3859" max="4096" width="14.375" style="198"/>
    <col min="4097" max="4097" width="2.625" style="198" customWidth="1"/>
    <col min="4098" max="4098" width="10.5" style="198" customWidth="1"/>
    <col min="4099" max="4099" width="5.125" style="198" customWidth="1"/>
    <col min="4100" max="4101" width="16" style="198" customWidth="1"/>
    <col min="4102" max="4102" width="12.625" style="198" customWidth="1"/>
    <col min="4103" max="4103" width="9.5" style="198" customWidth="1"/>
    <col min="4104" max="4104" width="26.125" style="198" customWidth="1"/>
    <col min="4105" max="4106" width="2.625" style="198" customWidth="1"/>
    <col min="4107" max="4107" width="10.5" style="198" customWidth="1"/>
    <col min="4108" max="4108" width="5.125" style="198" customWidth="1"/>
    <col min="4109" max="4113" width="16.125" style="198" customWidth="1"/>
    <col min="4114" max="4114" width="2.625" style="198" customWidth="1"/>
    <col min="4115" max="4352" width="14.375" style="198"/>
    <col min="4353" max="4353" width="2.625" style="198" customWidth="1"/>
    <col min="4354" max="4354" width="10.5" style="198" customWidth="1"/>
    <col min="4355" max="4355" width="5.125" style="198" customWidth="1"/>
    <col min="4356" max="4357" width="16" style="198" customWidth="1"/>
    <col min="4358" max="4358" width="12.625" style="198" customWidth="1"/>
    <col min="4359" max="4359" width="9.5" style="198" customWidth="1"/>
    <col min="4360" max="4360" width="26.125" style="198" customWidth="1"/>
    <col min="4361" max="4362" width="2.625" style="198" customWidth="1"/>
    <col min="4363" max="4363" width="10.5" style="198" customWidth="1"/>
    <col min="4364" max="4364" width="5.125" style="198" customWidth="1"/>
    <col min="4365" max="4369" width="16.125" style="198" customWidth="1"/>
    <col min="4370" max="4370" width="2.625" style="198" customWidth="1"/>
    <col min="4371" max="4608" width="14.375" style="198"/>
    <col min="4609" max="4609" width="2.625" style="198" customWidth="1"/>
    <col min="4610" max="4610" width="10.5" style="198" customWidth="1"/>
    <col min="4611" max="4611" width="5.125" style="198" customWidth="1"/>
    <col min="4612" max="4613" width="16" style="198" customWidth="1"/>
    <col min="4614" max="4614" width="12.625" style="198" customWidth="1"/>
    <col min="4615" max="4615" width="9.5" style="198" customWidth="1"/>
    <col min="4616" max="4616" width="26.125" style="198" customWidth="1"/>
    <col min="4617" max="4618" width="2.625" style="198" customWidth="1"/>
    <col min="4619" max="4619" width="10.5" style="198" customWidth="1"/>
    <col min="4620" max="4620" width="5.125" style="198" customWidth="1"/>
    <col min="4621" max="4625" width="16.125" style="198" customWidth="1"/>
    <col min="4626" max="4626" width="2.625" style="198" customWidth="1"/>
    <col min="4627" max="4864" width="14.375" style="198"/>
    <col min="4865" max="4865" width="2.625" style="198" customWidth="1"/>
    <col min="4866" max="4866" width="10.5" style="198" customWidth="1"/>
    <col min="4867" max="4867" width="5.125" style="198" customWidth="1"/>
    <col min="4868" max="4869" width="16" style="198" customWidth="1"/>
    <col min="4870" max="4870" width="12.625" style="198" customWidth="1"/>
    <col min="4871" max="4871" width="9.5" style="198" customWidth="1"/>
    <col min="4872" max="4872" width="26.125" style="198" customWidth="1"/>
    <col min="4873" max="4874" width="2.625" style="198" customWidth="1"/>
    <col min="4875" max="4875" width="10.5" style="198" customWidth="1"/>
    <col min="4876" max="4876" width="5.125" style="198" customWidth="1"/>
    <col min="4877" max="4881" width="16.125" style="198" customWidth="1"/>
    <col min="4882" max="4882" width="2.625" style="198" customWidth="1"/>
    <col min="4883" max="5120" width="14.375" style="198"/>
    <col min="5121" max="5121" width="2.625" style="198" customWidth="1"/>
    <col min="5122" max="5122" width="10.5" style="198" customWidth="1"/>
    <col min="5123" max="5123" width="5.125" style="198" customWidth="1"/>
    <col min="5124" max="5125" width="16" style="198" customWidth="1"/>
    <col min="5126" max="5126" width="12.625" style="198" customWidth="1"/>
    <col min="5127" max="5127" width="9.5" style="198" customWidth="1"/>
    <col min="5128" max="5128" width="26.125" style="198" customWidth="1"/>
    <col min="5129" max="5130" width="2.625" style="198" customWidth="1"/>
    <col min="5131" max="5131" width="10.5" style="198" customWidth="1"/>
    <col min="5132" max="5132" width="5.125" style="198" customWidth="1"/>
    <col min="5133" max="5137" width="16.125" style="198" customWidth="1"/>
    <col min="5138" max="5138" width="2.625" style="198" customWidth="1"/>
    <col min="5139" max="5376" width="14.375" style="198"/>
    <col min="5377" max="5377" width="2.625" style="198" customWidth="1"/>
    <col min="5378" max="5378" width="10.5" style="198" customWidth="1"/>
    <col min="5379" max="5379" width="5.125" style="198" customWidth="1"/>
    <col min="5380" max="5381" width="16" style="198" customWidth="1"/>
    <col min="5382" max="5382" width="12.625" style="198" customWidth="1"/>
    <col min="5383" max="5383" width="9.5" style="198" customWidth="1"/>
    <col min="5384" max="5384" width="26.125" style="198" customWidth="1"/>
    <col min="5385" max="5386" width="2.625" style="198" customWidth="1"/>
    <col min="5387" max="5387" width="10.5" style="198" customWidth="1"/>
    <col min="5388" max="5388" width="5.125" style="198" customWidth="1"/>
    <col min="5389" max="5393" width="16.125" style="198" customWidth="1"/>
    <col min="5394" max="5394" width="2.625" style="198" customWidth="1"/>
    <col min="5395" max="5632" width="14.375" style="198"/>
    <col min="5633" max="5633" width="2.625" style="198" customWidth="1"/>
    <col min="5634" max="5634" width="10.5" style="198" customWidth="1"/>
    <col min="5635" max="5635" width="5.125" style="198" customWidth="1"/>
    <col min="5636" max="5637" width="16" style="198" customWidth="1"/>
    <col min="5638" max="5638" width="12.625" style="198" customWidth="1"/>
    <col min="5639" max="5639" width="9.5" style="198" customWidth="1"/>
    <col min="5640" max="5640" width="26.125" style="198" customWidth="1"/>
    <col min="5641" max="5642" width="2.625" style="198" customWidth="1"/>
    <col min="5643" max="5643" width="10.5" style="198" customWidth="1"/>
    <col min="5644" max="5644" width="5.125" style="198" customWidth="1"/>
    <col min="5645" max="5649" width="16.125" style="198" customWidth="1"/>
    <col min="5650" max="5650" width="2.625" style="198" customWidth="1"/>
    <col min="5651" max="5888" width="14.375" style="198"/>
    <col min="5889" max="5889" width="2.625" style="198" customWidth="1"/>
    <col min="5890" max="5890" width="10.5" style="198" customWidth="1"/>
    <col min="5891" max="5891" width="5.125" style="198" customWidth="1"/>
    <col min="5892" max="5893" width="16" style="198" customWidth="1"/>
    <col min="5894" max="5894" width="12.625" style="198" customWidth="1"/>
    <col min="5895" max="5895" width="9.5" style="198" customWidth="1"/>
    <col min="5896" max="5896" width="26.125" style="198" customWidth="1"/>
    <col min="5897" max="5898" width="2.625" style="198" customWidth="1"/>
    <col min="5899" max="5899" width="10.5" style="198" customWidth="1"/>
    <col min="5900" max="5900" width="5.125" style="198" customWidth="1"/>
    <col min="5901" max="5905" width="16.125" style="198" customWidth="1"/>
    <col min="5906" max="5906" width="2.625" style="198" customWidth="1"/>
    <col min="5907" max="6144" width="14.375" style="198"/>
    <col min="6145" max="6145" width="2.625" style="198" customWidth="1"/>
    <col min="6146" max="6146" width="10.5" style="198" customWidth="1"/>
    <col min="6147" max="6147" width="5.125" style="198" customWidth="1"/>
    <col min="6148" max="6149" width="16" style="198" customWidth="1"/>
    <col min="6150" max="6150" width="12.625" style="198" customWidth="1"/>
    <col min="6151" max="6151" width="9.5" style="198" customWidth="1"/>
    <col min="6152" max="6152" width="26.125" style="198" customWidth="1"/>
    <col min="6153" max="6154" width="2.625" style="198" customWidth="1"/>
    <col min="6155" max="6155" width="10.5" style="198" customWidth="1"/>
    <col min="6156" max="6156" width="5.125" style="198" customWidth="1"/>
    <col min="6157" max="6161" width="16.125" style="198" customWidth="1"/>
    <col min="6162" max="6162" width="2.625" style="198" customWidth="1"/>
    <col min="6163" max="6400" width="14.375" style="198"/>
    <col min="6401" max="6401" width="2.625" style="198" customWidth="1"/>
    <col min="6402" max="6402" width="10.5" style="198" customWidth="1"/>
    <col min="6403" max="6403" width="5.125" style="198" customWidth="1"/>
    <col min="6404" max="6405" width="16" style="198" customWidth="1"/>
    <col min="6406" max="6406" width="12.625" style="198" customWidth="1"/>
    <col min="6407" max="6407" width="9.5" style="198" customWidth="1"/>
    <col min="6408" max="6408" width="26.125" style="198" customWidth="1"/>
    <col min="6409" max="6410" width="2.625" style="198" customWidth="1"/>
    <col min="6411" max="6411" width="10.5" style="198" customWidth="1"/>
    <col min="6412" max="6412" width="5.125" style="198" customWidth="1"/>
    <col min="6413" max="6417" width="16.125" style="198" customWidth="1"/>
    <col min="6418" max="6418" width="2.625" style="198" customWidth="1"/>
    <col min="6419" max="6656" width="14.375" style="198"/>
    <col min="6657" max="6657" width="2.625" style="198" customWidth="1"/>
    <col min="6658" max="6658" width="10.5" style="198" customWidth="1"/>
    <col min="6659" max="6659" width="5.125" style="198" customWidth="1"/>
    <col min="6660" max="6661" width="16" style="198" customWidth="1"/>
    <col min="6662" max="6662" width="12.625" style="198" customWidth="1"/>
    <col min="6663" max="6663" width="9.5" style="198" customWidth="1"/>
    <col min="6664" max="6664" width="26.125" style="198" customWidth="1"/>
    <col min="6665" max="6666" width="2.625" style="198" customWidth="1"/>
    <col min="6667" max="6667" width="10.5" style="198" customWidth="1"/>
    <col min="6668" max="6668" width="5.125" style="198" customWidth="1"/>
    <col min="6669" max="6673" width="16.125" style="198" customWidth="1"/>
    <col min="6674" max="6674" width="2.625" style="198" customWidth="1"/>
    <col min="6675" max="6912" width="14.375" style="198"/>
    <col min="6913" max="6913" width="2.625" style="198" customWidth="1"/>
    <col min="6914" max="6914" width="10.5" style="198" customWidth="1"/>
    <col min="6915" max="6915" width="5.125" style="198" customWidth="1"/>
    <col min="6916" max="6917" width="16" style="198" customWidth="1"/>
    <col min="6918" max="6918" width="12.625" style="198" customWidth="1"/>
    <col min="6919" max="6919" width="9.5" style="198" customWidth="1"/>
    <col min="6920" max="6920" width="26.125" style="198" customWidth="1"/>
    <col min="6921" max="6922" width="2.625" style="198" customWidth="1"/>
    <col min="6923" max="6923" width="10.5" style="198" customWidth="1"/>
    <col min="6924" max="6924" width="5.125" style="198" customWidth="1"/>
    <col min="6925" max="6929" width="16.125" style="198" customWidth="1"/>
    <col min="6930" max="6930" width="2.625" style="198" customWidth="1"/>
    <col min="6931" max="7168" width="14.375" style="198"/>
    <col min="7169" max="7169" width="2.625" style="198" customWidth="1"/>
    <col min="7170" max="7170" width="10.5" style="198" customWidth="1"/>
    <col min="7171" max="7171" width="5.125" style="198" customWidth="1"/>
    <col min="7172" max="7173" width="16" style="198" customWidth="1"/>
    <col min="7174" max="7174" width="12.625" style="198" customWidth="1"/>
    <col min="7175" max="7175" width="9.5" style="198" customWidth="1"/>
    <col min="7176" max="7176" width="26.125" style="198" customWidth="1"/>
    <col min="7177" max="7178" width="2.625" style="198" customWidth="1"/>
    <col min="7179" max="7179" width="10.5" style="198" customWidth="1"/>
    <col min="7180" max="7180" width="5.125" style="198" customWidth="1"/>
    <col min="7181" max="7185" width="16.125" style="198" customWidth="1"/>
    <col min="7186" max="7186" width="2.625" style="198" customWidth="1"/>
    <col min="7187" max="7424" width="14.375" style="198"/>
    <col min="7425" max="7425" width="2.625" style="198" customWidth="1"/>
    <col min="7426" max="7426" width="10.5" style="198" customWidth="1"/>
    <col min="7427" max="7427" width="5.125" style="198" customWidth="1"/>
    <col min="7428" max="7429" width="16" style="198" customWidth="1"/>
    <col min="7430" max="7430" width="12.625" style="198" customWidth="1"/>
    <col min="7431" max="7431" width="9.5" style="198" customWidth="1"/>
    <col min="7432" max="7432" width="26.125" style="198" customWidth="1"/>
    <col min="7433" max="7434" width="2.625" style="198" customWidth="1"/>
    <col min="7435" max="7435" width="10.5" style="198" customWidth="1"/>
    <col min="7436" max="7436" width="5.125" style="198" customWidth="1"/>
    <col min="7437" max="7441" width="16.125" style="198" customWidth="1"/>
    <col min="7442" max="7442" width="2.625" style="198" customWidth="1"/>
    <col min="7443" max="7680" width="14.375" style="198"/>
    <col min="7681" max="7681" width="2.625" style="198" customWidth="1"/>
    <col min="7682" max="7682" width="10.5" style="198" customWidth="1"/>
    <col min="7683" max="7683" width="5.125" style="198" customWidth="1"/>
    <col min="7684" max="7685" width="16" style="198" customWidth="1"/>
    <col min="7686" max="7686" width="12.625" style="198" customWidth="1"/>
    <col min="7687" max="7687" width="9.5" style="198" customWidth="1"/>
    <col min="7688" max="7688" width="26.125" style="198" customWidth="1"/>
    <col min="7689" max="7690" width="2.625" style="198" customWidth="1"/>
    <col min="7691" max="7691" width="10.5" style="198" customWidth="1"/>
    <col min="7692" max="7692" width="5.125" style="198" customWidth="1"/>
    <col min="7693" max="7697" width="16.125" style="198" customWidth="1"/>
    <col min="7698" max="7698" width="2.625" style="198" customWidth="1"/>
    <col min="7699" max="7936" width="14.375" style="198"/>
    <col min="7937" max="7937" width="2.625" style="198" customWidth="1"/>
    <col min="7938" max="7938" width="10.5" style="198" customWidth="1"/>
    <col min="7939" max="7939" width="5.125" style="198" customWidth="1"/>
    <col min="7940" max="7941" width="16" style="198" customWidth="1"/>
    <col min="7942" max="7942" width="12.625" style="198" customWidth="1"/>
    <col min="7943" max="7943" width="9.5" style="198" customWidth="1"/>
    <col min="7944" max="7944" width="26.125" style="198" customWidth="1"/>
    <col min="7945" max="7946" width="2.625" style="198" customWidth="1"/>
    <col min="7947" max="7947" width="10.5" style="198" customWidth="1"/>
    <col min="7948" max="7948" width="5.125" style="198" customWidth="1"/>
    <col min="7949" max="7953" width="16.125" style="198" customWidth="1"/>
    <col min="7954" max="7954" width="2.625" style="198" customWidth="1"/>
    <col min="7955" max="8192" width="14.375" style="198"/>
    <col min="8193" max="8193" width="2.625" style="198" customWidth="1"/>
    <col min="8194" max="8194" width="10.5" style="198" customWidth="1"/>
    <col min="8195" max="8195" width="5.125" style="198" customWidth="1"/>
    <col min="8196" max="8197" width="16" style="198" customWidth="1"/>
    <col min="8198" max="8198" width="12.625" style="198" customWidth="1"/>
    <col min="8199" max="8199" width="9.5" style="198" customWidth="1"/>
    <col min="8200" max="8200" width="26.125" style="198" customWidth="1"/>
    <col min="8201" max="8202" width="2.625" style="198" customWidth="1"/>
    <col min="8203" max="8203" width="10.5" style="198" customWidth="1"/>
    <col min="8204" max="8204" width="5.125" style="198" customWidth="1"/>
    <col min="8205" max="8209" width="16.125" style="198" customWidth="1"/>
    <col min="8210" max="8210" width="2.625" style="198" customWidth="1"/>
    <col min="8211" max="8448" width="14.375" style="198"/>
    <col min="8449" max="8449" width="2.625" style="198" customWidth="1"/>
    <col min="8450" max="8450" width="10.5" style="198" customWidth="1"/>
    <col min="8451" max="8451" width="5.125" style="198" customWidth="1"/>
    <col min="8452" max="8453" width="16" style="198" customWidth="1"/>
    <col min="8454" max="8454" width="12.625" style="198" customWidth="1"/>
    <col min="8455" max="8455" width="9.5" style="198" customWidth="1"/>
    <col min="8456" max="8456" width="26.125" style="198" customWidth="1"/>
    <col min="8457" max="8458" width="2.625" style="198" customWidth="1"/>
    <col min="8459" max="8459" width="10.5" style="198" customWidth="1"/>
    <col min="8460" max="8460" width="5.125" style="198" customWidth="1"/>
    <col min="8461" max="8465" width="16.125" style="198" customWidth="1"/>
    <col min="8466" max="8466" width="2.625" style="198" customWidth="1"/>
    <col min="8467" max="8704" width="14.375" style="198"/>
    <col min="8705" max="8705" width="2.625" style="198" customWidth="1"/>
    <col min="8706" max="8706" width="10.5" style="198" customWidth="1"/>
    <col min="8707" max="8707" width="5.125" style="198" customWidth="1"/>
    <col min="8708" max="8709" width="16" style="198" customWidth="1"/>
    <col min="8710" max="8710" width="12.625" style="198" customWidth="1"/>
    <col min="8711" max="8711" width="9.5" style="198" customWidth="1"/>
    <col min="8712" max="8712" width="26.125" style="198" customWidth="1"/>
    <col min="8713" max="8714" width="2.625" style="198" customWidth="1"/>
    <col min="8715" max="8715" width="10.5" style="198" customWidth="1"/>
    <col min="8716" max="8716" width="5.125" style="198" customWidth="1"/>
    <col min="8717" max="8721" width="16.125" style="198" customWidth="1"/>
    <col min="8722" max="8722" width="2.625" style="198" customWidth="1"/>
    <col min="8723" max="8960" width="14.375" style="198"/>
    <col min="8961" max="8961" width="2.625" style="198" customWidth="1"/>
    <col min="8962" max="8962" width="10.5" style="198" customWidth="1"/>
    <col min="8963" max="8963" width="5.125" style="198" customWidth="1"/>
    <col min="8964" max="8965" width="16" style="198" customWidth="1"/>
    <col min="8966" max="8966" width="12.625" style="198" customWidth="1"/>
    <col min="8967" max="8967" width="9.5" style="198" customWidth="1"/>
    <col min="8968" max="8968" width="26.125" style="198" customWidth="1"/>
    <col min="8969" max="8970" width="2.625" style="198" customWidth="1"/>
    <col min="8971" max="8971" width="10.5" style="198" customWidth="1"/>
    <col min="8972" max="8972" width="5.125" style="198" customWidth="1"/>
    <col min="8973" max="8977" width="16.125" style="198" customWidth="1"/>
    <col min="8978" max="8978" width="2.625" style="198" customWidth="1"/>
    <col min="8979" max="9216" width="14.375" style="198"/>
    <col min="9217" max="9217" width="2.625" style="198" customWidth="1"/>
    <col min="9218" max="9218" width="10.5" style="198" customWidth="1"/>
    <col min="9219" max="9219" width="5.125" style="198" customWidth="1"/>
    <col min="9220" max="9221" width="16" style="198" customWidth="1"/>
    <col min="9222" max="9222" width="12.625" style="198" customWidth="1"/>
    <col min="9223" max="9223" width="9.5" style="198" customWidth="1"/>
    <col min="9224" max="9224" width="26.125" style="198" customWidth="1"/>
    <col min="9225" max="9226" width="2.625" style="198" customWidth="1"/>
    <col min="9227" max="9227" width="10.5" style="198" customWidth="1"/>
    <col min="9228" max="9228" width="5.125" style="198" customWidth="1"/>
    <col min="9229" max="9233" width="16.125" style="198" customWidth="1"/>
    <col min="9234" max="9234" width="2.625" style="198" customWidth="1"/>
    <col min="9235" max="9472" width="14.375" style="198"/>
    <col min="9473" max="9473" width="2.625" style="198" customWidth="1"/>
    <col min="9474" max="9474" width="10.5" style="198" customWidth="1"/>
    <col min="9475" max="9475" width="5.125" style="198" customWidth="1"/>
    <col min="9476" max="9477" width="16" style="198" customWidth="1"/>
    <col min="9478" max="9478" width="12.625" style="198" customWidth="1"/>
    <col min="9479" max="9479" width="9.5" style="198" customWidth="1"/>
    <col min="9480" max="9480" width="26.125" style="198" customWidth="1"/>
    <col min="9481" max="9482" width="2.625" style="198" customWidth="1"/>
    <col min="9483" max="9483" width="10.5" style="198" customWidth="1"/>
    <col min="9484" max="9484" width="5.125" style="198" customWidth="1"/>
    <col min="9485" max="9489" width="16.125" style="198" customWidth="1"/>
    <col min="9490" max="9490" width="2.625" style="198" customWidth="1"/>
    <col min="9491" max="9728" width="14.375" style="198"/>
    <col min="9729" max="9729" width="2.625" style="198" customWidth="1"/>
    <col min="9730" max="9730" width="10.5" style="198" customWidth="1"/>
    <col min="9731" max="9731" width="5.125" style="198" customWidth="1"/>
    <col min="9732" max="9733" width="16" style="198" customWidth="1"/>
    <col min="9734" max="9734" width="12.625" style="198" customWidth="1"/>
    <col min="9735" max="9735" width="9.5" style="198" customWidth="1"/>
    <col min="9736" max="9736" width="26.125" style="198" customWidth="1"/>
    <col min="9737" max="9738" width="2.625" style="198" customWidth="1"/>
    <col min="9739" max="9739" width="10.5" style="198" customWidth="1"/>
    <col min="9740" max="9740" width="5.125" style="198" customWidth="1"/>
    <col min="9741" max="9745" width="16.125" style="198" customWidth="1"/>
    <col min="9746" max="9746" width="2.625" style="198" customWidth="1"/>
    <col min="9747" max="9984" width="14.375" style="198"/>
    <col min="9985" max="9985" width="2.625" style="198" customWidth="1"/>
    <col min="9986" max="9986" width="10.5" style="198" customWidth="1"/>
    <col min="9987" max="9987" width="5.125" style="198" customWidth="1"/>
    <col min="9988" max="9989" width="16" style="198" customWidth="1"/>
    <col min="9990" max="9990" width="12.625" style="198" customWidth="1"/>
    <col min="9991" max="9991" width="9.5" style="198" customWidth="1"/>
    <col min="9992" max="9992" width="26.125" style="198" customWidth="1"/>
    <col min="9993" max="9994" width="2.625" style="198" customWidth="1"/>
    <col min="9995" max="9995" width="10.5" style="198" customWidth="1"/>
    <col min="9996" max="9996" width="5.125" style="198" customWidth="1"/>
    <col min="9997" max="10001" width="16.125" style="198" customWidth="1"/>
    <col min="10002" max="10002" width="2.625" style="198" customWidth="1"/>
    <col min="10003" max="10240" width="14.375" style="198"/>
    <col min="10241" max="10241" width="2.625" style="198" customWidth="1"/>
    <col min="10242" max="10242" width="10.5" style="198" customWidth="1"/>
    <col min="10243" max="10243" width="5.125" style="198" customWidth="1"/>
    <col min="10244" max="10245" width="16" style="198" customWidth="1"/>
    <col min="10246" max="10246" width="12.625" style="198" customWidth="1"/>
    <col min="10247" max="10247" width="9.5" style="198" customWidth="1"/>
    <col min="10248" max="10248" width="26.125" style="198" customWidth="1"/>
    <col min="10249" max="10250" width="2.625" style="198" customWidth="1"/>
    <col min="10251" max="10251" width="10.5" style="198" customWidth="1"/>
    <col min="10252" max="10252" width="5.125" style="198" customWidth="1"/>
    <col min="10253" max="10257" width="16.125" style="198" customWidth="1"/>
    <col min="10258" max="10258" width="2.625" style="198" customWidth="1"/>
    <col min="10259" max="10496" width="14.375" style="198"/>
    <col min="10497" max="10497" width="2.625" style="198" customWidth="1"/>
    <col min="10498" max="10498" width="10.5" style="198" customWidth="1"/>
    <col min="10499" max="10499" width="5.125" style="198" customWidth="1"/>
    <col min="10500" max="10501" width="16" style="198" customWidth="1"/>
    <col min="10502" max="10502" width="12.625" style="198" customWidth="1"/>
    <col min="10503" max="10503" width="9.5" style="198" customWidth="1"/>
    <col min="10504" max="10504" width="26.125" style="198" customWidth="1"/>
    <col min="10505" max="10506" width="2.625" style="198" customWidth="1"/>
    <col min="10507" max="10507" width="10.5" style="198" customWidth="1"/>
    <col min="10508" max="10508" width="5.125" style="198" customWidth="1"/>
    <col min="10509" max="10513" width="16.125" style="198" customWidth="1"/>
    <col min="10514" max="10514" width="2.625" style="198" customWidth="1"/>
    <col min="10515" max="10752" width="14.375" style="198"/>
    <col min="10753" max="10753" width="2.625" style="198" customWidth="1"/>
    <col min="10754" max="10754" width="10.5" style="198" customWidth="1"/>
    <col min="10755" max="10755" width="5.125" style="198" customWidth="1"/>
    <col min="10756" max="10757" width="16" style="198" customWidth="1"/>
    <col min="10758" max="10758" width="12.625" style="198" customWidth="1"/>
    <col min="10759" max="10759" width="9.5" style="198" customWidth="1"/>
    <col min="10760" max="10760" width="26.125" style="198" customWidth="1"/>
    <col min="10761" max="10762" width="2.625" style="198" customWidth="1"/>
    <col min="10763" max="10763" width="10.5" style="198" customWidth="1"/>
    <col min="10764" max="10764" width="5.125" style="198" customWidth="1"/>
    <col min="10765" max="10769" width="16.125" style="198" customWidth="1"/>
    <col min="10770" max="10770" width="2.625" style="198" customWidth="1"/>
    <col min="10771" max="11008" width="14.375" style="198"/>
    <col min="11009" max="11009" width="2.625" style="198" customWidth="1"/>
    <col min="11010" max="11010" width="10.5" style="198" customWidth="1"/>
    <col min="11011" max="11011" width="5.125" style="198" customWidth="1"/>
    <col min="11012" max="11013" width="16" style="198" customWidth="1"/>
    <col min="11014" max="11014" width="12.625" style="198" customWidth="1"/>
    <col min="11015" max="11015" width="9.5" style="198" customWidth="1"/>
    <col min="11016" max="11016" width="26.125" style="198" customWidth="1"/>
    <col min="11017" max="11018" width="2.625" style="198" customWidth="1"/>
    <col min="11019" max="11019" width="10.5" style="198" customWidth="1"/>
    <col min="11020" max="11020" width="5.125" style="198" customWidth="1"/>
    <col min="11021" max="11025" width="16.125" style="198" customWidth="1"/>
    <col min="11026" max="11026" width="2.625" style="198" customWidth="1"/>
    <col min="11027" max="11264" width="14.375" style="198"/>
    <col min="11265" max="11265" width="2.625" style="198" customWidth="1"/>
    <col min="11266" max="11266" width="10.5" style="198" customWidth="1"/>
    <col min="11267" max="11267" width="5.125" style="198" customWidth="1"/>
    <col min="11268" max="11269" width="16" style="198" customWidth="1"/>
    <col min="11270" max="11270" width="12.625" style="198" customWidth="1"/>
    <col min="11271" max="11271" width="9.5" style="198" customWidth="1"/>
    <col min="11272" max="11272" width="26.125" style="198" customWidth="1"/>
    <col min="11273" max="11274" width="2.625" style="198" customWidth="1"/>
    <col min="11275" max="11275" width="10.5" style="198" customWidth="1"/>
    <col min="11276" max="11276" width="5.125" style="198" customWidth="1"/>
    <col min="11277" max="11281" width="16.125" style="198" customWidth="1"/>
    <col min="11282" max="11282" width="2.625" style="198" customWidth="1"/>
    <col min="11283" max="11520" width="14.375" style="198"/>
    <col min="11521" max="11521" width="2.625" style="198" customWidth="1"/>
    <col min="11522" max="11522" width="10.5" style="198" customWidth="1"/>
    <col min="11523" max="11523" width="5.125" style="198" customWidth="1"/>
    <col min="11524" max="11525" width="16" style="198" customWidth="1"/>
    <col min="11526" max="11526" width="12.625" style="198" customWidth="1"/>
    <col min="11527" max="11527" width="9.5" style="198" customWidth="1"/>
    <col min="11528" max="11528" width="26.125" style="198" customWidth="1"/>
    <col min="11529" max="11530" width="2.625" style="198" customWidth="1"/>
    <col min="11531" max="11531" width="10.5" style="198" customWidth="1"/>
    <col min="11532" max="11532" width="5.125" style="198" customWidth="1"/>
    <col min="11533" max="11537" width="16.125" style="198" customWidth="1"/>
    <col min="11538" max="11538" width="2.625" style="198" customWidth="1"/>
    <col min="11539" max="11776" width="14.375" style="198"/>
    <col min="11777" max="11777" width="2.625" style="198" customWidth="1"/>
    <col min="11778" max="11778" width="10.5" style="198" customWidth="1"/>
    <col min="11779" max="11779" width="5.125" style="198" customWidth="1"/>
    <col min="11780" max="11781" width="16" style="198" customWidth="1"/>
    <col min="11782" max="11782" width="12.625" style="198" customWidth="1"/>
    <col min="11783" max="11783" width="9.5" style="198" customWidth="1"/>
    <col min="11784" max="11784" width="26.125" style="198" customWidth="1"/>
    <col min="11785" max="11786" width="2.625" style="198" customWidth="1"/>
    <col min="11787" max="11787" width="10.5" style="198" customWidth="1"/>
    <col min="11788" max="11788" width="5.125" style="198" customWidth="1"/>
    <col min="11789" max="11793" width="16.125" style="198" customWidth="1"/>
    <col min="11794" max="11794" width="2.625" style="198" customWidth="1"/>
    <col min="11795" max="12032" width="14.375" style="198"/>
    <col min="12033" max="12033" width="2.625" style="198" customWidth="1"/>
    <col min="12034" max="12034" width="10.5" style="198" customWidth="1"/>
    <col min="12035" max="12035" width="5.125" style="198" customWidth="1"/>
    <col min="12036" max="12037" width="16" style="198" customWidth="1"/>
    <col min="12038" max="12038" width="12.625" style="198" customWidth="1"/>
    <col min="12039" max="12039" width="9.5" style="198" customWidth="1"/>
    <col min="12040" max="12040" width="26.125" style="198" customWidth="1"/>
    <col min="12041" max="12042" width="2.625" style="198" customWidth="1"/>
    <col min="12043" max="12043" width="10.5" style="198" customWidth="1"/>
    <col min="12044" max="12044" width="5.125" style="198" customWidth="1"/>
    <col min="12045" max="12049" width="16.125" style="198" customWidth="1"/>
    <col min="12050" max="12050" width="2.625" style="198" customWidth="1"/>
    <col min="12051" max="12288" width="14.375" style="198"/>
    <col min="12289" max="12289" width="2.625" style="198" customWidth="1"/>
    <col min="12290" max="12290" width="10.5" style="198" customWidth="1"/>
    <col min="12291" max="12291" width="5.125" style="198" customWidth="1"/>
    <col min="12292" max="12293" width="16" style="198" customWidth="1"/>
    <col min="12294" max="12294" width="12.625" style="198" customWidth="1"/>
    <col min="12295" max="12295" width="9.5" style="198" customWidth="1"/>
    <col min="12296" max="12296" width="26.125" style="198" customWidth="1"/>
    <col min="12297" max="12298" width="2.625" style="198" customWidth="1"/>
    <col min="12299" max="12299" width="10.5" style="198" customWidth="1"/>
    <col min="12300" max="12300" width="5.125" style="198" customWidth="1"/>
    <col min="12301" max="12305" width="16.125" style="198" customWidth="1"/>
    <col min="12306" max="12306" width="2.625" style="198" customWidth="1"/>
    <col min="12307" max="12544" width="14.375" style="198"/>
    <col min="12545" max="12545" width="2.625" style="198" customWidth="1"/>
    <col min="12546" max="12546" width="10.5" style="198" customWidth="1"/>
    <col min="12547" max="12547" width="5.125" style="198" customWidth="1"/>
    <col min="12548" max="12549" width="16" style="198" customWidth="1"/>
    <col min="12550" max="12550" width="12.625" style="198" customWidth="1"/>
    <col min="12551" max="12551" width="9.5" style="198" customWidth="1"/>
    <col min="12552" max="12552" width="26.125" style="198" customWidth="1"/>
    <col min="12553" max="12554" width="2.625" style="198" customWidth="1"/>
    <col min="12555" max="12555" width="10.5" style="198" customWidth="1"/>
    <col min="12556" max="12556" width="5.125" style="198" customWidth="1"/>
    <col min="12557" max="12561" width="16.125" style="198" customWidth="1"/>
    <col min="12562" max="12562" width="2.625" style="198" customWidth="1"/>
    <col min="12563" max="12800" width="14.375" style="198"/>
    <col min="12801" max="12801" width="2.625" style="198" customWidth="1"/>
    <col min="12802" max="12802" width="10.5" style="198" customWidth="1"/>
    <col min="12803" max="12803" width="5.125" style="198" customWidth="1"/>
    <col min="12804" max="12805" width="16" style="198" customWidth="1"/>
    <col min="12806" max="12806" width="12.625" style="198" customWidth="1"/>
    <col min="12807" max="12807" width="9.5" style="198" customWidth="1"/>
    <col min="12808" max="12808" width="26.125" style="198" customWidth="1"/>
    <col min="12809" max="12810" width="2.625" style="198" customWidth="1"/>
    <col min="12811" max="12811" width="10.5" style="198" customWidth="1"/>
    <col min="12812" max="12812" width="5.125" style="198" customWidth="1"/>
    <col min="12813" max="12817" width="16.125" style="198" customWidth="1"/>
    <col min="12818" max="12818" width="2.625" style="198" customWidth="1"/>
    <col min="12819" max="13056" width="14.375" style="198"/>
    <col min="13057" max="13057" width="2.625" style="198" customWidth="1"/>
    <col min="13058" max="13058" width="10.5" style="198" customWidth="1"/>
    <col min="13059" max="13059" width="5.125" style="198" customWidth="1"/>
    <col min="13060" max="13061" width="16" style="198" customWidth="1"/>
    <col min="13062" max="13062" width="12.625" style="198" customWidth="1"/>
    <col min="13063" max="13063" width="9.5" style="198" customWidth="1"/>
    <col min="13064" max="13064" width="26.125" style="198" customWidth="1"/>
    <col min="13065" max="13066" width="2.625" style="198" customWidth="1"/>
    <col min="13067" max="13067" width="10.5" style="198" customWidth="1"/>
    <col min="13068" max="13068" width="5.125" style="198" customWidth="1"/>
    <col min="13069" max="13073" width="16.125" style="198" customWidth="1"/>
    <col min="13074" max="13074" width="2.625" style="198" customWidth="1"/>
    <col min="13075" max="13312" width="14.375" style="198"/>
    <col min="13313" max="13313" width="2.625" style="198" customWidth="1"/>
    <col min="13314" max="13314" width="10.5" style="198" customWidth="1"/>
    <col min="13315" max="13315" width="5.125" style="198" customWidth="1"/>
    <col min="13316" max="13317" width="16" style="198" customWidth="1"/>
    <col min="13318" max="13318" width="12.625" style="198" customWidth="1"/>
    <col min="13319" max="13319" width="9.5" style="198" customWidth="1"/>
    <col min="13320" max="13320" width="26.125" style="198" customWidth="1"/>
    <col min="13321" max="13322" width="2.625" style="198" customWidth="1"/>
    <col min="13323" max="13323" width="10.5" style="198" customWidth="1"/>
    <col min="13324" max="13324" width="5.125" style="198" customWidth="1"/>
    <col min="13325" max="13329" width="16.125" style="198" customWidth="1"/>
    <col min="13330" max="13330" width="2.625" style="198" customWidth="1"/>
    <col min="13331" max="13568" width="14.375" style="198"/>
    <col min="13569" max="13569" width="2.625" style="198" customWidth="1"/>
    <col min="13570" max="13570" width="10.5" style="198" customWidth="1"/>
    <col min="13571" max="13571" width="5.125" style="198" customWidth="1"/>
    <col min="13572" max="13573" width="16" style="198" customWidth="1"/>
    <col min="13574" max="13574" width="12.625" style="198" customWidth="1"/>
    <col min="13575" max="13575" width="9.5" style="198" customWidth="1"/>
    <col min="13576" max="13576" width="26.125" style="198" customWidth="1"/>
    <col min="13577" max="13578" width="2.625" style="198" customWidth="1"/>
    <col min="13579" max="13579" width="10.5" style="198" customWidth="1"/>
    <col min="13580" max="13580" width="5.125" style="198" customWidth="1"/>
    <col min="13581" max="13585" width="16.125" style="198" customWidth="1"/>
    <col min="13586" max="13586" width="2.625" style="198" customWidth="1"/>
    <col min="13587" max="13824" width="14.375" style="198"/>
    <col min="13825" max="13825" width="2.625" style="198" customWidth="1"/>
    <col min="13826" max="13826" width="10.5" style="198" customWidth="1"/>
    <col min="13827" max="13827" width="5.125" style="198" customWidth="1"/>
    <col min="13828" max="13829" width="16" style="198" customWidth="1"/>
    <col min="13830" max="13830" width="12.625" style="198" customWidth="1"/>
    <col min="13831" max="13831" width="9.5" style="198" customWidth="1"/>
    <col min="13832" max="13832" width="26.125" style="198" customWidth="1"/>
    <col min="13833" max="13834" width="2.625" style="198" customWidth="1"/>
    <col min="13835" max="13835" width="10.5" style="198" customWidth="1"/>
    <col min="13836" max="13836" width="5.125" style="198" customWidth="1"/>
    <col min="13837" max="13841" width="16.125" style="198" customWidth="1"/>
    <col min="13842" max="13842" width="2.625" style="198" customWidth="1"/>
    <col min="13843" max="14080" width="14.375" style="198"/>
    <col min="14081" max="14081" width="2.625" style="198" customWidth="1"/>
    <col min="14082" max="14082" width="10.5" style="198" customWidth="1"/>
    <col min="14083" max="14083" width="5.125" style="198" customWidth="1"/>
    <col min="14084" max="14085" width="16" style="198" customWidth="1"/>
    <col min="14086" max="14086" width="12.625" style="198" customWidth="1"/>
    <col min="14087" max="14087" width="9.5" style="198" customWidth="1"/>
    <col min="14088" max="14088" width="26.125" style="198" customWidth="1"/>
    <col min="14089" max="14090" width="2.625" style="198" customWidth="1"/>
    <col min="14091" max="14091" width="10.5" style="198" customWidth="1"/>
    <col min="14092" max="14092" width="5.125" style="198" customWidth="1"/>
    <col min="14093" max="14097" width="16.125" style="198" customWidth="1"/>
    <col min="14098" max="14098" width="2.625" style="198" customWidth="1"/>
    <col min="14099" max="14336" width="14.375" style="198"/>
    <col min="14337" max="14337" width="2.625" style="198" customWidth="1"/>
    <col min="14338" max="14338" width="10.5" style="198" customWidth="1"/>
    <col min="14339" max="14339" width="5.125" style="198" customWidth="1"/>
    <col min="14340" max="14341" width="16" style="198" customWidth="1"/>
    <col min="14342" max="14342" width="12.625" style="198" customWidth="1"/>
    <col min="14343" max="14343" width="9.5" style="198" customWidth="1"/>
    <col min="14344" max="14344" width="26.125" style="198" customWidth="1"/>
    <col min="14345" max="14346" width="2.625" style="198" customWidth="1"/>
    <col min="14347" max="14347" width="10.5" style="198" customWidth="1"/>
    <col min="14348" max="14348" width="5.125" style="198" customWidth="1"/>
    <col min="14349" max="14353" width="16.125" style="198" customWidth="1"/>
    <col min="14354" max="14354" width="2.625" style="198" customWidth="1"/>
    <col min="14355" max="14592" width="14.375" style="198"/>
    <col min="14593" max="14593" width="2.625" style="198" customWidth="1"/>
    <col min="14594" max="14594" width="10.5" style="198" customWidth="1"/>
    <col min="14595" max="14595" width="5.125" style="198" customWidth="1"/>
    <col min="14596" max="14597" width="16" style="198" customWidth="1"/>
    <col min="14598" max="14598" width="12.625" style="198" customWidth="1"/>
    <col min="14599" max="14599" width="9.5" style="198" customWidth="1"/>
    <col min="14600" max="14600" width="26.125" style="198" customWidth="1"/>
    <col min="14601" max="14602" width="2.625" style="198" customWidth="1"/>
    <col min="14603" max="14603" width="10.5" style="198" customWidth="1"/>
    <col min="14604" max="14604" width="5.125" style="198" customWidth="1"/>
    <col min="14605" max="14609" width="16.125" style="198" customWidth="1"/>
    <col min="14610" max="14610" width="2.625" style="198" customWidth="1"/>
    <col min="14611" max="14848" width="14.375" style="198"/>
    <col min="14849" max="14849" width="2.625" style="198" customWidth="1"/>
    <col min="14850" max="14850" width="10.5" style="198" customWidth="1"/>
    <col min="14851" max="14851" width="5.125" style="198" customWidth="1"/>
    <col min="14852" max="14853" width="16" style="198" customWidth="1"/>
    <col min="14854" max="14854" width="12.625" style="198" customWidth="1"/>
    <col min="14855" max="14855" width="9.5" style="198" customWidth="1"/>
    <col min="14856" max="14856" width="26.125" style="198" customWidth="1"/>
    <col min="14857" max="14858" width="2.625" style="198" customWidth="1"/>
    <col min="14859" max="14859" width="10.5" style="198" customWidth="1"/>
    <col min="14860" max="14860" width="5.125" style="198" customWidth="1"/>
    <col min="14861" max="14865" width="16.125" style="198" customWidth="1"/>
    <col min="14866" max="14866" width="2.625" style="198" customWidth="1"/>
    <col min="14867" max="15104" width="14.375" style="198"/>
    <col min="15105" max="15105" width="2.625" style="198" customWidth="1"/>
    <col min="15106" max="15106" width="10.5" style="198" customWidth="1"/>
    <col min="15107" max="15107" width="5.125" style="198" customWidth="1"/>
    <col min="15108" max="15109" width="16" style="198" customWidth="1"/>
    <col min="15110" max="15110" width="12.625" style="198" customWidth="1"/>
    <col min="15111" max="15111" width="9.5" style="198" customWidth="1"/>
    <col min="15112" max="15112" width="26.125" style="198" customWidth="1"/>
    <col min="15113" max="15114" width="2.625" style="198" customWidth="1"/>
    <col min="15115" max="15115" width="10.5" style="198" customWidth="1"/>
    <col min="15116" max="15116" width="5.125" style="198" customWidth="1"/>
    <col min="15117" max="15121" width="16.125" style="198" customWidth="1"/>
    <col min="15122" max="15122" width="2.625" style="198" customWidth="1"/>
    <col min="15123" max="15360" width="14.375" style="198"/>
    <col min="15361" max="15361" width="2.625" style="198" customWidth="1"/>
    <col min="15362" max="15362" width="10.5" style="198" customWidth="1"/>
    <col min="15363" max="15363" width="5.125" style="198" customWidth="1"/>
    <col min="15364" max="15365" width="16" style="198" customWidth="1"/>
    <col min="15366" max="15366" width="12.625" style="198" customWidth="1"/>
    <col min="15367" max="15367" width="9.5" style="198" customWidth="1"/>
    <col min="15368" max="15368" width="26.125" style="198" customWidth="1"/>
    <col min="15369" max="15370" width="2.625" style="198" customWidth="1"/>
    <col min="15371" max="15371" width="10.5" style="198" customWidth="1"/>
    <col min="15372" max="15372" width="5.125" style="198" customWidth="1"/>
    <col min="15373" max="15377" width="16.125" style="198" customWidth="1"/>
    <col min="15378" max="15378" width="2.625" style="198" customWidth="1"/>
    <col min="15379" max="15616" width="14.375" style="198"/>
    <col min="15617" max="15617" width="2.625" style="198" customWidth="1"/>
    <col min="15618" max="15618" width="10.5" style="198" customWidth="1"/>
    <col min="15619" max="15619" width="5.125" style="198" customWidth="1"/>
    <col min="15620" max="15621" width="16" style="198" customWidth="1"/>
    <col min="15622" max="15622" width="12.625" style="198" customWidth="1"/>
    <col min="15623" max="15623" width="9.5" style="198" customWidth="1"/>
    <col min="15624" max="15624" width="26.125" style="198" customWidth="1"/>
    <col min="15625" max="15626" width="2.625" style="198" customWidth="1"/>
    <col min="15627" max="15627" width="10.5" style="198" customWidth="1"/>
    <col min="15628" max="15628" width="5.125" style="198" customWidth="1"/>
    <col min="15629" max="15633" width="16.125" style="198" customWidth="1"/>
    <col min="15634" max="15634" width="2.625" style="198" customWidth="1"/>
    <col min="15635" max="15872" width="14.375" style="198"/>
    <col min="15873" max="15873" width="2.625" style="198" customWidth="1"/>
    <col min="15874" max="15874" width="10.5" style="198" customWidth="1"/>
    <col min="15875" max="15875" width="5.125" style="198" customWidth="1"/>
    <col min="15876" max="15877" width="16" style="198" customWidth="1"/>
    <col min="15878" max="15878" width="12.625" style="198" customWidth="1"/>
    <col min="15879" max="15879" width="9.5" style="198" customWidth="1"/>
    <col min="15880" max="15880" width="26.125" style="198" customWidth="1"/>
    <col min="15881" max="15882" width="2.625" style="198" customWidth="1"/>
    <col min="15883" max="15883" width="10.5" style="198" customWidth="1"/>
    <col min="15884" max="15884" width="5.125" style="198" customWidth="1"/>
    <col min="15885" max="15889" width="16.125" style="198" customWidth="1"/>
    <col min="15890" max="15890" width="2.625" style="198" customWidth="1"/>
    <col min="15891" max="16128" width="14.375" style="198"/>
    <col min="16129" max="16129" width="2.625" style="198" customWidth="1"/>
    <col min="16130" max="16130" width="10.5" style="198" customWidth="1"/>
    <col min="16131" max="16131" width="5.125" style="198" customWidth="1"/>
    <col min="16132" max="16133" width="16" style="198" customWidth="1"/>
    <col min="16134" max="16134" width="12.625" style="198" customWidth="1"/>
    <col min="16135" max="16135" width="9.5" style="198" customWidth="1"/>
    <col min="16136" max="16136" width="26.125" style="198" customWidth="1"/>
    <col min="16137" max="16138" width="2.625" style="198" customWidth="1"/>
    <col min="16139" max="16139" width="10.5" style="198" customWidth="1"/>
    <col min="16140" max="16140" width="5.125" style="198" customWidth="1"/>
    <col min="16141" max="16145" width="16.125" style="198" customWidth="1"/>
    <col min="16146" max="16146" width="2.625" style="198" customWidth="1"/>
    <col min="16147" max="16384" width="14.375" style="198"/>
  </cols>
  <sheetData>
    <row r="1" spans="2:18" ht="14.1" customHeight="1" x14ac:dyDescent="0.15"/>
    <row r="2" spans="2:18" ht="23.1" customHeight="1" x14ac:dyDescent="0.25">
      <c r="B2" s="199" t="s">
        <v>179</v>
      </c>
      <c r="F2" s="200" t="s">
        <v>180</v>
      </c>
      <c r="I2" s="198" t="s">
        <v>181</v>
      </c>
      <c r="K2" s="625" t="s">
        <v>182</v>
      </c>
      <c r="L2" s="626" t="s">
        <v>183</v>
      </c>
      <c r="M2" s="627" t="s">
        <v>184</v>
      </c>
      <c r="N2" s="627"/>
      <c r="O2" s="627"/>
      <c r="P2" s="627"/>
      <c r="Q2" s="627"/>
    </row>
    <row r="3" spans="2:18" ht="12.95" customHeight="1" x14ac:dyDescent="0.15">
      <c r="K3" s="625"/>
      <c r="L3" s="626"/>
      <c r="M3" s="627"/>
      <c r="N3" s="627"/>
      <c r="O3" s="627"/>
      <c r="P3" s="627"/>
      <c r="Q3" s="627"/>
    </row>
    <row r="4" spans="2:18" ht="15.6" customHeight="1" x14ac:dyDescent="0.15">
      <c r="B4" s="628" t="s">
        <v>185</v>
      </c>
      <c r="C4" s="630"/>
      <c r="D4" s="630"/>
      <c r="E4" s="630"/>
      <c r="F4" s="631"/>
      <c r="K4" s="634"/>
      <c r="L4" s="636"/>
      <c r="M4" s="638"/>
      <c r="N4" s="638"/>
      <c r="O4" s="638"/>
      <c r="P4" s="638"/>
      <c r="Q4" s="638"/>
      <c r="R4" s="201"/>
    </row>
    <row r="5" spans="2:18" ht="15.6" customHeight="1" x14ac:dyDescent="0.15">
      <c r="B5" s="629"/>
      <c r="C5" s="632"/>
      <c r="D5" s="632"/>
      <c r="E5" s="632"/>
      <c r="F5" s="633"/>
      <c r="K5" s="635"/>
      <c r="L5" s="637"/>
      <c r="M5" s="639"/>
      <c r="N5" s="639"/>
      <c r="O5" s="639"/>
      <c r="P5" s="639"/>
      <c r="Q5" s="639"/>
    </row>
    <row r="6" spans="2:18" ht="15.6" customHeight="1" x14ac:dyDescent="0.15">
      <c r="B6" s="640" t="s">
        <v>186</v>
      </c>
      <c r="C6" s="643"/>
      <c r="D6" s="643"/>
      <c r="E6" s="643"/>
      <c r="F6" s="644"/>
      <c r="K6" s="634"/>
      <c r="L6" s="636"/>
      <c r="M6" s="638"/>
      <c r="N6" s="638"/>
      <c r="O6" s="638"/>
      <c r="P6" s="638"/>
      <c r="Q6" s="638"/>
    </row>
    <row r="7" spans="2:18" ht="15.6" customHeight="1" x14ac:dyDescent="0.15">
      <c r="B7" s="641"/>
      <c r="C7" s="645"/>
      <c r="D7" s="645"/>
      <c r="E7" s="645"/>
      <c r="F7" s="646"/>
      <c r="K7" s="635"/>
      <c r="L7" s="637"/>
      <c r="M7" s="639"/>
      <c r="N7" s="639"/>
      <c r="O7" s="639"/>
      <c r="P7" s="639"/>
      <c r="Q7" s="639"/>
    </row>
    <row r="8" spans="2:18" ht="15.6" customHeight="1" x14ac:dyDescent="0.15">
      <c r="B8" s="642"/>
      <c r="C8" s="647"/>
      <c r="D8" s="647"/>
      <c r="E8" s="647"/>
      <c r="F8" s="648"/>
      <c r="K8" s="634"/>
      <c r="L8" s="636"/>
      <c r="M8" s="638"/>
      <c r="N8" s="638"/>
      <c r="O8" s="638"/>
      <c r="P8" s="638"/>
      <c r="Q8" s="638"/>
    </row>
    <row r="9" spans="2:18" ht="15.6" customHeight="1" x14ac:dyDescent="0.15">
      <c r="B9" s="649" t="s">
        <v>187</v>
      </c>
      <c r="C9" s="649"/>
      <c r="D9" s="649"/>
      <c r="E9" s="649"/>
      <c r="F9" s="202" t="s">
        <v>188</v>
      </c>
      <c r="K9" s="635"/>
      <c r="L9" s="637"/>
      <c r="M9" s="639"/>
      <c r="N9" s="639"/>
      <c r="O9" s="639"/>
      <c r="P9" s="639"/>
      <c r="Q9" s="639"/>
    </row>
    <row r="10" spans="2:18" ht="18.600000000000001" customHeight="1" x14ac:dyDescent="0.15">
      <c r="B10" s="649"/>
      <c r="C10" s="649"/>
      <c r="D10" s="649"/>
      <c r="E10" s="649"/>
      <c r="F10" s="203"/>
      <c r="G10" s="204"/>
      <c r="H10" s="205"/>
      <c r="K10" s="634"/>
      <c r="L10" s="636"/>
      <c r="M10" s="638"/>
      <c r="N10" s="638"/>
      <c r="O10" s="638"/>
      <c r="P10" s="638"/>
      <c r="Q10" s="638"/>
    </row>
    <row r="11" spans="2:18" ht="15.6" customHeight="1" x14ac:dyDescent="0.15">
      <c r="B11" s="628" t="s">
        <v>185</v>
      </c>
      <c r="C11" s="630"/>
      <c r="D11" s="630"/>
      <c r="E11" s="630"/>
      <c r="F11" s="630"/>
      <c r="G11" s="631"/>
      <c r="H11" s="650" t="s">
        <v>189</v>
      </c>
      <c r="K11" s="635"/>
      <c r="L11" s="637"/>
      <c r="M11" s="639"/>
      <c r="N11" s="639"/>
      <c r="O11" s="639"/>
      <c r="P11" s="639"/>
      <c r="Q11" s="639"/>
      <c r="R11" s="201"/>
    </row>
    <row r="12" spans="2:18" ht="15.6" customHeight="1" x14ac:dyDescent="0.15">
      <c r="B12" s="629"/>
      <c r="C12" s="632"/>
      <c r="D12" s="632"/>
      <c r="E12" s="632"/>
      <c r="F12" s="632"/>
      <c r="G12" s="633"/>
      <c r="H12" s="651"/>
      <c r="K12" s="634"/>
      <c r="L12" s="636"/>
      <c r="M12" s="638"/>
      <c r="N12" s="638"/>
      <c r="O12" s="638"/>
      <c r="P12" s="638"/>
      <c r="Q12" s="638"/>
    </row>
    <row r="13" spans="2:18" ht="15.6" customHeight="1" x14ac:dyDescent="0.15">
      <c r="B13" s="640" t="s">
        <v>190</v>
      </c>
      <c r="C13" s="652" t="s">
        <v>191</v>
      </c>
      <c r="D13" s="652"/>
      <c r="E13" s="652"/>
      <c r="F13" s="652"/>
      <c r="G13" s="656"/>
      <c r="H13" s="658" t="s">
        <v>192</v>
      </c>
      <c r="K13" s="635"/>
      <c r="L13" s="637"/>
      <c r="M13" s="639"/>
      <c r="N13" s="639"/>
      <c r="O13" s="639"/>
      <c r="P13" s="639"/>
      <c r="Q13" s="639"/>
    </row>
    <row r="14" spans="2:18" ht="15.6" customHeight="1" x14ac:dyDescent="0.15">
      <c r="B14" s="641"/>
      <c r="C14" s="653"/>
      <c r="D14" s="653"/>
      <c r="E14" s="653"/>
      <c r="F14" s="653"/>
      <c r="G14" s="657"/>
      <c r="H14" s="650"/>
      <c r="K14" s="634"/>
      <c r="L14" s="636"/>
      <c r="M14" s="638"/>
      <c r="N14" s="638"/>
      <c r="O14" s="638"/>
      <c r="P14" s="638"/>
      <c r="Q14" s="638"/>
    </row>
    <row r="15" spans="2:18" ht="15.6" customHeight="1" x14ac:dyDescent="0.15">
      <c r="B15" s="662"/>
      <c r="C15" s="653"/>
      <c r="D15" s="653"/>
      <c r="E15" s="653"/>
      <c r="F15" s="653"/>
      <c r="G15" s="657"/>
      <c r="H15" s="650"/>
      <c r="K15" s="659"/>
      <c r="L15" s="660"/>
      <c r="M15" s="661"/>
      <c r="N15" s="661"/>
      <c r="O15" s="661"/>
      <c r="P15" s="661"/>
      <c r="Q15" s="661"/>
    </row>
    <row r="16" spans="2:18" ht="15.6" customHeight="1" x14ac:dyDescent="0.15">
      <c r="B16" s="663"/>
      <c r="C16" s="664"/>
      <c r="D16" s="664"/>
      <c r="E16" s="664"/>
      <c r="F16" s="664"/>
      <c r="G16" s="665"/>
      <c r="H16" s="666"/>
      <c r="K16" s="206"/>
      <c r="L16" s="206"/>
      <c r="M16" s="206"/>
      <c r="N16" s="206"/>
      <c r="O16" s="206"/>
      <c r="P16" s="206"/>
      <c r="Q16" s="206"/>
    </row>
    <row r="17" spans="2:18" ht="15.6" customHeight="1" x14ac:dyDescent="0.15">
      <c r="B17" s="628" t="s">
        <v>185</v>
      </c>
      <c r="C17" s="630"/>
      <c r="D17" s="630"/>
      <c r="E17" s="630"/>
      <c r="F17" s="630"/>
      <c r="G17" s="631"/>
      <c r="H17" s="650" t="s">
        <v>189</v>
      </c>
      <c r="K17" s="625" t="s">
        <v>182</v>
      </c>
      <c r="L17" s="626" t="s">
        <v>183</v>
      </c>
      <c r="M17" s="654" t="s">
        <v>193</v>
      </c>
      <c r="N17" s="654"/>
      <c r="O17" s="654"/>
      <c r="P17" s="654"/>
      <c r="Q17" s="655"/>
    </row>
    <row r="18" spans="2:18" ht="15.6" customHeight="1" x14ac:dyDescent="0.15">
      <c r="B18" s="629"/>
      <c r="C18" s="632"/>
      <c r="D18" s="632"/>
      <c r="E18" s="632"/>
      <c r="F18" s="632"/>
      <c r="G18" s="633"/>
      <c r="H18" s="651"/>
      <c r="K18" s="625"/>
      <c r="L18" s="626"/>
      <c r="M18" s="647"/>
      <c r="N18" s="647"/>
      <c r="O18" s="647"/>
      <c r="P18" s="647"/>
      <c r="Q18" s="648"/>
    </row>
    <row r="19" spans="2:18" ht="15.6" customHeight="1" x14ac:dyDescent="0.15">
      <c r="B19" s="640" t="s">
        <v>194</v>
      </c>
      <c r="C19" s="207" t="s">
        <v>191</v>
      </c>
      <c r="D19" s="208"/>
      <c r="E19" s="667" t="s">
        <v>195</v>
      </c>
      <c r="F19" s="667"/>
      <c r="G19" s="668"/>
      <c r="H19" s="658" t="s">
        <v>192</v>
      </c>
      <c r="K19" s="634"/>
      <c r="L19" s="636"/>
      <c r="M19" s="638"/>
      <c r="N19" s="638"/>
      <c r="O19" s="638"/>
      <c r="P19" s="638"/>
      <c r="Q19" s="638"/>
    </row>
    <row r="20" spans="2:18" ht="15.6" customHeight="1" x14ac:dyDescent="0.15">
      <c r="B20" s="641"/>
      <c r="C20" s="669"/>
      <c r="D20" s="669"/>
      <c r="E20" s="669"/>
      <c r="F20" s="669"/>
      <c r="G20" s="671" t="s">
        <v>196</v>
      </c>
      <c r="H20" s="650"/>
      <c r="K20" s="635"/>
      <c r="L20" s="637"/>
      <c r="M20" s="639"/>
      <c r="N20" s="639"/>
      <c r="O20" s="639"/>
      <c r="P20" s="639"/>
      <c r="Q20" s="639"/>
    </row>
    <row r="21" spans="2:18" ht="15.6" customHeight="1" x14ac:dyDescent="0.15">
      <c r="B21" s="209"/>
      <c r="C21" s="669"/>
      <c r="D21" s="669"/>
      <c r="E21" s="669"/>
      <c r="F21" s="669"/>
      <c r="G21" s="671"/>
      <c r="H21" s="650"/>
      <c r="K21" s="634"/>
      <c r="L21" s="636"/>
      <c r="M21" s="638"/>
      <c r="N21" s="638"/>
      <c r="O21" s="638"/>
      <c r="P21" s="638"/>
      <c r="Q21" s="638"/>
    </row>
    <row r="22" spans="2:18" ht="12.95" customHeight="1" x14ac:dyDescent="0.15">
      <c r="B22" s="210"/>
      <c r="C22" s="670"/>
      <c r="D22" s="670"/>
      <c r="E22" s="670"/>
      <c r="F22" s="670"/>
      <c r="G22" s="672"/>
      <c r="H22" s="666"/>
      <c r="K22" s="635"/>
      <c r="L22" s="637"/>
      <c r="M22" s="639"/>
      <c r="N22" s="639"/>
      <c r="O22" s="639"/>
      <c r="P22" s="639"/>
      <c r="Q22" s="639"/>
    </row>
    <row r="23" spans="2:18" ht="12.95" customHeight="1" x14ac:dyDescent="0.15">
      <c r="K23" s="634"/>
      <c r="L23" s="636"/>
      <c r="M23" s="638"/>
      <c r="N23" s="638"/>
      <c r="O23" s="638"/>
      <c r="P23" s="638"/>
      <c r="Q23" s="638"/>
    </row>
    <row r="24" spans="2:18" ht="15" customHeight="1" x14ac:dyDescent="0.15">
      <c r="B24" s="625" t="s">
        <v>197</v>
      </c>
      <c r="C24" s="673" t="s">
        <v>198</v>
      </c>
      <c r="D24" s="627" t="s">
        <v>184</v>
      </c>
      <c r="E24" s="627"/>
      <c r="F24" s="627"/>
      <c r="G24" s="627"/>
      <c r="H24" s="627"/>
      <c r="K24" s="635"/>
      <c r="L24" s="637"/>
      <c r="M24" s="639"/>
      <c r="N24" s="639"/>
      <c r="O24" s="639"/>
      <c r="P24" s="639"/>
      <c r="Q24" s="639"/>
    </row>
    <row r="25" spans="2:18" ht="15" customHeight="1" x14ac:dyDescent="0.15">
      <c r="B25" s="625"/>
      <c r="C25" s="673"/>
      <c r="D25" s="627"/>
      <c r="E25" s="627"/>
      <c r="F25" s="627"/>
      <c r="G25" s="627"/>
      <c r="H25" s="627"/>
      <c r="K25" s="634"/>
      <c r="L25" s="636"/>
      <c r="M25" s="638"/>
      <c r="N25" s="638"/>
      <c r="O25" s="638"/>
      <c r="P25" s="638"/>
      <c r="Q25" s="638"/>
    </row>
    <row r="26" spans="2:18" ht="15" customHeight="1" x14ac:dyDescent="0.15">
      <c r="B26" s="625"/>
      <c r="C26" s="673"/>
      <c r="D26" s="676"/>
      <c r="E26" s="676"/>
      <c r="F26" s="676"/>
      <c r="G26" s="676"/>
      <c r="H26" s="676"/>
      <c r="K26" s="635"/>
      <c r="L26" s="637"/>
      <c r="M26" s="639"/>
      <c r="N26" s="639"/>
      <c r="O26" s="639"/>
      <c r="P26" s="639"/>
      <c r="Q26" s="639"/>
      <c r="R26" s="201"/>
    </row>
    <row r="27" spans="2:18" ht="15" customHeight="1" x14ac:dyDescent="0.15">
      <c r="B27" s="681"/>
      <c r="C27" s="682"/>
      <c r="D27" s="639"/>
      <c r="E27" s="639"/>
      <c r="F27" s="639"/>
      <c r="G27" s="639"/>
      <c r="H27" s="639"/>
      <c r="K27" s="634"/>
      <c r="L27" s="636"/>
      <c r="M27" s="638"/>
      <c r="N27" s="638"/>
      <c r="O27" s="638"/>
      <c r="P27" s="638"/>
      <c r="Q27" s="638"/>
    </row>
    <row r="28" spans="2:18" ht="15" customHeight="1" x14ac:dyDescent="0.15">
      <c r="B28" s="634"/>
      <c r="C28" s="677"/>
      <c r="D28" s="679"/>
      <c r="E28" s="652"/>
      <c r="F28" s="652"/>
      <c r="G28" s="652"/>
      <c r="H28" s="656"/>
      <c r="K28" s="635"/>
      <c r="L28" s="637"/>
      <c r="M28" s="639"/>
      <c r="N28" s="639"/>
      <c r="O28" s="639"/>
      <c r="P28" s="639"/>
      <c r="Q28" s="639"/>
    </row>
    <row r="29" spans="2:18" ht="15" customHeight="1" x14ac:dyDescent="0.15">
      <c r="B29" s="635"/>
      <c r="C29" s="678"/>
      <c r="D29" s="680"/>
      <c r="E29" s="632"/>
      <c r="F29" s="632"/>
      <c r="G29" s="632"/>
      <c r="H29" s="633"/>
      <c r="K29" s="634"/>
      <c r="L29" s="636"/>
      <c r="M29" s="638"/>
      <c r="N29" s="638"/>
      <c r="O29" s="638"/>
      <c r="P29" s="638"/>
      <c r="Q29" s="638"/>
    </row>
    <row r="30" spans="2:18" ht="15" customHeight="1" x14ac:dyDescent="0.15">
      <c r="B30" s="634"/>
      <c r="C30" s="677"/>
      <c r="D30" s="679"/>
      <c r="E30" s="652"/>
      <c r="F30" s="652"/>
      <c r="G30" s="652"/>
      <c r="H30" s="656"/>
      <c r="K30" s="674"/>
      <c r="L30" s="675"/>
      <c r="M30" s="676"/>
      <c r="N30" s="676"/>
      <c r="O30" s="676"/>
      <c r="P30" s="676"/>
      <c r="Q30" s="676"/>
    </row>
    <row r="31" spans="2:18" ht="15" customHeight="1" x14ac:dyDescent="0.15">
      <c r="B31" s="635"/>
      <c r="C31" s="678"/>
      <c r="D31" s="680"/>
      <c r="E31" s="632"/>
      <c r="F31" s="632"/>
      <c r="G31" s="632"/>
      <c r="H31" s="633"/>
      <c r="K31" s="211"/>
      <c r="L31" s="211"/>
      <c r="M31" s="211"/>
      <c r="N31" s="211"/>
      <c r="O31" s="211"/>
      <c r="P31" s="211"/>
      <c r="Q31" s="211"/>
    </row>
    <row r="32" spans="2:18" ht="15" customHeight="1" x14ac:dyDescent="0.15">
      <c r="B32" s="634"/>
      <c r="C32" s="677"/>
      <c r="D32" s="679"/>
      <c r="E32" s="652"/>
      <c r="F32" s="652"/>
      <c r="G32" s="652"/>
      <c r="H32" s="656"/>
      <c r="K32" s="685" t="s">
        <v>199</v>
      </c>
      <c r="L32" s="686"/>
      <c r="M32" s="687"/>
      <c r="N32" s="212" t="s">
        <v>161</v>
      </c>
      <c r="O32" s="212" t="s">
        <v>200</v>
      </c>
      <c r="P32" s="212" t="s">
        <v>201</v>
      </c>
      <c r="Q32" s="212" t="s">
        <v>202</v>
      </c>
    </row>
    <row r="33" spans="2:17" ht="15" customHeight="1" x14ac:dyDescent="0.15">
      <c r="B33" s="635"/>
      <c r="C33" s="678"/>
      <c r="D33" s="680"/>
      <c r="E33" s="632"/>
      <c r="F33" s="632"/>
      <c r="G33" s="632"/>
      <c r="H33" s="633"/>
      <c r="K33" s="628"/>
      <c r="L33" s="654"/>
      <c r="M33" s="655"/>
      <c r="N33" s="213"/>
      <c r="O33" s="683"/>
      <c r="P33" s="683"/>
      <c r="Q33" s="683"/>
    </row>
    <row r="34" spans="2:17" ht="15" customHeight="1" x14ac:dyDescent="0.15">
      <c r="B34" s="634"/>
      <c r="C34" s="677"/>
      <c r="D34" s="679"/>
      <c r="E34" s="652"/>
      <c r="F34" s="652"/>
      <c r="G34" s="652"/>
      <c r="H34" s="656"/>
      <c r="K34" s="642"/>
      <c r="L34" s="647"/>
      <c r="M34" s="648"/>
      <c r="N34" s="214"/>
      <c r="O34" s="684"/>
      <c r="P34" s="684"/>
      <c r="Q34" s="684"/>
    </row>
    <row r="35" spans="2:17" ht="15" customHeight="1" x14ac:dyDescent="0.15">
      <c r="B35" s="635"/>
      <c r="C35" s="678"/>
      <c r="D35" s="680"/>
      <c r="E35" s="632"/>
      <c r="F35" s="632"/>
      <c r="G35" s="632"/>
      <c r="H35" s="633"/>
      <c r="K35" s="628"/>
      <c r="L35" s="654"/>
      <c r="M35" s="655"/>
      <c r="N35" s="213"/>
      <c r="O35" s="683"/>
      <c r="P35" s="683"/>
      <c r="Q35" s="683"/>
    </row>
    <row r="36" spans="2:17" ht="15" customHeight="1" x14ac:dyDescent="0.15">
      <c r="B36" s="634"/>
      <c r="C36" s="677"/>
      <c r="D36" s="679"/>
      <c r="E36" s="652"/>
      <c r="F36" s="652"/>
      <c r="G36" s="652"/>
      <c r="H36" s="656"/>
      <c r="K36" s="642"/>
      <c r="L36" s="647"/>
      <c r="M36" s="648"/>
      <c r="N36" s="214"/>
      <c r="O36" s="684"/>
      <c r="P36" s="684"/>
      <c r="Q36" s="684"/>
    </row>
    <row r="37" spans="2:17" ht="15" customHeight="1" x14ac:dyDescent="0.15">
      <c r="B37" s="635"/>
      <c r="C37" s="678"/>
      <c r="D37" s="680"/>
      <c r="E37" s="632"/>
      <c r="F37" s="632"/>
      <c r="G37" s="632"/>
      <c r="H37" s="633"/>
      <c r="K37" s="628"/>
      <c r="L37" s="654"/>
      <c r="M37" s="655"/>
      <c r="N37" s="213"/>
      <c r="O37" s="683"/>
      <c r="P37" s="683"/>
      <c r="Q37" s="683"/>
    </row>
    <row r="38" spans="2:17" ht="15" customHeight="1" x14ac:dyDescent="0.15">
      <c r="B38" s="634"/>
      <c r="C38" s="677"/>
      <c r="D38" s="679"/>
      <c r="E38" s="652"/>
      <c r="F38" s="652"/>
      <c r="G38" s="652"/>
      <c r="H38" s="656"/>
      <c r="K38" s="642"/>
      <c r="L38" s="647"/>
      <c r="M38" s="648"/>
      <c r="N38" s="214"/>
      <c r="O38" s="684"/>
      <c r="P38" s="684"/>
      <c r="Q38" s="684"/>
    </row>
    <row r="39" spans="2:17" ht="15" customHeight="1" x14ac:dyDescent="0.15">
      <c r="B39" s="635"/>
      <c r="C39" s="678"/>
      <c r="D39" s="680"/>
      <c r="E39" s="632"/>
      <c r="F39" s="632"/>
      <c r="G39" s="632"/>
      <c r="H39" s="633"/>
      <c r="K39" s="628"/>
      <c r="L39" s="654"/>
      <c r="M39" s="655"/>
      <c r="N39" s="213"/>
      <c r="O39" s="683"/>
      <c r="P39" s="683"/>
      <c r="Q39" s="683"/>
    </row>
    <row r="40" spans="2:17" ht="15" customHeight="1" x14ac:dyDescent="0.15">
      <c r="B40" s="634"/>
      <c r="C40" s="677"/>
      <c r="D40" s="679"/>
      <c r="E40" s="652"/>
      <c r="F40" s="652"/>
      <c r="G40" s="652"/>
      <c r="H40" s="656"/>
      <c r="K40" s="642"/>
      <c r="L40" s="647"/>
      <c r="M40" s="648"/>
      <c r="N40" s="214"/>
      <c r="O40" s="684"/>
      <c r="P40" s="684"/>
      <c r="Q40" s="684"/>
    </row>
    <row r="41" spans="2:17" ht="15" customHeight="1" x14ac:dyDescent="0.15">
      <c r="B41" s="635"/>
      <c r="C41" s="678"/>
      <c r="D41" s="680"/>
      <c r="E41" s="632"/>
      <c r="F41" s="632"/>
      <c r="G41" s="632"/>
      <c r="H41" s="633"/>
      <c r="K41" s="628"/>
      <c r="L41" s="654"/>
      <c r="M41" s="655"/>
      <c r="N41" s="213"/>
      <c r="O41" s="683"/>
      <c r="P41" s="683"/>
      <c r="Q41" s="683"/>
    </row>
    <row r="42" spans="2:17" ht="15" customHeight="1" x14ac:dyDescent="0.15">
      <c r="B42" s="634"/>
      <c r="C42" s="677"/>
      <c r="D42" s="679"/>
      <c r="E42" s="652"/>
      <c r="F42" s="652"/>
      <c r="G42" s="652"/>
      <c r="H42" s="656"/>
      <c r="K42" s="642"/>
      <c r="L42" s="647"/>
      <c r="M42" s="648"/>
      <c r="N42" s="214"/>
      <c r="O42" s="684"/>
      <c r="P42" s="684"/>
      <c r="Q42" s="684"/>
    </row>
    <row r="43" spans="2:17" ht="15" customHeight="1" x14ac:dyDescent="0.15">
      <c r="B43" s="635"/>
      <c r="C43" s="678"/>
      <c r="D43" s="680"/>
      <c r="E43" s="632"/>
      <c r="F43" s="632"/>
      <c r="G43" s="632"/>
      <c r="H43" s="633"/>
      <c r="K43" s="628"/>
      <c r="L43" s="654"/>
      <c r="M43" s="655"/>
      <c r="N43" s="213"/>
      <c r="O43" s="683"/>
      <c r="P43" s="683"/>
      <c r="Q43" s="683"/>
    </row>
    <row r="44" spans="2:17" ht="15" customHeight="1" x14ac:dyDescent="0.15">
      <c r="B44" s="634"/>
      <c r="C44" s="677"/>
      <c r="D44" s="679"/>
      <c r="E44" s="652"/>
      <c r="F44" s="652"/>
      <c r="G44" s="652"/>
      <c r="H44" s="656"/>
      <c r="K44" s="642"/>
      <c r="L44" s="647"/>
      <c r="M44" s="648"/>
      <c r="N44" s="214"/>
      <c r="O44" s="684"/>
      <c r="P44" s="684"/>
      <c r="Q44" s="684"/>
    </row>
    <row r="45" spans="2:17" ht="15" customHeight="1" x14ac:dyDescent="0.15">
      <c r="B45" s="635"/>
      <c r="C45" s="678"/>
      <c r="D45" s="680"/>
      <c r="E45" s="632"/>
      <c r="F45" s="632"/>
      <c r="G45" s="632"/>
      <c r="H45" s="633"/>
    </row>
    <row r="46" spans="2:17" ht="15" customHeight="1" x14ac:dyDescent="0.15">
      <c r="B46" s="634"/>
      <c r="C46" s="677"/>
      <c r="D46" s="679"/>
      <c r="E46" s="652"/>
      <c r="F46" s="652"/>
      <c r="G46" s="652"/>
      <c r="H46" s="656"/>
      <c r="K46" s="688" t="s">
        <v>203</v>
      </c>
      <c r="L46" s="689"/>
      <c r="M46" s="689"/>
      <c r="N46" s="689"/>
      <c r="O46" s="689"/>
      <c r="P46" s="689"/>
      <c r="Q46" s="690"/>
    </row>
    <row r="47" spans="2:17" ht="15" customHeight="1" x14ac:dyDescent="0.15">
      <c r="B47" s="635"/>
      <c r="C47" s="678"/>
      <c r="D47" s="680"/>
      <c r="E47" s="632"/>
      <c r="F47" s="632"/>
      <c r="G47" s="632"/>
      <c r="H47" s="633"/>
      <c r="K47" s="691"/>
      <c r="L47" s="692"/>
      <c r="M47" s="692"/>
      <c r="N47" s="692"/>
      <c r="O47" s="692"/>
      <c r="P47" s="692"/>
      <c r="Q47" s="693"/>
    </row>
    <row r="48" spans="2:17" ht="15" customHeight="1" x14ac:dyDescent="0.15">
      <c r="B48" s="634"/>
      <c r="C48" s="677"/>
      <c r="D48" s="679"/>
      <c r="E48" s="652"/>
      <c r="F48" s="652"/>
      <c r="G48" s="652"/>
      <c r="H48" s="656"/>
      <c r="K48" s="639"/>
      <c r="L48" s="639"/>
      <c r="M48" s="639"/>
      <c r="N48" s="639"/>
      <c r="O48" s="639"/>
      <c r="P48" s="639"/>
      <c r="Q48" s="639"/>
    </row>
    <row r="49" spans="2:17" ht="15" customHeight="1" x14ac:dyDescent="0.15">
      <c r="B49" s="635"/>
      <c r="C49" s="678"/>
      <c r="D49" s="680"/>
      <c r="E49" s="632"/>
      <c r="F49" s="632"/>
      <c r="G49" s="632"/>
      <c r="H49" s="633"/>
      <c r="K49" s="694"/>
      <c r="L49" s="694"/>
      <c r="M49" s="694"/>
      <c r="N49" s="694"/>
      <c r="O49" s="694"/>
      <c r="P49" s="694"/>
      <c r="Q49" s="694"/>
    </row>
    <row r="50" spans="2:17" ht="15" customHeight="1" x14ac:dyDescent="0.15">
      <c r="B50" s="634"/>
      <c r="C50" s="677"/>
      <c r="D50" s="679"/>
      <c r="E50" s="652"/>
      <c r="F50" s="652"/>
      <c r="G50" s="652"/>
      <c r="H50" s="656"/>
      <c r="K50" s="694"/>
      <c r="L50" s="694"/>
      <c r="M50" s="694"/>
      <c r="N50" s="694"/>
      <c r="O50" s="694"/>
      <c r="P50" s="694"/>
      <c r="Q50" s="694"/>
    </row>
    <row r="51" spans="2:17" ht="15" customHeight="1" x14ac:dyDescent="0.15">
      <c r="B51" s="635"/>
      <c r="C51" s="678"/>
      <c r="D51" s="680"/>
      <c r="E51" s="632"/>
      <c r="F51" s="632"/>
      <c r="G51" s="632"/>
      <c r="H51" s="633"/>
      <c r="K51" s="694"/>
      <c r="L51" s="694"/>
      <c r="M51" s="694"/>
      <c r="N51" s="694"/>
      <c r="O51" s="694"/>
      <c r="P51" s="694"/>
      <c r="Q51" s="694"/>
    </row>
    <row r="52" spans="2:17" ht="15" customHeight="1" x14ac:dyDescent="0.15">
      <c r="B52" s="634"/>
      <c r="C52" s="677"/>
      <c r="D52" s="679"/>
      <c r="E52" s="652"/>
      <c r="F52" s="652"/>
      <c r="G52" s="652"/>
      <c r="H52" s="656"/>
      <c r="K52" s="694"/>
      <c r="L52" s="694"/>
      <c r="M52" s="694"/>
      <c r="N52" s="694"/>
      <c r="O52" s="694"/>
      <c r="P52" s="694"/>
      <c r="Q52" s="694"/>
    </row>
    <row r="53" spans="2:17" ht="15" customHeight="1" x14ac:dyDescent="0.15">
      <c r="B53" s="635"/>
      <c r="C53" s="678"/>
      <c r="D53" s="680"/>
      <c r="E53" s="632"/>
      <c r="F53" s="632"/>
      <c r="G53" s="632"/>
      <c r="H53" s="633"/>
      <c r="K53" s="694"/>
      <c r="L53" s="694"/>
      <c r="M53" s="694"/>
      <c r="N53" s="694"/>
      <c r="O53" s="694"/>
      <c r="P53" s="694"/>
      <c r="Q53" s="694"/>
    </row>
    <row r="54" spans="2:17" ht="15" customHeight="1" x14ac:dyDescent="0.15">
      <c r="B54" s="634"/>
      <c r="C54" s="677"/>
      <c r="D54" s="679"/>
      <c r="E54" s="652"/>
      <c r="F54" s="652"/>
      <c r="G54" s="652"/>
      <c r="H54" s="656"/>
      <c r="K54" s="694"/>
      <c r="L54" s="694"/>
      <c r="M54" s="694"/>
      <c r="N54" s="694"/>
      <c r="O54" s="694"/>
      <c r="P54" s="694"/>
      <c r="Q54" s="694"/>
    </row>
    <row r="55" spans="2:17" ht="15" customHeight="1" x14ac:dyDescent="0.15">
      <c r="B55" s="635"/>
      <c r="C55" s="678"/>
      <c r="D55" s="680"/>
      <c r="E55" s="632"/>
      <c r="F55" s="632"/>
      <c r="G55" s="632"/>
      <c r="H55" s="633"/>
      <c r="K55" s="694"/>
      <c r="L55" s="694"/>
      <c r="M55" s="694"/>
      <c r="N55" s="694"/>
      <c r="O55" s="694"/>
      <c r="P55" s="694"/>
      <c r="Q55" s="694"/>
    </row>
    <row r="56" spans="2:17" ht="15" customHeight="1" x14ac:dyDescent="0.15">
      <c r="B56" s="659"/>
      <c r="C56" s="695"/>
      <c r="D56" s="666"/>
      <c r="E56" s="666"/>
      <c r="F56" s="666"/>
      <c r="G56" s="666"/>
      <c r="H56" s="666"/>
      <c r="K56" s="694"/>
      <c r="L56" s="694"/>
      <c r="M56" s="694"/>
      <c r="N56" s="694"/>
      <c r="O56" s="694"/>
      <c r="P56" s="694"/>
      <c r="Q56" s="694"/>
    </row>
    <row r="57" spans="2:17" ht="15" customHeight="1" x14ac:dyDescent="0.15">
      <c r="B57" s="674"/>
      <c r="C57" s="696"/>
      <c r="D57" s="676"/>
      <c r="E57" s="676"/>
      <c r="F57" s="676"/>
      <c r="G57" s="676"/>
      <c r="H57" s="676"/>
      <c r="K57" s="638"/>
      <c r="L57" s="638"/>
      <c r="M57" s="638"/>
      <c r="N57" s="638"/>
      <c r="O57" s="638"/>
      <c r="P57" s="638"/>
      <c r="Q57" s="638"/>
    </row>
    <row r="58" spans="2:17" ht="17.100000000000001" customHeight="1" x14ac:dyDescent="0.15">
      <c r="B58" s="215" t="s">
        <v>204</v>
      </c>
      <c r="C58" s="216"/>
      <c r="D58" s="215"/>
      <c r="E58" s="217"/>
      <c r="F58" s="217"/>
      <c r="G58" s="217"/>
      <c r="H58" s="217"/>
    </row>
    <row r="59" spans="2:17" ht="12.95" customHeight="1" x14ac:dyDescent="0.15">
      <c r="B59" s="216"/>
      <c r="C59" s="216"/>
      <c r="D59" s="216"/>
      <c r="E59" s="217"/>
      <c r="F59" s="217"/>
      <c r="G59" s="217"/>
      <c r="H59" s="217"/>
    </row>
    <row r="60" spans="2:17" ht="12.95" customHeight="1" x14ac:dyDescent="0.15">
      <c r="E60" s="218"/>
      <c r="F60" s="218"/>
      <c r="G60" s="218"/>
      <c r="H60" s="218"/>
    </row>
    <row r="61" spans="2:17" ht="12.95" customHeight="1" x14ac:dyDescent="0.15">
      <c r="B61" s="218"/>
      <c r="C61" s="218"/>
      <c r="D61" s="218"/>
      <c r="E61" s="218"/>
      <c r="F61" s="218"/>
      <c r="G61" s="218"/>
      <c r="H61" s="218"/>
    </row>
  </sheetData>
  <mergeCells count="147">
    <mergeCell ref="B54:B55"/>
    <mergeCell ref="C54:C55"/>
    <mergeCell ref="D54:H55"/>
    <mergeCell ref="K54:Q55"/>
    <mergeCell ref="B56:B57"/>
    <mergeCell ref="C56:C57"/>
    <mergeCell ref="D56:H57"/>
    <mergeCell ref="K56:Q57"/>
    <mergeCell ref="B50:B51"/>
    <mergeCell ref="C50:C51"/>
    <mergeCell ref="D50:H51"/>
    <mergeCell ref="K50:Q51"/>
    <mergeCell ref="B52:B53"/>
    <mergeCell ref="C52:C53"/>
    <mergeCell ref="D52:H53"/>
    <mergeCell ref="K52:Q53"/>
    <mergeCell ref="B46:B47"/>
    <mergeCell ref="C46:C47"/>
    <mergeCell ref="D46:H47"/>
    <mergeCell ref="K46:Q47"/>
    <mergeCell ref="B48:B49"/>
    <mergeCell ref="C48:C49"/>
    <mergeCell ref="D48:H49"/>
    <mergeCell ref="K48:Q49"/>
    <mergeCell ref="D42:H43"/>
    <mergeCell ref="K43:M44"/>
    <mergeCell ref="O43:O44"/>
    <mergeCell ref="P43:P44"/>
    <mergeCell ref="Q43:Q44"/>
    <mergeCell ref="B44:B45"/>
    <mergeCell ref="C44:C45"/>
    <mergeCell ref="D44:H45"/>
    <mergeCell ref="Q39:Q40"/>
    <mergeCell ref="B40:B41"/>
    <mergeCell ref="C40:C41"/>
    <mergeCell ref="D40:H41"/>
    <mergeCell ref="K41:M42"/>
    <mergeCell ref="O41:O42"/>
    <mergeCell ref="P41:P42"/>
    <mergeCell ref="Q41:Q42"/>
    <mergeCell ref="B42:B43"/>
    <mergeCell ref="C42:C43"/>
    <mergeCell ref="B38:B39"/>
    <mergeCell ref="C38:C39"/>
    <mergeCell ref="D38:H39"/>
    <mergeCell ref="K39:M40"/>
    <mergeCell ref="O39:O40"/>
    <mergeCell ref="P39:P40"/>
    <mergeCell ref="C36:C37"/>
    <mergeCell ref="D36:H37"/>
    <mergeCell ref="K37:M38"/>
    <mergeCell ref="O37:O38"/>
    <mergeCell ref="P37:P38"/>
    <mergeCell ref="Q37:Q38"/>
    <mergeCell ref="P33:P34"/>
    <mergeCell ref="Q33:Q34"/>
    <mergeCell ref="B34:B35"/>
    <mergeCell ref="C34:C35"/>
    <mergeCell ref="D34:H35"/>
    <mergeCell ref="K35:M36"/>
    <mergeCell ref="O35:O36"/>
    <mergeCell ref="P35:P36"/>
    <mergeCell ref="Q35:Q36"/>
    <mergeCell ref="B36:B37"/>
    <mergeCell ref="B32:B33"/>
    <mergeCell ref="C32:C33"/>
    <mergeCell ref="D32:H33"/>
    <mergeCell ref="K32:M32"/>
    <mergeCell ref="K33:M34"/>
    <mergeCell ref="O33:O34"/>
    <mergeCell ref="K23:K24"/>
    <mergeCell ref="L23:L24"/>
    <mergeCell ref="M23:Q24"/>
    <mergeCell ref="B24:B25"/>
    <mergeCell ref="C24:C25"/>
    <mergeCell ref="D24:H25"/>
    <mergeCell ref="K25:K26"/>
    <mergeCell ref="L25:L26"/>
    <mergeCell ref="K29:K30"/>
    <mergeCell ref="L29:L30"/>
    <mergeCell ref="M29:Q30"/>
    <mergeCell ref="B30:B31"/>
    <mergeCell ref="C30:C31"/>
    <mergeCell ref="D30:H31"/>
    <mergeCell ref="M25:Q26"/>
    <mergeCell ref="B26:B27"/>
    <mergeCell ref="C26:C27"/>
    <mergeCell ref="D26:H27"/>
    <mergeCell ref="K27:K28"/>
    <mergeCell ref="L27:L28"/>
    <mergeCell ref="M27:Q28"/>
    <mergeCell ref="B28:B29"/>
    <mergeCell ref="C28:C29"/>
    <mergeCell ref="D28:H29"/>
    <mergeCell ref="B19:B20"/>
    <mergeCell ref="E19:G19"/>
    <mergeCell ref="H19:H20"/>
    <mergeCell ref="K19:K20"/>
    <mergeCell ref="L19:L20"/>
    <mergeCell ref="M19:Q20"/>
    <mergeCell ref="C20:F22"/>
    <mergeCell ref="G20:G22"/>
    <mergeCell ref="H21:H22"/>
    <mergeCell ref="K21:K22"/>
    <mergeCell ref="L21:L22"/>
    <mergeCell ref="M21:Q22"/>
    <mergeCell ref="L12:L13"/>
    <mergeCell ref="M12:Q13"/>
    <mergeCell ref="B13:B14"/>
    <mergeCell ref="C13:C14"/>
    <mergeCell ref="B17:B18"/>
    <mergeCell ref="C17:G18"/>
    <mergeCell ref="H17:H18"/>
    <mergeCell ref="K17:K18"/>
    <mergeCell ref="L17:L18"/>
    <mergeCell ref="M17:Q18"/>
    <mergeCell ref="D13:G14"/>
    <mergeCell ref="H13:H14"/>
    <mergeCell ref="K14:K15"/>
    <mergeCell ref="L14:L15"/>
    <mergeCell ref="M14:Q15"/>
    <mergeCell ref="B15:G16"/>
    <mergeCell ref="H15:H16"/>
    <mergeCell ref="K2:K3"/>
    <mergeCell ref="L2:L3"/>
    <mergeCell ref="M2:Q3"/>
    <mergeCell ref="B4:B5"/>
    <mergeCell ref="C4:F5"/>
    <mergeCell ref="K4:K5"/>
    <mergeCell ref="L4:L5"/>
    <mergeCell ref="M4:Q5"/>
    <mergeCell ref="B6:B8"/>
    <mergeCell ref="C6:F8"/>
    <mergeCell ref="K6:K7"/>
    <mergeCell ref="L6:L7"/>
    <mergeCell ref="M6:Q7"/>
    <mergeCell ref="K8:K9"/>
    <mergeCell ref="L8:L9"/>
    <mergeCell ref="M8:Q9"/>
    <mergeCell ref="B9:E10"/>
    <mergeCell ref="K10:K11"/>
    <mergeCell ref="L10:L11"/>
    <mergeCell ref="M10:Q11"/>
    <mergeCell ref="B11:B12"/>
    <mergeCell ref="C11:G12"/>
    <mergeCell ref="H11:H12"/>
    <mergeCell ref="K12:K13"/>
  </mergeCells>
  <phoneticPr fontId="2"/>
  <printOptions horizontalCentered="1" verticalCentered="1"/>
  <pageMargins left="0.70866141732283472" right="0.70866141732283472" top="0.74803149606299213" bottom="0.74803149606299213" header="0.31496062992125984" footer="0.31496062992125984"/>
  <pageSetup paperSize="9" scale="81" orientation="portrait" r:id="rId1"/>
  <colBreaks count="1" manualBreakCount="1">
    <brk id="9" max="62"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7</vt:i4>
      </vt:variant>
    </vt:vector>
  </HeadingPairs>
  <TitlesOfParts>
    <vt:vector size="15" baseType="lpstr">
      <vt:lpstr>添付資料</vt:lpstr>
      <vt:lpstr>経営現状と目標</vt:lpstr>
      <vt:lpstr>労働時間</vt:lpstr>
      <vt:lpstr>減価償却</vt:lpstr>
      <vt:lpstr>作型</vt:lpstr>
      <vt:lpstr>農地一覧 </vt:lpstr>
      <vt:lpstr>機械・施設一覧 </vt:lpstr>
      <vt:lpstr>履歴書</vt:lpstr>
      <vt:lpstr>'機械・施設一覧 '!Print_Area</vt:lpstr>
      <vt:lpstr>経営現状と目標!Print_Area</vt:lpstr>
      <vt:lpstr>減価償却!Print_Area</vt:lpstr>
      <vt:lpstr>作型!Print_Area</vt:lpstr>
      <vt:lpstr>'農地一覧 '!Print_Area</vt:lpstr>
      <vt:lpstr>履歴書!Print_Area</vt:lpstr>
      <vt:lpstr>労働時間!Print_Area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NEC-PCuser</dc:creator>
  <cp:lastModifiedBy>比嘉　志佳</cp:lastModifiedBy>
  <cp:lastPrinted>2022-11-17T05:19:28Z</cp:lastPrinted>
  <dcterms:created xsi:type="dcterms:W3CDTF">2000-09-22T05:04:20Z</dcterms:created>
  <dcterms:modified xsi:type="dcterms:W3CDTF">2022-11-17T07:31:40Z</dcterms:modified>
</cp:coreProperties>
</file>