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産業振興課\03農政係共有\55 認定農業者\♦認定農業者申請様式\令和２年度\修正\再認定\"/>
    </mc:Choice>
  </mc:AlternateContent>
  <bookViews>
    <workbookView xWindow="0" yWindow="0" windowWidth="20490" windowHeight="7530"/>
  </bookViews>
  <sheets>
    <sheet name="チェックシート" sheetId="2" r:id="rId1"/>
    <sheet name="申請書" sheetId="1" r:id="rId2"/>
    <sheet name="①収支状況 " sheetId="9" r:id="rId3"/>
    <sheet name="②取組内容" sheetId="6" r:id="rId4"/>
    <sheet name="➂基礎資料" sheetId="8" r:id="rId5"/>
    <sheet name="④個人情報" sheetId="5" r:id="rId6"/>
    <sheet name="①収支状況（例）" sheetId="10" r:id="rId7"/>
    <sheet name="②取組内容（例）" sheetId="7" r:id="rId8"/>
  </sheets>
  <externalReferences>
    <externalReference r:id="rId9"/>
  </externalReferences>
  <definedNames>
    <definedName name="_xlnm.Print_Area" localSheetId="2">'①収支状況 '!$A$2:$AM$58</definedName>
    <definedName name="_xlnm.Print_Area" localSheetId="6">'①収支状況（例）'!$A$1:$AM$57</definedName>
    <definedName name="_xlnm.Print_Area" localSheetId="3">②取組内容!$A$1:$J$47</definedName>
    <definedName name="_xlnm.Print_Area" localSheetId="7">'②取組内容（例）'!$A$1:$J$44</definedName>
    <definedName name="_xlnm.Print_Area" localSheetId="4">'➂基礎資料'!$A$1:$V$36</definedName>
    <definedName name="_xlnm.Print_Area" localSheetId="5">④個人情報!$A$2:$N$45</definedName>
    <definedName name="_xlnm.Print_Area" localSheetId="0">チェックシート!$A$1:$F$9</definedName>
    <definedName name="_xlnm.Print_Area" localSheetId="1">申請書!$B$1:$AI$92</definedName>
    <definedName name="_xlnm.Print_Area">[1]現況!#REF!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53" i="10" l="1"/>
  <c r="V53" i="10" s="1"/>
  <c r="O53" i="10"/>
  <c r="R53" i="10" s="1"/>
  <c r="J53" i="10"/>
  <c r="N53" i="10" s="1"/>
  <c r="S52" i="10"/>
  <c r="V52" i="10" s="1"/>
  <c r="R52" i="10"/>
  <c r="O52" i="10"/>
  <c r="J52" i="10"/>
  <c r="N52" i="10" s="1"/>
  <c r="O51" i="10"/>
  <c r="R51" i="10" s="1"/>
  <c r="J51" i="10"/>
  <c r="N51" i="10" s="1"/>
  <c r="O50" i="10"/>
  <c r="R50" i="10" s="1"/>
  <c r="N50" i="10"/>
  <c r="J50" i="10"/>
  <c r="S49" i="10"/>
  <c r="V49" i="10" s="1"/>
  <c r="O49" i="10"/>
  <c r="R49" i="10" s="1"/>
  <c r="J49" i="10"/>
  <c r="N49" i="10" s="1"/>
  <c r="O48" i="10"/>
  <c r="R48" i="10" s="1"/>
  <c r="H43" i="10"/>
  <c r="AL42" i="10"/>
  <c r="K42" i="10"/>
  <c r="K41" i="10"/>
  <c r="Z39" i="10"/>
  <c r="K38" i="10"/>
  <c r="K43" i="10" s="1"/>
  <c r="AJ37" i="10" s="1"/>
  <c r="AJ40" i="10" s="1"/>
  <c r="AJ41" i="10" s="1"/>
  <c r="K37" i="10"/>
  <c r="K34" i="10"/>
  <c r="J54" i="10" s="1"/>
  <c r="N54" i="10" s="1"/>
  <c r="H34" i="10"/>
  <c r="AL33" i="10"/>
  <c r="U33" i="10"/>
  <c r="D33" i="10"/>
  <c r="D42" i="10" s="1"/>
  <c r="C53" i="10" s="1"/>
  <c r="U32" i="10"/>
  <c r="D32" i="10"/>
  <c r="D41" i="10" s="1"/>
  <c r="C52" i="10" s="1"/>
  <c r="U31" i="10"/>
  <c r="S51" i="10" s="1"/>
  <c r="V51" i="10" s="1"/>
  <c r="Z30" i="10"/>
  <c r="U30" i="10"/>
  <c r="S50" i="10" s="1"/>
  <c r="V50" i="10" s="1"/>
  <c r="U29" i="10"/>
  <c r="AJ28" i="10"/>
  <c r="AJ31" i="10" s="1"/>
  <c r="U28" i="10"/>
  <c r="S48" i="10" s="1"/>
  <c r="V48" i="10" s="1"/>
  <c r="H23" i="10"/>
  <c r="AL22" i="10"/>
  <c r="K22" i="10"/>
  <c r="D22" i="10"/>
  <c r="K21" i="10"/>
  <c r="D21" i="10"/>
  <c r="D20" i="10"/>
  <c r="D31" i="10" s="1"/>
  <c r="D40" i="10" s="1"/>
  <c r="C51" i="10" s="1"/>
  <c r="Z19" i="10"/>
  <c r="D19" i="10"/>
  <c r="D30" i="10" s="1"/>
  <c r="D39" i="10" s="1"/>
  <c r="C50" i="10" s="1"/>
  <c r="K18" i="10"/>
  <c r="K23" i="10" s="1"/>
  <c r="AJ17" i="10" s="1"/>
  <c r="AJ20" i="10" s="1"/>
  <c r="AJ21" i="10" s="1"/>
  <c r="D18" i="10"/>
  <c r="D29" i="10" s="1"/>
  <c r="D38" i="10" s="1"/>
  <c r="C49" i="10" s="1"/>
  <c r="K17" i="10"/>
  <c r="J48" i="10" s="1"/>
  <c r="N48" i="10" s="1"/>
  <c r="D17" i="10"/>
  <c r="D28" i="10" s="1"/>
  <c r="D37" i="10" s="1"/>
  <c r="C48" i="10" s="1"/>
  <c r="K14" i="10"/>
  <c r="AJ8" i="10" s="1"/>
  <c r="AJ11" i="10" s="1"/>
  <c r="AJ12" i="10" s="1"/>
  <c r="H14" i="10"/>
  <c r="AL13" i="10"/>
  <c r="U13" i="10"/>
  <c r="U12" i="10"/>
  <c r="U11" i="10"/>
  <c r="Z10" i="10"/>
  <c r="U10" i="10"/>
  <c r="U9" i="10"/>
  <c r="U8" i="10"/>
  <c r="S54" i="9"/>
  <c r="V54" i="9" s="1"/>
  <c r="O54" i="9"/>
  <c r="R54" i="9" s="1"/>
  <c r="J54" i="9"/>
  <c r="N54" i="9" s="1"/>
  <c r="S53" i="9"/>
  <c r="V53" i="9" s="1"/>
  <c r="R53" i="9"/>
  <c r="O53" i="9"/>
  <c r="J53" i="9"/>
  <c r="N53" i="9" s="1"/>
  <c r="S52" i="9"/>
  <c r="V52" i="9" s="1"/>
  <c r="O52" i="9"/>
  <c r="R52" i="9" s="1"/>
  <c r="J52" i="9"/>
  <c r="N52" i="9" s="1"/>
  <c r="O51" i="9"/>
  <c r="R51" i="9" s="1"/>
  <c r="N51" i="9"/>
  <c r="J51" i="9"/>
  <c r="S50" i="9"/>
  <c r="V50" i="9" s="1"/>
  <c r="O50" i="9"/>
  <c r="R50" i="9" s="1"/>
  <c r="J50" i="9"/>
  <c r="N50" i="9" s="1"/>
  <c r="O49" i="9"/>
  <c r="R49" i="9" s="1"/>
  <c r="H44" i="9"/>
  <c r="AL43" i="9"/>
  <c r="K43" i="9"/>
  <c r="K42" i="9"/>
  <c r="Z40" i="9"/>
  <c r="K39" i="9"/>
  <c r="K44" i="9" s="1"/>
  <c r="AJ38" i="9" s="1"/>
  <c r="AJ41" i="9" s="1"/>
  <c r="AJ42" i="9" s="1"/>
  <c r="K38" i="9"/>
  <c r="K35" i="9"/>
  <c r="J55" i="9" s="1"/>
  <c r="N55" i="9" s="1"/>
  <c r="H35" i="9"/>
  <c r="AL34" i="9"/>
  <c r="U34" i="9"/>
  <c r="D34" i="9"/>
  <c r="D43" i="9" s="1"/>
  <c r="C54" i="9" s="1"/>
  <c r="U33" i="9"/>
  <c r="D33" i="9"/>
  <c r="D42" i="9" s="1"/>
  <c r="C53" i="9" s="1"/>
  <c r="U32" i="9"/>
  <c r="Z31" i="9"/>
  <c r="U31" i="9"/>
  <c r="S51" i="9" s="1"/>
  <c r="V51" i="9" s="1"/>
  <c r="U30" i="9"/>
  <c r="AJ29" i="9"/>
  <c r="AJ32" i="9" s="1"/>
  <c r="U29" i="9"/>
  <c r="S49" i="9" s="1"/>
  <c r="V49" i="9" s="1"/>
  <c r="H24" i="9"/>
  <c r="AL23" i="9"/>
  <c r="K23" i="9"/>
  <c r="D23" i="9"/>
  <c r="K22" i="9"/>
  <c r="D22" i="9"/>
  <c r="D21" i="9"/>
  <c r="D32" i="9" s="1"/>
  <c r="D41" i="9" s="1"/>
  <c r="C52" i="9" s="1"/>
  <c r="Z20" i="9"/>
  <c r="D20" i="9"/>
  <c r="D31" i="9" s="1"/>
  <c r="D40" i="9" s="1"/>
  <c r="C51" i="9" s="1"/>
  <c r="K19" i="9"/>
  <c r="K24" i="9" s="1"/>
  <c r="AJ18" i="9" s="1"/>
  <c r="AJ21" i="9" s="1"/>
  <c r="AJ22" i="9" s="1"/>
  <c r="D19" i="9"/>
  <c r="D30" i="9" s="1"/>
  <c r="D39" i="9" s="1"/>
  <c r="C50" i="9" s="1"/>
  <c r="K18" i="9"/>
  <c r="J49" i="9" s="1"/>
  <c r="N49" i="9" s="1"/>
  <c r="D18" i="9"/>
  <c r="D29" i="9" s="1"/>
  <c r="D38" i="9" s="1"/>
  <c r="C49" i="9" s="1"/>
  <c r="K15" i="9"/>
  <c r="AJ9" i="9" s="1"/>
  <c r="AJ12" i="9" s="1"/>
  <c r="AJ13" i="9" s="1"/>
  <c r="H15" i="9"/>
  <c r="AL14" i="9"/>
  <c r="U14" i="9"/>
  <c r="U13" i="9"/>
  <c r="U12" i="9"/>
  <c r="Z11" i="9"/>
  <c r="U11" i="9"/>
  <c r="U10" i="9"/>
  <c r="U9" i="9"/>
  <c r="AJ33" i="9" l="1"/>
  <c r="X49" i="9"/>
  <c r="AB49" i="9" s="1"/>
  <c r="AJ32" i="10"/>
  <c r="X48" i="10"/>
  <c r="AB48" i="10" s="1"/>
  <c r="Q33" i="8" l="1"/>
  <c r="G33" i="8"/>
  <c r="A5" i="2" l="1"/>
  <c r="A6" i="2" s="1"/>
  <c r="A7" i="2" s="1"/>
</calcChain>
</file>

<file path=xl/sharedStrings.xml><?xml version="1.0" encoding="utf-8"?>
<sst xmlns="http://schemas.openxmlformats.org/spreadsheetml/2006/main" count="871" uniqueCount="311">
  <si>
    <t>農業経営改善計画認定申請書</t>
  </si>
  <si>
    <t>年    月    日</t>
  </si>
  <si>
    <t>南城市長  殿</t>
    <rPh sb="0" eb="3">
      <t>ナンジョウシ</t>
    </rPh>
    <phoneticPr fontId="3"/>
  </si>
  <si>
    <t>申請者</t>
    <rPh sb="0" eb="3">
      <t>シンセイシャ</t>
    </rPh>
    <phoneticPr fontId="3"/>
  </si>
  <si>
    <t>住所</t>
    <rPh sb="0" eb="2">
      <t>ジュウショ</t>
    </rPh>
    <phoneticPr fontId="3"/>
  </si>
  <si>
    <t>連絡先</t>
    <rPh sb="0" eb="3">
      <t>レンラクサキ</t>
    </rPh>
    <phoneticPr fontId="3"/>
  </si>
  <si>
    <t>フリガナ</t>
    <phoneticPr fontId="3"/>
  </si>
  <si>
    <t>フリガナ</t>
  </si>
  <si>
    <t>個人・法人名</t>
    <phoneticPr fontId="3"/>
  </si>
  <si>
    <t>（印）</t>
    <phoneticPr fontId="3"/>
  </si>
  <si>
    <t>代表者氏名
（法人のみ）</t>
    <rPh sb="0" eb="3">
      <t>ダイヒョウシャ</t>
    </rPh>
    <rPh sb="3" eb="5">
      <t>シメイ</t>
    </rPh>
    <rPh sb="7" eb="9">
      <t>ホウジン</t>
    </rPh>
    <phoneticPr fontId="3"/>
  </si>
  <si>
    <t>生年月日・
法人設立年月日　　　　　　　　　　　　　　　　　　　　　　　　　　　　　　　　　　</t>
    <rPh sb="0" eb="2">
      <t>セイネン</t>
    </rPh>
    <rPh sb="2" eb="4">
      <t>ガッピ</t>
    </rPh>
    <rPh sb="6" eb="8">
      <t>ホウジン</t>
    </rPh>
    <rPh sb="8" eb="10">
      <t>セツリツ</t>
    </rPh>
    <rPh sb="10" eb="13">
      <t>ネンガッピ</t>
    </rPh>
    <phoneticPr fontId="3"/>
  </si>
  <si>
    <t>　　　　　　　　　　　</t>
    <phoneticPr fontId="3"/>
  </si>
  <si>
    <t>法人番号</t>
  </si>
  <si>
    <t xml:space="preserve">  農業経営基盤強化促進法（昭和５５年法律第６５号）第１２条第１項の規定に基づき、次の農業経営改善計画の認定を申請します。</t>
    <phoneticPr fontId="3"/>
  </si>
  <si>
    <t>農　業　経　営　改　善　計　画</t>
    <phoneticPr fontId="3"/>
  </si>
  <si>
    <t>①農業経営体の営農活動の現状及び目標</t>
    <rPh sb="12" eb="14">
      <t>ゲンジョウ</t>
    </rPh>
    <rPh sb="14" eb="15">
      <t>オヨ</t>
    </rPh>
    <rPh sb="16" eb="18">
      <t>モクヒョウ</t>
    </rPh>
    <phoneticPr fontId="3"/>
  </si>
  <si>
    <t>（１）営農類型</t>
    <rPh sb="3" eb="5">
      <t>エイノウ</t>
    </rPh>
    <rPh sb="5" eb="7">
      <t>ルイケイ</t>
    </rPh>
    <phoneticPr fontId="3"/>
  </si>
  <si>
    <t>現　　　状</t>
    <rPh sb="0" eb="1">
      <t>ウツツ</t>
    </rPh>
    <rPh sb="4" eb="5">
      <t>ジョウ</t>
    </rPh>
    <phoneticPr fontId="3"/>
  </si>
  <si>
    <t>目標（　　年）</t>
    <rPh sb="0" eb="2">
      <t>モクヒョウ</t>
    </rPh>
    <rPh sb="5" eb="6">
      <t>ネン</t>
    </rPh>
    <phoneticPr fontId="3"/>
  </si>
  <si>
    <t xml:space="preserve">□稲作 □麦類作 □雑穀・いも類・豆類 □工芸農作物 □露地野菜 </t>
    <rPh sb="1" eb="3">
      <t>イナサク</t>
    </rPh>
    <rPh sb="5" eb="7">
      <t>ムギルイ</t>
    </rPh>
    <rPh sb="7" eb="8">
      <t>サク</t>
    </rPh>
    <phoneticPr fontId="3"/>
  </si>
  <si>
    <t>□複合経営</t>
    <rPh sb="1" eb="3">
      <t>フクゴウ</t>
    </rPh>
    <rPh sb="3" eb="5">
      <t>ケイエイ</t>
    </rPh>
    <phoneticPr fontId="3"/>
  </si>
  <si>
    <t>□施設野菜 □果樹類 □花き・花木　□その他の作物（　　　）</t>
    <phoneticPr fontId="3"/>
  </si>
  <si>
    <t>□施設野菜 □果樹類 □花き・花木　□その他の作物（　　　　）</t>
    <phoneticPr fontId="3"/>
  </si>
  <si>
    <t>□酪  農 □肉用牛 □養  豚 □養  鶏 □養　蚕 □その他の畜産（　　　　　）</t>
    <phoneticPr fontId="3"/>
  </si>
  <si>
    <t>□酪  農 □肉用牛 □養  豚 □養  鶏 □養　蚕 □その他の畜産（　　　　　）</t>
    <phoneticPr fontId="3"/>
  </si>
  <si>
    <t>（２）農業経営の現状及びその改善に関する目標</t>
    <rPh sb="3" eb="5">
      <t>ノウギョウ</t>
    </rPh>
    <rPh sb="5" eb="7">
      <t>ケイエイ</t>
    </rPh>
    <rPh sb="8" eb="10">
      <t>ゲンジョウ</t>
    </rPh>
    <rPh sb="10" eb="11">
      <t>オヨ</t>
    </rPh>
    <rPh sb="14" eb="16">
      <t>カイゼン</t>
    </rPh>
    <rPh sb="17" eb="18">
      <t>カン</t>
    </rPh>
    <rPh sb="20" eb="22">
      <t>モクヒョウ</t>
    </rPh>
    <phoneticPr fontId="3"/>
  </si>
  <si>
    <t>現状</t>
    <rPh sb="0" eb="2">
      <t>ゲンジョウ</t>
    </rPh>
    <phoneticPr fontId="3"/>
  </si>
  <si>
    <t>目標（　　　年）</t>
    <rPh sb="0" eb="2">
      <t>モクヒョウ</t>
    </rPh>
    <rPh sb="6" eb="7">
      <t>ネン</t>
    </rPh>
    <phoneticPr fontId="3"/>
  </si>
  <si>
    <t>主たる従事者の人数</t>
    <rPh sb="0" eb="1">
      <t>シュ</t>
    </rPh>
    <rPh sb="3" eb="6">
      <t>ジュウジシャ</t>
    </rPh>
    <rPh sb="7" eb="9">
      <t>ニンズウ</t>
    </rPh>
    <phoneticPr fontId="3"/>
  </si>
  <si>
    <t>人</t>
    <rPh sb="0" eb="1">
      <t>ヒト</t>
    </rPh>
    <phoneticPr fontId="3"/>
  </si>
  <si>
    <t>年間所得</t>
    <rPh sb="0" eb="2">
      <t>ネンカン</t>
    </rPh>
    <rPh sb="2" eb="4">
      <t>ショトク</t>
    </rPh>
    <phoneticPr fontId="3"/>
  </si>
  <si>
    <t>万円</t>
    <rPh sb="0" eb="2">
      <t>マンエン</t>
    </rPh>
    <phoneticPr fontId="3"/>
  </si>
  <si>
    <t>年間労働時間</t>
    <rPh sb="0" eb="2">
      <t>ネンカン</t>
    </rPh>
    <rPh sb="2" eb="4">
      <t>ロウドウ</t>
    </rPh>
    <rPh sb="4" eb="6">
      <t>ジカン</t>
    </rPh>
    <phoneticPr fontId="3"/>
  </si>
  <si>
    <t>時間</t>
    <rPh sb="0" eb="2">
      <t>ジカン</t>
    </rPh>
    <phoneticPr fontId="3"/>
  </si>
  <si>
    <t>主たる従事者１人
当たりの年間所得</t>
    <rPh sb="0" eb="1">
      <t>シュ</t>
    </rPh>
    <rPh sb="3" eb="6">
      <t>ジュウジシャ</t>
    </rPh>
    <rPh sb="7" eb="8">
      <t>ニン</t>
    </rPh>
    <rPh sb="9" eb="10">
      <t>ア</t>
    </rPh>
    <rPh sb="13" eb="15">
      <t>ネンカン</t>
    </rPh>
    <rPh sb="15" eb="17">
      <t>ショトク</t>
    </rPh>
    <phoneticPr fontId="3"/>
  </si>
  <si>
    <t>主たる従事者１人
当たりの年間労働時間</t>
    <rPh sb="0" eb="1">
      <t>シュ</t>
    </rPh>
    <rPh sb="3" eb="6">
      <t>ジュウジシャ</t>
    </rPh>
    <rPh sb="7" eb="8">
      <t>ニン</t>
    </rPh>
    <rPh sb="9" eb="10">
      <t>ア</t>
    </rPh>
    <rPh sb="13" eb="15">
      <t>ネンカン</t>
    </rPh>
    <rPh sb="15" eb="17">
      <t>ロウドウ</t>
    </rPh>
    <rPh sb="17" eb="19">
      <t>ジカン</t>
    </rPh>
    <phoneticPr fontId="3"/>
  </si>
  <si>
    <t>②農業経営の規模拡大に関する現状及び目標</t>
    <rPh sb="8" eb="10">
      <t>カクダイ</t>
    </rPh>
    <rPh sb="14" eb="16">
      <t>ゲンジョウ</t>
    </rPh>
    <rPh sb="16" eb="17">
      <t>オヨ</t>
    </rPh>
    <phoneticPr fontId="3"/>
  </si>
  <si>
    <t>（１）生産</t>
    <rPh sb="3" eb="5">
      <t>セイサン</t>
    </rPh>
    <phoneticPr fontId="3"/>
  </si>
  <si>
    <t>（２）農畜産物の加工・販売その他の
　関連・附帯事業（売上げ）</t>
    <phoneticPr fontId="3"/>
  </si>
  <si>
    <t>作目・部門名
（耕　　種）</t>
    <rPh sb="8" eb="9">
      <t>コウ</t>
    </rPh>
    <rPh sb="11" eb="12">
      <t>タネ</t>
    </rPh>
    <phoneticPr fontId="3"/>
  </si>
  <si>
    <t>現      状</t>
  </si>
  <si>
    <t>作目・部門名
（畜　　産）</t>
    <rPh sb="8" eb="9">
      <t>チク</t>
    </rPh>
    <rPh sb="11" eb="12">
      <t>サン</t>
    </rPh>
    <phoneticPr fontId="3"/>
  </si>
  <si>
    <t>作付面積(a)</t>
    <phoneticPr fontId="3"/>
  </si>
  <si>
    <t>生産量</t>
    <rPh sb="0" eb="3">
      <t>セイサンリョウ</t>
    </rPh>
    <phoneticPr fontId="3"/>
  </si>
  <si>
    <r>
      <t>飼養頭数</t>
    </r>
    <r>
      <rPr>
        <sz val="9"/>
        <rFont val="ＭＳ 明朝"/>
        <family val="1"/>
        <charset val="128"/>
      </rPr>
      <t>（頭、羽）</t>
    </r>
    <phoneticPr fontId="3"/>
  </si>
  <si>
    <r>
      <t>飼養頭数</t>
    </r>
    <r>
      <rPr>
        <sz val="9"/>
        <rFont val="ＭＳ 明朝"/>
        <family val="1"/>
        <charset val="128"/>
      </rPr>
      <t>（頭、羽）</t>
    </r>
    <phoneticPr fontId="3"/>
  </si>
  <si>
    <t>事  業  内　容</t>
    <rPh sb="6" eb="7">
      <t>ウチ</t>
    </rPh>
    <rPh sb="8" eb="9">
      <t>カタチ</t>
    </rPh>
    <phoneticPr fontId="3"/>
  </si>
  <si>
    <t>現    状</t>
  </si>
  <si>
    <t>目   標（    年）</t>
    <phoneticPr fontId="3"/>
  </si>
  <si>
    <t>（３）農用地及び農業生産施設</t>
    <rPh sb="3" eb="6">
      <t>ノウヨウチ</t>
    </rPh>
    <rPh sb="6" eb="7">
      <t>オヨ</t>
    </rPh>
    <rPh sb="8" eb="10">
      <t>ノウギョウ</t>
    </rPh>
    <rPh sb="10" eb="12">
      <t>セイサン</t>
    </rPh>
    <rPh sb="12" eb="14">
      <t>シセツ</t>
    </rPh>
    <phoneticPr fontId="3"/>
  </si>
  <si>
    <t>ア農用地</t>
    <rPh sb="1" eb="4">
      <t>ノウヨウチ</t>
    </rPh>
    <phoneticPr fontId="3"/>
  </si>
  <si>
    <t>イ農業生産施設</t>
    <rPh sb="1" eb="3">
      <t>ノウギョウ</t>
    </rPh>
    <rPh sb="3" eb="5">
      <t>セイサン</t>
    </rPh>
    <rPh sb="5" eb="7">
      <t>シセツ</t>
    </rPh>
    <phoneticPr fontId="3"/>
  </si>
  <si>
    <t>区   分</t>
    <phoneticPr fontId="3"/>
  </si>
  <si>
    <t>所在地</t>
  </si>
  <si>
    <t>地目</t>
  </si>
  <si>
    <t>現　状
(a)</t>
    <rPh sb="0" eb="1">
      <t>ウツツ</t>
    </rPh>
    <rPh sb="2" eb="3">
      <t>ジョウ</t>
    </rPh>
    <phoneticPr fontId="3"/>
  </si>
  <si>
    <t>目標（  　年）
(a)</t>
    <rPh sb="0" eb="2">
      <t>モクヒョウ</t>
    </rPh>
    <rPh sb="6" eb="7">
      <t>ネン</t>
    </rPh>
    <phoneticPr fontId="3"/>
  </si>
  <si>
    <t>種　別</t>
    <rPh sb="0" eb="1">
      <t>シュ</t>
    </rPh>
    <rPh sb="2" eb="3">
      <t>ベツ</t>
    </rPh>
    <phoneticPr fontId="3"/>
  </si>
  <si>
    <t>規　　模</t>
    <rPh sb="0" eb="1">
      <t>キ</t>
    </rPh>
    <rPh sb="3" eb="4">
      <t>ボ</t>
    </rPh>
    <phoneticPr fontId="3"/>
  </si>
  <si>
    <t>都道府県名</t>
  </si>
  <si>
    <t>市町村名</t>
  </si>
  <si>
    <t>現　状</t>
    <phoneticPr fontId="3"/>
  </si>
  <si>
    <t>目標（　  年）</t>
    <phoneticPr fontId="3"/>
  </si>
  <si>
    <t>棟</t>
    <rPh sb="0" eb="1">
      <t>トウ</t>
    </rPh>
    <phoneticPr fontId="3"/>
  </si>
  <si>
    <t>㎡</t>
    <phoneticPr fontId="3"/>
  </si>
  <si>
    <t>㎡</t>
    <phoneticPr fontId="3"/>
  </si>
  <si>
    <t>所有地</t>
  </si>
  <si>
    <t>借入地</t>
  </si>
  <si>
    <t>その他</t>
    <phoneticPr fontId="3"/>
  </si>
  <si>
    <t>経 営 面 積 合 計</t>
    <phoneticPr fontId="3"/>
  </si>
  <si>
    <t>経 営 面 積 合 計</t>
    <phoneticPr fontId="3"/>
  </si>
  <si>
    <t>③生産方式の合理化に関する現状と目標・措置</t>
    <rPh sb="1" eb="3">
      <t>セイサン</t>
    </rPh>
    <rPh sb="3" eb="5">
      <t>ホウシキ</t>
    </rPh>
    <rPh sb="10" eb="11">
      <t>カン</t>
    </rPh>
    <rPh sb="13" eb="15">
      <t>ゲンジョウ</t>
    </rPh>
    <rPh sb="16" eb="18">
      <t>モクヒョウ</t>
    </rPh>
    <rPh sb="19" eb="21">
      <t>ソチ</t>
    </rPh>
    <phoneticPr fontId="3"/>
  </si>
  <si>
    <t>④経営管理の合理化に関する現状と目標・措置</t>
    <phoneticPr fontId="3"/>
  </si>
  <si>
    <t>⑤農業従事の態様の改善に関する現状と目標・措置</t>
    <phoneticPr fontId="3"/>
  </si>
  <si>
    <t>⑥その他の農業経営の改善に関する現状と目標・措置</t>
    <rPh sb="3" eb="4">
      <t>ホカ</t>
    </rPh>
    <rPh sb="5" eb="7">
      <t>ノウギョウ</t>
    </rPh>
    <rPh sb="7" eb="9">
      <t>ケイエイ</t>
    </rPh>
    <rPh sb="10" eb="12">
      <t>カイゼン</t>
    </rPh>
    <rPh sb="13" eb="14">
      <t>カン</t>
    </rPh>
    <rPh sb="22" eb="24">
      <t>ソチ</t>
    </rPh>
    <phoneticPr fontId="3"/>
  </si>
  <si>
    <t>（参考）経営の構成</t>
    <rPh sb="1" eb="3">
      <t>サンコウ</t>
    </rPh>
    <phoneticPr fontId="3"/>
  </si>
  <si>
    <t>（１）構成員・役員</t>
    <rPh sb="3" eb="4">
      <t>カマエ</t>
    </rPh>
    <rPh sb="4" eb="5">
      <t>シゲル</t>
    </rPh>
    <rPh sb="5" eb="6">
      <t>イン</t>
    </rPh>
    <rPh sb="7" eb="9">
      <t>ヤクイン</t>
    </rPh>
    <phoneticPr fontId="3"/>
  </si>
  <si>
    <t>（２）雇  用  者</t>
    <phoneticPr fontId="3"/>
  </si>
  <si>
    <r>
      <rPr>
        <sz val="12"/>
        <rFont val="ＭＳ 明朝"/>
        <family val="1"/>
        <charset val="128"/>
      </rPr>
      <t xml:space="preserve">氏    名
</t>
    </r>
    <r>
      <rPr>
        <sz val="9"/>
        <rFont val="ＭＳ 明朝"/>
        <family val="1"/>
        <charset val="128"/>
      </rPr>
      <t>(法人経営にあっては役員の氏名）</t>
    </r>
    <phoneticPr fontId="3"/>
  </si>
  <si>
    <t>年齢</t>
  </si>
  <si>
    <t>性別</t>
  </si>
  <si>
    <t>代表者との続柄(法人経営にあっては役職)</t>
  </si>
  <si>
    <t>見通し（　　年）</t>
    <rPh sb="0" eb="2">
      <t>ミトオ</t>
    </rPh>
    <rPh sb="6" eb="7">
      <t>ネン</t>
    </rPh>
    <phoneticPr fontId="3"/>
  </si>
  <si>
    <t>常時雇（年間）</t>
  </si>
  <si>
    <t>実 人 数</t>
  </si>
  <si>
    <t>現状</t>
  </si>
  <si>
    <t>人</t>
  </si>
  <si>
    <t>見通し</t>
  </si>
  <si>
    <t>担当業務</t>
  </si>
  <si>
    <t>主たる
従事者</t>
    <rPh sb="0" eb="1">
      <t>シュ</t>
    </rPh>
    <rPh sb="4" eb="7">
      <t>ジュウジシャ</t>
    </rPh>
    <phoneticPr fontId="3"/>
  </si>
  <si>
    <t>年間農業
従事時間</t>
    <rPh sb="7" eb="9">
      <t>ジカン</t>
    </rPh>
    <phoneticPr fontId="3"/>
  </si>
  <si>
    <t>臨時雇（年間）</t>
  </si>
  <si>
    <t>延べ人数</t>
  </si>
  <si>
    <t>（代表者）</t>
    <phoneticPr fontId="3"/>
  </si>
  <si>
    <t>（別紙）生産方式の合理化に係る農業用機械等の取得計画</t>
    <rPh sb="1" eb="3">
      <t>ベッシ</t>
    </rPh>
    <rPh sb="4" eb="6">
      <t>セイサン</t>
    </rPh>
    <rPh sb="6" eb="8">
      <t>ホウシキ</t>
    </rPh>
    <rPh sb="9" eb="12">
      <t>ゴウリカ</t>
    </rPh>
    <rPh sb="13" eb="14">
      <t>カカ</t>
    </rPh>
    <rPh sb="15" eb="18">
      <t>ノウギョウヨウ</t>
    </rPh>
    <rPh sb="18" eb="20">
      <t>キカイ</t>
    </rPh>
    <rPh sb="20" eb="21">
      <t>トウ</t>
    </rPh>
    <rPh sb="22" eb="24">
      <t>シュトク</t>
    </rPh>
    <rPh sb="24" eb="26">
      <t>ケイカク</t>
    </rPh>
    <phoneticPr fontId="3"/>
  </si>
  <si>
    <t>農業用機械等の名称</t>
    <rPh sb="0" eb="3">
      <t>ノウギョウヨウ</t>
    </rPh>
    <rPh sb="3" eb="5">
      <t>キカイ</t>
    </rPh>
    <rPh sb="5" eb="6">
      <t>トウ</t>
    </rPh>
    <rPh sb="7" eb="9">
      <t>メイショウ</t>
    </rPh>
    <phoneticPr fontId="3"/>
  </si>
  <si>
    <t>数量</t>
    <rPh sb="0" eb="2">
      <t>スウリョウ</t>
    </rPh>
    <phoneticPr fontId="3"/>
  </si>
  <si>
    <t>備考</t>
    <rPh sb="0" eb="2">
      <t>ビコウ</t>
    </rPh>
    <phoneticPr fontId="3"/>
  </si>
  <si>
    <t>　「農業用機械等の名称」欄には、生産方式の合理化のために、取得する予定の農業用の機械及び装置、器具及び備品、</t>
    <rPh sb="2" eb="5">
      <t>ノウギョウヨウ</t>
    </rPh>
    <rPh sb="5" eb="7">
      <t>キカイ</t>
    </rPh>
    <rPh sb="7" eb="8">
      <t>トウ</t>
    </rPh>
    <rPh sb="9" eb="11">
      <t>メイショウ</t>
    </rPh>
    <rPh sb="12" eb="13">
      <t>ラン</t>
    </rPh>
    <phoneticPr fontId="3"/>
  </si>
  <si>
    <t>建物及びその附属設備、構築物並びにソフトウェア等を記載する。</t>
    <rPh sb="23" eb="24">
      <t>トウ</t>
    </rPh>
    <phoneticPr fontId="3"/>
  </si>
  <si>
    <t>（②「（３）農用地及び農業生産施設」に記載しているものは記載不要。）</t>
    <phoneticPr fontId="3"/>
  </si>
  <si>
    <t>認定農業者申請添付資料チェックシート【新規及び再認定】</t>
    <rPh sb="0" eb="2">
      <t>ニンテイ</t>
    </rPh>
    <rPh sb="2" eb="5">
      <t>ノウギョウシャ</t>
    </rPh>
    <rPh sb="5" eb="7">
      <t>シンセイ</t>
    </rPh>
    <rPh sb="7" eb="9">
      <t>テンプ</t>
    </rPh>
    <rPh sb="9" eb="11">
      <t>シリョウ</t>
    </rPh>
    <rPh sb="19" eb="21">
      <t>シンキ</t>
    </rPh>
    <rPh sb="21" eb="22">
      <t>オヨ</t>
    </rPh>
    <rPh sb="23" eb="24">
      <t>サイ</t>
    </rPh>
    <rPh sb="24" eb="26">
      <t>ニンテイ</t>
    </rPh>
    <phoneticPr fontId="3"/>
  </si>
  <si>
    <t>№</t>
    <phoneticPr fontId="3"/>
  </si>
  <si>
    <t>書　　類</t>
    <rPh sb="0" eb="1">
      <t>ショ</t>
    </rPh>
    <rPh sb="3" eb="4">
      <t>タグイ</t>
    </rPh>
    <phoneticPr fontId="3"/>
  </si>
  <si>
    <t>枚数</t>
    <rPh sb="0" eb="2">
      <t>マイスウ</t>
    </rPh>
    <phoneticPr fontId="3"/>
  </si>
  <si>
    <t>チェック</t>
    <phoneticPr fontId="3"/>
  </si>
  <si>
    <t>申請添付資料チェックシート</t>
    <rPh sb="0" eb="2">
      <t>シンセイ</t>
    </rPh>
    <rPh sb="2" eb="4">
      <t>テンプ</t>
    </rPh>
    <rPh sb="4" eb="6">
      <t>シリョウ</t>
    </rPh>
    <phoneticPr fontId="3"/>
  </si>
  <si>
    <t>１枚</t>
    <rPh sb="1" eb="2">
      <t>マイ</t>
    </rPh>
    <phoneticPr fontId="3"/>
  </si>
  <si>
    <t>この書類</t>
    <rPh sb="2" eb="4">
      <t>ショルイ</t>
    </rPh>
    <phoneticPr fontId="3"/>
  </si>
  <si>
    <t>✓</t>
    <phoneticPr fontId="3"/>
  </si>
  <si>
    <t>農業経営改善計画認定申請書</t>
    <rPh sb="0" eb="2">
      <t>ノウギョウ</t>
    </rPh>
    <rPh sb="2" eb="4">
      <t>ケイエイ</t>
    </rPh>
    <rPh sb="4" eb="6">
      <t>カイゼン</t>
    </rPh>
    <rPh sb="6" eb="8">
      <t>ケイカク</t>
    </rPh>
    <rPh sb="8" eb="10">
      <t>ニンテイ</t>
    </rPh>
    <rPh sb="10" eb="13">
      <t>シンセイショ</t>
    </rPh>
    <phoneticPr fontId="3"/>
  </si>
  <si>
    <t>個人情報の取り扱いについて</t>
    <rPh sb="0" eb="2">
      <t>コジン</t>
    </rPh>
    <rPh sb="2" eb="4">
      <t>ジョウホウ</t>
    </rPh>
    <rPh sb="5" eb="6">
      <t>ト</t>
    </rPh>
    <rPh sb="7" eb="8">
      <t>アツカ</t>
    </rPh>
    <phoneticPr fontId="3"/>
  </si>
  <si>
    <t>添付資料</t>
    <rPh sb="0" eb="2">
      <t>テンプ</t>
    </rPh>
    <rPh sb="2" eb="4">
      <t>シリョウ</t>
    </rPh>
    <phoneticPr fontId="3"/>
  </si>
  <si>
    <t>確定申告の写し（直近）</t>
    <rPh sb="0" eb="2">
      <t>カクテイ</t>
    </rPh>
    <rPh sb="2" eb="4">
      <t>シンコク</t>
    </rPh>
    <rPh sb="5" eb="6">
      <t>ウツ</t>
    </rPh>
    <rPh sb="8" eb="10">
      <t>チョッキン</t>
    </rPh>
    <phoneticPr fontId="3"/>
  </si>
  <si>
    <t>経費の内訳が分かる書類の添付</t>
    <rPh sb="0" eb="2">
      <t>ケイヒ</t>
    </rPh>
    <rPh sb="3" eb="5">
      <t>ウチワケ</t>
    </rPh>
    <rPh sb="6" eb="7">
      <t>ワ</t>
    </rPh>
    <rPh sb="9" eb="11">
      <t>ショルイ</t>
    </rPh>
    <rPh sb="12" eb="14">
      <t>テンプ</t>
    </rPh>
    <phoneticPr fontId="3"/>
  </si>
  <si>
    <t>【法人の場合】
定款の写し</t>
    <rPh sb="1" eb="3">
      <t>ホウジン</t>
    </rPh>
    <rPh sb="4" eb="6">
      <t>バアイ</t>
    </rPh>
    <rPh sb="8" eb="10">
      <t>テイカン</t>
    </rPh>
    <rPh sb="11" eb="12">
      <t>ウツ</t>
    </rPh>
    <phoneticPr fontId="3"/>
  </si>
  <si>
    <t>金額</t>
    <rPh sb="0" eb="2">
      <t>キンガク</t>
    </rPh>
    <phoneticPr fontId="3"/>
  </si>
  <si>
    <t>単価</t>
    <rPh sb="0" eb="2">
      <t>タンカ</t>
    </rPh>
    <phoneticPr fontId="3"/>
  </si>
  <si>
    <t>水道光熱費</t>
    <rPh sb="0" eb="2">
      <t>スイドウ</t>
    </rPh>
    <rPh sb="2" eb="5">
      <t>コウネツヒ</t>
    </rPh>
    <phoneticPr fontId="3"/>
  </si>
  <si>
    <t>修繕費</t>
    <rPh sb="0" eb="3">
      <t>シュウゼンヒ</t>
    </rPh>
    <phoneticPr fontId="3"/>
  </si>
  <si>
    <t>３枚</t>
    <rPh sb="1" eb="2">
      <t>マイ</t>
    </rPh>
    <phoneticPr fontId="3"/>
  </si>
  <si>
    <t>横書きで印刷</t>
    <rPh sb="0" eb="2">
      <t>ヨコガ</t>
    </rPh>
    <rPh sb="4" eb="6">
      <t>インサツ</t>
    </rPh>
    <phoneticPr fontId="3"/>
  </si>
  <si>
    <t>農業経営改善計画の認定に係る個人情報の取扱いについて</t>
    <rPh sb="0" eb="2">
      <t>ノウギョウ</t>
    </rPh>
    <rPh sb="2" eb="4">
      <t>ケイエイ</t>
    </rPh>
    <rPh sb="4" eb="6">
      <t>カイゼン</t>
    </rPh>
    <rPh sb="6" eb="8">
      <t>ケイカク</t>
    </rPh>
    <rPh sb="9" eb="11">
      <t>ニンテイ</t>
    </rPh>
    <rPh sb="12" eb="13">
      <t>カカ</t>
    </rPh>
    <rPh sb="14" eb="16">
      <t>コジン</t>
    </rPh>
    <rPh sb="16" eb="18">
      <t>ジョウホウ</t>
    </rPh>
    <rPh sb="19" eb="21">
      <t>トリアツカ</t>
    </rPh>
    <phoneticPr fontId="3"/>
  </si>
  <si>
    <t>　以下の個人情報の取扱いについてよくお読みになり、その内容に同意する場合は「個人情報の取扱いに合意する」欄に署名、押印願います。</t>
    <rPh sb="1" eb="3">
      <t>イカ</t>
    </rPh>
    <rPh sb="4" eb="6">
      <t>コジン</t>
    </rPh>
    <rPh sb="6" eb="8">
      <t>ジョウホウ</t>
    </rPh>
    <rPh sb="9" eb="11">
      <t>トリアツカ</t>
    </rPh>
    <rPh sb="19" eb="20">
      <t>ヨ</t>
    </rPh>
    <rPh sb="27" eb="29">
      <t>ナイヨウ</t>
    </rPh>
    <rPh sb="30" eb="32">
      <t>ドウイ</t>
    </rPh>
    <rPh sb="34" eb="36">
      <t>バアイ</t>
    </rPh>
    <rPh sb="38" eb="40">
      <t>コジン</t>
    </rPh>
    <rPh sb="40" eb="42">
      <t>ジョウホウ</t>
    </rPh>
    <rPh sb="43" eb="45">
      <t>トリアツカ</t>
    </rPh>
    <rPh sb="47" eb="49">
      <t>ゴウイ</t>
    </rPh>
    <rPh sb="52" eb="53">
      <t>ラン</t>
    </rPh>
    <rPh sb="54" eb="56">
      <t>ショメイ</t>
    </rPh>
    <rPh sb="57" eb="59">
      <t>オウイン</t>
    </rPh>
    <rPh sb="59" eb="60">
      <t>ネガ</t>
    </rPh>
    <phoneticPr fontId="3"/>
  </si>
  <si>
    <t>　国（農林水産省）は、農業経営改善計画（以下、「経営改善計画」という。）の認定に際して</t>
    <rPh sb="1" eb="2">
      <t>クニ</t>
    </rPh>
    <rPh sb="3" eb="5">
      <t>ノウリン</t>
    </rPh>
    <rPh sb="5" eb="8">
      <t>スイサンショウ</t>
    </rPh>
    <rPh sb="11" eb="13">
      <t>ノウギョウ</t>
    </rPh>
    <rPh sb="13" eb="15">
      <t>ケイエイ</t>
    </rPh>
    <rPh sb="15" eb="17">
      <t>カイゼン</t>
    </rPh>
    <rPh sb="17" eb="19">
      <t>ケイカク</t>
    </rPh>
    <rPh sb="20" eb="22">
      <t>イカ</t>
    </rPh>
    <rPh sb="24" eb="26">
      <t>ケイエイ</t>
    </rPh>
    <rPh sb="26" eb="28">
      <t>カイゼン</t>
    </rPh>
    <rPh sb="28" eb="30">
      <t>ケイカク</t>
    </rPh>
    <rPh sb="37" eb="39">
      <t>ニンテイ</t>
    </rPh>
    <rPh sb="40" eb="41">
      <t>サイ</t>
    </rPh>
    <phoneticPr fontId="3"/>
  </si>
  <si>
    <t>①認定農業者の氏名（法人にあっては名称及び代表者名）</t>
    <rPh sb="1" eb="3">
      <t>ニンテイ</t>
    </rPh>
    <rPh sb="3" eb="6">
      <t>ノウギョウシャ</t>
    </rPh>
    <rPh sb="7" eb="9">
      <t>シメイ</t>
    </rPh>
    <rPh sb="10" eb="12">
      <t>ホウジン</t>
    </rPh>
    <rPh sb="17" eb="19">
      <t>メイショウ</t>
    </rPh>
    <rPh sb="19" eb="20">
      <t>オヨ</t>
    </rPh>
    <rPh sb="21" eb="24">
      <t>ダイヒョウシャ</t>
    </rPh>
    <rPh sb="24" eb="25">
      <t>メイ</t>
    </rPh>
    <phoneticPr fontId="3"/>
  </si>
  <si>
    <t>及び年齢、②住所、③経営改善計画の認定の有効期間、</t>
    <rPh sb="0" eb="1">
      <t>オヨ</t>
    </rPh>
    <rPh sb="2" eb="4">
      <t>ネンレイ</t>
    </rPh>
    <rPh sb="6" eb="8">
      <t>ジュウショ</t>
    </rPh>
    <rPh sb="10" eb="12">
      <t>ケイエイ</t>
    </rPh>
    <rPh sb="12" eb="14">
      <t>カイゼン</t>
    </rPh>
    <rPh sb="14" eb="16">
      <t>ケイカク</t>
    </rPh>
    <rPh sb="17" eb="19">
      <t>ニンテイ</t>
    </rPh>
    <rPh sb="20" eb="22">
      <t>ユウコウ</t>
    </rPh>
    <rPh sb="22" eb="24">
      <t>キカン</t>
    </rPh>
    <phoneticPr fontId="3"/>
  </si>
  <si>
    <t>④経営改善計画の内容、⑤専門家からの助言等の内容　等</t>
    <rPh sb="1" eb="3">
      <t>ケイエイ</t>
    </rPh>
    <rPh sb="3" eb="5">
      <t>カイゼン</t>
    </rPh>
    <rPh sb="5" eb="7">
      <t>ケイカク</t>
    </rPh>
    <rPh sb="8" eb="10">
      <t>ナイヨウ</t>
    </rPh>
    <rPh sb="12" eb="15">
      <t>センモンカ</t>
    </rPh>
    <rPh sb="18" eb="20">
      <t>ジョゲン</t>
    </rPh>
    <rPh sb="20" eb="21">
      <t>トウ</t>
    </rPh>
    <rPh sb="22" eb="24">
      <t>ナイヨウ</t>
    </rPh>
    <rPh sb="25" eb="26">
      <t>トウ</t>
    </rPh>
    <phoneticPr fontId="3"/>
  </si>
  <si>
    <t>情報を提供する関係機関</t>
    <rPh sb="0" eb="2">
      <t>ジョウホウ</t>
    </rPh>
    <rPh sb="3" eb="5">
      <t>テイキョウ</t>
    </rPh>
    <rPh sb="7" eb="9">
      <t>カンケイ</t>
    </rPh>
    <rPh sb="9" eb="11">
      <t>キカン</t>
    </rPh>
    <phoneticPr fontId="3"/>
  </si>
  <si>
    <t>国、都道府県、市町村、地域農業再生協議会、農業委員会</t>
    <rPh sb="0" eb="1">
      <t>クニ</t>
    </rPh>
    <rPh sb="2" eb="6">
      <t>トドウフケン</t>
    </rPh>
    <rPh sb="7" eb="10">
      <t>シチョウソン</t>
    </rPh>
    <rPh sb="11" eb="13">
      <t>チイキ</t>
    </rPh>
    <rPh sb="13" eb="15">
      <t>ノウギョウ</t>
    </rPh>
    <rPh sb="15" eb="17">
      <t>サイセイ</t>
    </rPh>
    <rPh sb="17" eb="20">
      <t>キョウギカイ</t>
    </rPh>
    <rPh sb="21" eb="23">
      <t>ノウギョウ</t>
    </rPh>
    <rPh sb="23" eb="26">
      <t>イインカイ</t>
    </rPh>
    <phoneticPr fontId="3"/>
  </si>
  <si>
    <t>ネットワーク機構、農業委員会、農業協同組合連合会、土地</t>
    <rPh sb="6" eb="8">
      <t>キコウ</t>
    </rPh>
    <rPh sb="9" eb="11">
      <t>ノウギョウ</t>
    </rPh>
    <rPh sb="11" eb="14">
      <t>イインカイ</t>
    </rPh>
    <rPh sb="15" eb="17">
      <t>ノウギョウ</t>
    </rPh>
    <rPh sb="17" eb="19">
      <t>キョウドウ</t>
    </rPh>
    <rPh sb="19" eb="21">
      <t>クミアイ</t>
    </rPh>
    <rPh sb="21" eb="24">
      <t>レンゴウカイ</t>
    </rPh>
    <rPh sb="25" eb="27">
      <t>トチ</t>
    </rPh>
    <phoneticPr fontId="3"/>
  </si>
  <si>
    <t>改良区、農地利用改善団体、農地中間管理機構、普及指導</t>
    <rPh sb="0" eb="2">
      <t>カイリョウ</t>
    </rPh>
    <rPh sb="2" eb="3">
      <t>ク</t>
    </rPh>
    <rPh sb="4" eb="6">
      <t>ノウチ</t>
    </rPh>
    <rPh sb="6" eb="8">
      <t>リヨウ</t>
    </rPh>
    <rPh sb="8" eb="10">
      <t>カイゼン</t>
    </rPh>
    <rPh sb="10" eb="12">
      <t>ダンタイ</t>
    </rPh>
    <rPh sb="13" eb="15">
      <t>ノウチ</t>
    </rPh>
    <rPh sb="15" eb="17">
      <t>チュウカン</t>
    </rPh>
    <rPh sb="17" eb="19">
      <t>カンリ</t>
    </rPh>
    <rPh sb="19" eb="21">
      <t>キコウ</t>
    </rPh>
    <rPh sb="22" eb="24">
      <t>フキュウ</t>
    </rPh>
    <rPh sb="24" eb="26">
      <t>シドウ</t>
    </rPh>
    <phoneticPr fontId="3"/>
  </si>
  <si>
    <t>センター、青年農業者等育成センター、株式会社日本政策金</t>
    <rPh sb="5" eb="7">
      <t>セイネン</t>
    </rPh>
    <rPh sb="7" eb="10">
      <t>ノウギョウシャ</t>
    </rPh>
    <rPh sb="10" eb="11">
      <t>トウ</t>
    </rPh>
    <rPh sb="11" eb="13">
      <t>イクセイ</t>
    </rPh>
    <rPh sb="18" eb="20">
      <t>カブシキ</t>
    </rPh>
    <rPh sb="20" eb="22">
      <t>カイシャ</t>
    </rPh>
    <rPh sb="22" eb="24">
      <t>ニホン</t>
    </rPh>
    <rPh sb="24" eb="26">
      <t>セイサク</t>
    </rPh>
    <rPh sb="26" eb="27">
      <t>キン</t>
    </rPh>
    <phoneticPr fontId="3"/>
  </si>
  <si>
    <t>融公庫、独立行政法人農業者年金基金、農業経営相談所　等</t>
    <rPh sb="0" eb="1">
      <t>ユウ</t>
    </rPh>
    <rPh sb="1" eb="3">
      <t>コウコ</t>
    </rPh>
    <rPh sb="4" eb="6">
      <t>ドクリツ</t>
    </rPh>
    <rPh sb="6" eb="8">
      <t>ギョウセイ</t>
    </rPh>
    <rPh sb="8" eb="10">
      <t>ホウジン</t>
    </rPh>
    <rPh sb="10" eb="13">
      <t>ノウギョウシャ</t>
    </rPh>
    <rPh sb="13" eb="15">
      <t>ネンキン</t>
    </rPh>
    <rPh sb="15" eb="17">
      <t>キキン</t>
    </rPh>
    <rPh sb="18" eb="20">
      <t>ノウギョウ</t>
    </rPh>
    <rPh sb="20" eb="22">
      <t>ケイエイ</t>
    </rPh>
    <rPh sb="22" eb="25">
      <t>ソウダンショ</t>
    </rPh>
    <rPh sb="26" eb="27">
      <t>トウ</t>
    </rPh>
    <phoneticPr fontId="3"/>
  </si>
  <si>
    <t>　個人情報の取扱いの確認</t>
    <rPh sb="1" eb="3">
      <t>コジン</t>
    </rPh>
    <rPh sb="3" eb="5">
      <t>ジョウホウ</t>
    </rPh>
    <rPh sb="6" eb="8">
      <t>トリアツカ</t>
    </rPh>
    <rPh sb="10" eb="12">
      <t>カクニン</t>
    </rPh>
    <phoneticPr fontId="3"/>
  </si>
  <si>
    <t>　　「個人情報の取り扱い」に記載された内容について同意します。</t>
    <rPh sb="3" eb="5">
      <t>コジン</t>
    </rPh>
    <rPh sb="5" eb="7">
      <t>ジョウホウ</t>
    </rPh>
    <rPh sb="8" eb="9">
      <t>ト</t>
    </rPh>
    <rPh sb="10" eb="11">
      <t>アツカ</t>
    </rPh>
    <rPh sb="14" eb="16">
      <t>キサイ</t>
    </rPh>
    <rPh sb="19" eb="21">
      <t>ナイヨウ</t>
    </rPh>
    <rPh sb="25" eb="27">
      <t>ドウイ</t>
    </rPh>
    <phoneticPr fontId="3"/>
  </si>
  <si>
    <t>印</t>
    <rPh sb="0" eb="1">
      <t>イン</t>
    </rPh>
    <phoneticPr fontId="3"/>
  </si>
  <si>
    <t>　　月</t>
    <rPh sb="2" eb="3">
      <t>ガツ</t>
    </rPh>
    <phoneticPr fontId="3"/>
  </si>
  <si>
    <t>　　 年</t>
    <rPh sb="3" eb="4">
      <t>ネン</t>
    </rPh>
    <phoneticPr fontId="3"/>
  </si>
  <si>
    <t>　日</t>
    <rPh sb="1" eb="2">
      <t>ニチ</t>
    </rPh>
    <phoneticPr fontId="3"/>
  </si>
  <si>
    <t>　　　　氏名（名称・代表者）</t>
    <rPh sb="4" eb="6">
      <t>シメイ</t>
    </rPh>
    <rPh sb="7" eb="9">
      <t>メイショウ</t>
    </rPh>
    <rPh sb="10" eb="13">
      <t>ダイヒョウシャ</t>
    </rPh>
    <phoneticPr fontId="3"/>
  </si>
  <si>
    <t>提供する情報の内容</t>
    <rPh sb="0" eb="2">
      <t>テイキョウ</t>
    </rPh>
    <rPh sb="4" eb="6">
      <t>ジョウホウ</t>
    </rPh>
    <rPh sb="7" eb="9">
      <t>ナイヨウ</t>
    </rPh>
    <phoneticPr fontId="3"/>
  </si>
  <si>
    <t>得た個人情報について、個人情報の保護に関する法律（平成15年法律第57号）に基づき、適正に</t>
    <rPh sb="0" eb="1">
      <t>エ</t>
    </rPh>
    <rPh sb="2" eb="4">
      <t>コジン</t>
    </rPh>
    <rPh sb="4" eb="6">
      <t>ジョウホウ</t>
    </rPh>
    <rPh sb="11" eb="13">
      <t>コジン</t>
    </rPh>
    <rPh sb="13" eb="15">
      <t>ジョウホウ</t>
    </rPh>
    <rPh sb="16" eb="18">
      <t>ホゴ</t>
    </rPh>
    <rPh sb="19" eb="20">
      <t>カン</t>
    </rPh>
    <rPh sb="22" eb="24">
      <t>ホウリツ</t>
    </rPh>
    <rPh sb="25" eb="27">
      <t>ヘイセイ</t>
    </rPh>
    <rPh sb="29" eb="30">
      <t>ネン</t>
    </rPh>
    <rPh sb="30" eb="32">
      <t>ホウリツ</t>
    </rPh>
    <rPh sb="32" eb="33">
      <t>ダイ</t>
    </rPh>
    <rPh sb="35" eb="36">
      <t>ゴウ</t>
    </rPh>
    <rPh sb="38" eb="39">
      <t>モト</t>
    </rPh>
    <rPh sb="42" eb="44">
      <t>テキセイ</t>
    </rPh>
    <phoneticPr fontId="3"/>
  </si>
  <si>
    <t>管理し、本認定業務の実施のために利用します。</t>
    <rPh sb="0" eb="2">
      <t>カンリ</t>
    </rPh>
    <rPh sb="4" eb="5">
      <t>ホン</t>
    </rPh>
    <rPh sb="5" eb="7">
      <t>ニンテイ</t>
    </rPh>
    <rPh sb="7" eb="9">
      <t>ギョウム</t>
    </rPh>
    <rPh sb="10" eb="12">
      <t>ジッシ</t>
    </rPh>
    <rPh sb="16" eb="18">
      <t>リヨウ</t>
    </rPh>
    <phoneticPr fontId="3"/>
  </si>
  <si>
    <t>　また、国（農林水産省）は、本認定業務のほか、人・農地プランの作成・見直し、農業委員会の委</t>
    <rPh sb="4" eb="5">
      <t>クニ</t>
    </rPh>
    <rPh sb="6" eb="11">
      <t>ノウリンスイサンショウ</t>
    </rPh>
    <rPh sb="14" eb="15">
      <t>ホン</t>
    </rPh>
    <rPh sb="15" eb="16">
      <t>ニン</t>
    </rPh>
    <rPh sb="16" eb="17">
      <t>テイ</t>
    </rPh>
    <rPh sb="17" eb="19">
      <t>ギョウム</t>
    </rPh>
    <rPh sb="23" eb="24">
      <t>ヒト</t>
    </rPh>
    <rPh sb="25" eb="27">
      <t>ノウチ</t>
    </rPh>
    <rPh sb="31" eb="33">
      <t>サクセイ</t>
    </rPh>
    <rPh sb="34" eb="36">
      <t>ミナオ</t>
    </rPh>
    <rPh sb="38" eb="40">
      <t>ノウギョウ</t>
    </rPh>
    <rPh sb="40" eb="42">
      <t>イイン</t>
    </rPh>
    <rPh sb="42" eb="43">
      <t>カイ</t>
    </rPh>
    <rPh sb="44" eb="45">
      <t>イ</t>
    </rPh>
    <phoneticPr fontId="3"/>
  </si>
  <si>
    <t>員の任命、農業協同組合の理事等の選任その他の経営改善等に資する取組に活用するため、最</t>
    <rPh sb="0" eb="1">
      <t>イン</t>
    </rPh>
    <rPh sb="2" eb="4">
      <t>ニンメイ</t>
    </rPh>
    <rPh sb="5" eb="7">
      <t>ノウギョウ</t>
    </rPh>
    <rPh sb="7" eb="9">
      <t>キョウドウ</t>
    </rPh>
    <rPh sb="9" eb="11">
      <t>クミアイ</t>
    </rPh>
    <rPh sb="12" eb="14">
      <t>リジ</t>
    </rPh>
    <rPh sb="14" eb="15">
      <t>トウ</t>
    </rPh>
    <rPh sb="16" eb="18">
      <t>センニン</t>
    </rPh>
    <rPh sb="20" eb="21">
      <t>タ</t>
    </rPh>
    <rPh sb="22" eb="24">
      <t>ケイエイ</t>
    </rPh>
    <rPh sb="24" eb="26">
      <t>カイゼン</t>
    </rPh>
    <rPh sb="26" eb="27">
      <t>トウ</t>
    </rPh>
    <rPh sb="28" eb="29">
      <t>シ</t>
    </rPh>
    <rPh sb="31" eb="33">
      <t>トリクミ</t>
    </rPh>
    <rPh sb="34" eb="36">
      <t>カツヨウ</t>
    </rPh>
    <rPh sb="41" eb="42">
      <t>サイ</t>
    </rPh>
    <phoneticPr fontId="3"/>
  </si>
  <si>
    <t>小限度内で、下記の関係機関へ提供する場合があります。</t>
    <rPh sb="0" eb="1">
      <t>ショウ</t>
    </rPh>
    <rPh sb="1" eb="3">
      <t>ゲンド</t>
    </rPh>
    <rPh sb="2" eb="3">
      <t>ド</t>
    </rPh>
    <rPh sb="3" eb="4">
      <t>ナイ</t>
    </rPh>
    <rPh sb="6" eb="8">
      <t>カキ</t>
    </rPh>
    <rPh sb="9" eb="11">
      <t>カンケイ</t>
    </rPh>
    <rPh sb="11" eb="13">
      <t>キカン</t>
    </rPh>
    <rPh sb="14" eb="16">
      <t>テイキョウ</t>
    </rPh>
    <rPh sb="18" eb="20">
      <t>バアイ</t>
    </rPh>
    <phoneticPr fontId="3"/>
  </si>
  <si>
    <t>　このほか、専門家からの助言等の内容についても、指導等を実施する際のデータとして活用する</t>
    <rPh sb="6" eb="9">
      <t>センモンカ</t>
    </rPh>
    <rPh sb="12" eb="14">
      <t>ジョゲン</t>
    </rPh>
    <rPh sb="14" eb="15">
      <t>トウ</t>
    </rPh>
    <rPh sb="16" eb="18">
      <t>ナイヨウ</t>
    </rPh>
    <rPh sb="24" eb="26">
      <t>シドウ</t>
    </rPh>
    <rPh sb="26" eb="27">
      <t>トウ</t>
    </rPh>
    <rPh sb="28" eb="30">
      <t>ジッシ</t>
    </rPh>
    <rPh sb="32" eb="33">
      <t>サイ</t>
    </rPh>
    <rPh sb="40" eb="42">
      <t>カツヨウ</t>
    </rPh>
    <phoneticPr fontId="3"/>
  </si>
  <si>
    <t>ため、関係機関へ提供する場合があります。</t>
    <rPh sb="3" eb="5">
      <t>カンケイ</t>
    </rPh>
    <rPh sb="5" eb="7">
      <t>キカン</t>
    </rPh>
    <rPh sb="8" eb="10">
      <t>テイキョウ</t>
    </rPh>
    <rPh sb="12" eb="14">
      <t>バアイ</t>
    </rPh>
    <phoneticPr fontId="3"/>
  </si>
  <si>
    <r>
      <t>再認定様式</t>
    </r>
    <r>
      <rPr>
        <sz val="14"/>
        <color theme="1"/>
        <rFont val="Meiryo UI"/>
        <family val="3"/>
        <charset val="128"/>
      </rPr>
      <t>２</t>
    </r>
    <r>
      <rPr>
        <sz val="12"/>
        <color theme="1"/>
        <rFont val="Meiryo UI"/>
        <family val="3"/>
        <charset val="128"/>
      </rPr>
      <t xml:space="preserve">  取組内容（耕種・畜産共通）</t>
    </r>
    <rPh sb="0" eb="1">
      <t>サイ</t>
    </rPh>
    <rPh sb="1" eb="3">
      <t>ニンテイ</t>
    </rPh>
    <rPh sb="3" eb="5">
      <t>ヨウシキ</t>
    </rPh>
    <rPh sb="8" eb="10">
      <t>トリクミ</t>
    </rPh>
    <rPh sb="10" eb="12">
      <t>ナイヨウ</t>
    </rPh>
    <rPh sb="13" eb="15">
      <t>コウシュ</t>
    </rPh>
    <rPh sb="16" eb="18">
      <t>チクサン</t>
    </rPh>
    <rPh sb="18" eb="20">
      <t>キョウツウ</t>
    </rPh>
    <phoneticPr fontId="21"/>
  </si>
  <si>
    <t>① 経営規模の拡大</t>
    <rPh sb="2" eb="4">
      <t>ケイエイ</t>
    </rPh>
    <rPh sb="4" eb="6">
      <t>キボ</t>
    </rPh>
    <rPh sb="7" eb="9">
      <t>カクダイ</t>
    </rPh>
    <phoneticPr fontId="21"/>
  </si>
  <si>
    <t>（作付面積、飼養頭数、作業受託面積　具体的な面積。時期、農地確保の目処、農畜産物の加工・販売、その他関連事業 の展開方向）</t>
    <phoneticPr fontId="21"/>
  </si>
  <si>
    <t>前回認定時　目標と取組内容</t>
    <rPh sb="9" eb="10">
      <t>ト</t>
    </rPh>
    <rPh sb="10" eb="11">
      <t>ク</t>
    </rPh>
    <rPh sb="11" eb="13">
      <t>ナイヨウ</t>
    </rPh>
    <phoneticPr fontId="21"/>
  </si>
  <si>
    <t>現　状</t>
    <phoneticPr fontId="21"/>
  </si>
  <si>
    <t>達成度</t>
    <rPh sb="0" eb="3">
      <t>タッセイド</t>
    </rPh>
    <phoneticPr fontId="21"/>
  </si>
  <si>
    <t>５年後　目標及び取組内容</t>
    <rPh sb="6" eb="7">
      <t>オヨ</t>
    </rPh>
    <phoneticPr fontId="21"/>
  </si>
  <si>
    <r>
      <t xml:space="preserve">② 生産方式の合理化 </t>
    </r>
    <r>
      <rPr>
        <sz val="11"/>
        <color theme="1"/>
        <rFont val="游ゴシック"/>
        <family val="3"/>
        <charset val="128"/>
        <scheme val="minor"/>
      </rPr>
      <t xml:space="preserve"> </t>
    </r>
    <r>
      <rPr>
        <sz val="11"/>
        <color theme="1"/>
        <rFont val="Meiryo UI"/>
        <family val="3"/>
        <charset val="128"/>
      </rPr>
      <t>（機械・施設の導入、生産量・品質等　栽培技術、飼養管理技術を向上させるための課題と改善方法を品目・部門ごとに具体的に記載）</t>
    </r>
    <rPh sb="2" eb="4">
      <t>セイサン</t>
    </rPh>
    <rPh sb="4" eb="6">
      <t>ホウシキ</t>
    </rPh>
    <rPh sb="7" eb="10">
      <t>ゴウリカ</t>
    </rPh>
    <phoneticPr fontId="37"/>
  </si>
  <si>
    <t>現　状</t>
    <phoneticPr fontId="21"/>
  </si>
  <si>
    <t xml:space="preserve">     達成目安　　実践していない：×　 実践したが目標は達成しなかった：△ 　目標は概ね達成（80％以上）：○ 　目標以上に達成できた：◎</t>
    <rPh sb="5" eb="7">
      <t>タッセイ</t>
    </rPh>
    <rPh sb="7" eb="9">
      <t>メヤス</t>
    </rPh>
    <rPh sb="11" eb="13">
      <t>ジッセン</t>
    </rPh>
    <rPh sb="22" eb="24">
      <t>ジッセン</t>
    </rPh>
    <rPh sb="27" eb="29">
      <t>モクヒョウ</t>
    </rPh>
    <rPh sb="30" eb="32">
      <t>タッセイ</t>
    </rPh>
    <rPh sb="41" eb="43">
      <t>モクヒョウ</t>
    </rPh>
    <rPh sb="44" eb="45">
      <t>オオム</t>
    </rPh>
    <rPh sb="46" eb="48">
      <t>タッセイ</t>
    </rPh>
    <rPh sb="52" eb="54">
      <t>イジョウ</t>
    </rPh>
    <rPh sb="59" eb="61">
      <t>モクヒョウ</t>
    </rPh>
    <rPh sb="61" eb="63">
      <t>イジョウ</t>
    </rPh>
    <rPh sb="64" eb="66">
      <t>タッセイ</t>
    </rPh>
    <phoneticPr fontId="21"/>
  </si>
  <si>
    <r>
      <t>③ 経営管理の合理化</t>
    </r>
    <r>
      <rPr>
        <sz val="11"/>
        <color theme="1"/>
        <rFont val="Meiryo UI"/>
        <family val="3"/>
        <charset val="128"/>
      </rPr>
      <t>（農業簿記、作付計画、繁殖台帳など経営管理の習得方法と実践内容について）</t>
    </r>
    <rPh sb="2" eb="4">
      <t>ケイエイ</t>
    </rPh>
    <rPh sb="4" eb="6">
      <t>カンリ</t>
    </rPh>
    <rPh sb="7" eb="10">
      <t>ゴウリカ</t>
    </rPh>
    <phoneticPr fontId="37"/>
  </si>
  <si>
    <r>
      <t>④ 農業従事の態様等の改善　</t>
    </r>
    <r>
      <rPr>
        <sz val="11"/>
        <color theme="1"/>
        <rFont val="Meiryo UI"/>
        <family val="3"/>
        <charset val="128"/>
      </rPr>
      <t>（労働環境・労務管理の改善方法について。従事者の役割の明確化、雇用の創出、機械化、休日の設定など）</t>
    </r>
    <rPh sb="2" eb="4">
      <t>ノウギョウ</t>
    </rPh>
    <rPh sb="4" eb="6">
      <t>ジュウジ</t>
    </rPh>
    <rPh sb="7" eb="9">
      <t>タイヨウ</t>
    </rPh>
    <rPh sb="9" eb="10">
      <t>ナド</t>
    </rPh>
    <rPh sb="11" eb="13">
      <t>カイゼン</t>
    </rPh>
    <rPh sb="15" eb="17">
      <t>ロウドウ</t>
    </rPh>
    <rPh sb="17" eb="19">
      <t>カンキョウ</t>
    </rPh>
    <rPh sb="20" eb="22">
      <t>ロウム</t>
    </rPh>
    <rPh sb="22" eb="24">
      <t>カンリ</t>
    </rPh>
    <rPh sb="25" eb="27">
      <t>カイゼン</t>
    </rPh>
    <rPh sb="27" eb="29">
      <t>ホウホウ</t>
    </rPh>
    <rPh sb="34" eb="37">
      <t>ジュウジシャ</t>
    </rPh>
    <rPh sb="38" eb="40">
      <t>ヤクワリ</t>
    </rPh>
    <rPh sb="41" eb="44">
      <t>メイカクカ</t>
    </rPh>
    <rPh sb="45" eb="47">
      <t>コヨウ</t>
    </rPh>
    <rPh sb="48" eb="50">
      <t>ソウシュツ</t>
    </rPh>
    <rPh sb="51" eb="53">
      <t>キカイ</t>
    </rPh>
    <rPh sb="53" eb="54">
      <t>カ</t>
    </rPh>
    <rPh sb="55" eb="57">
      <t>キュウジツ</t>
    </rPh>
    <rPh sb="58" eb="60">
      <t>セッテイ</t>
    </rPh>
    <phoneticPr fontId="37"/>
  </si>
  <si>
    <t xml:space="preserve">     達成目安　　実践していない：×　 実践したが目標は達成しなかった：△　 目標は概ね達成（80％以上）：○　 目標以上に達成できた：◎</t>
    <rPh sb="5" eb="7">
      <t>タッセイ</t>
    </rPh>
    <rPh sb="7" eb="9">
      <t>メヤス</t>
    </rPh>
    <rPh sb="11" eb="13">
      <t>ジッセン</t>
    </rPh>
    <rPh sb="22" eb="24">
      <t>ジッセン</t>
    </rPh>
    <rPh sb="27" eb="29">
      <t>モクヒョウ</t>
    </rPh>
    <rPh sb="30" eb="32">
      <t>タッセイ</t>
    </rPh>
    <rPh sb="41" eb="43">
      <t>モクヒョウ</t>
    </rPh>
    <rPh sb="44" eb="45">
      <t>オオム</t>
    </rPh>
    <rPh sb="46" eb="48">
      <t>タッセイ</t>
    </rPh>
    <rPh sb="52" eb="54">
      <t>イジョウ</t>
    </rPh>
    <rPh sb="59" eb="61">
      <t>モクヒョウ</t>
    </rPh>
    <rPh sb="61" eb="63">
      <t>イジョウ</t>
    </rPh>
    <rPh sb="64" eb="66">
      <t>タッセイ</t>
    </rPh>
    <phoneticPr fontId="21"/>
  </si>
  <si>
    <t>現　状</t>
    <phoneticPr fontId="21"/>
  </si>
  <si>
    <t>経営規模を20a拡大する。</t>
    <rPh sb="0" eb="2">
      <t>ケイエイ</t>
    </rPh>
    <rPh sb="2" eb="4">
      <t>キボ</t>
    </rPh>
    <rPh sb="8" eb="10">
      <t>カクダイ</t>
    </rPh>
    <phoneticPr fontId="21"/>
  </si>
  <si>
    <t>中間管理機構に借入申請する等、農地を探したが見つからず、規模拡大できていない。
※農地を探す行為をしていない場合は「×」と評価する</t>
    <rPh sb="0" eb="2">
      <t>チュウカン</t>
    </rPh>
    <rPh sb="2" eb="4">
      <t>カンリ</t>
    </rPh>
    <rPh sb="4" eb="6">
      <t>キコウ</t>
    </rPh>
    <rPh sb="7" eb="9">
      <t>カリイレ</t>
    </rPh>
    <rPh sb="9" eb="11">
      <t>シンセイ</t>
    </rPh>
    <rPh sb="13" eb="14">
      <t>ナド</t>
    </rPh>
    <rPh sb="15" eb="17">
      <t>ノウチ</t>
    </rPh>
    <rPh sb="18" eb="19">
      <t>サガ</t>
    </rPh>
    <rPh sb="22" eb="23">
      <t>ミ</t>
    </rPh>
    <rPh sb="28" eb="30">
      <t>キボ</t>
    </rPh>
    <rPh sb="30" eb="32">
      <t>カクダイ</t>
    </rPh>
    <rPh sb="41" eb="43">
      <t>ノウチ</t>
    </rPh>
    <rPh sb="44" eb="45">
      <t>サガ</t>
    </rPh>
    <rPh sb="46" eb="48">
      <t>コウイ</t>
    </rPh>
    <rPh sb="54" eb="56">
      <t>バアイ</t>
    </rPh>
    <rPh sb="61" eb="63">
      <t>ヒョウカ</t>
    </rPh>
    <phoneticPr fontId="21"/>
  </si>
  <si>
    <t>△</t>
    <phoneticPr fontId="21"/>
  </si>
  <si>
    <t>来年までに20a経営規模を拡大する。農地の選定は済んでおり、現在地権者と調整中</t>
    <rPh sb="0" eb="2">
      <t>ライネン</t>
    </rPh>
    <rPh sb="8" eb="10">
      <t>ケイエイ</t>
    </rPh>
    <rPh sb="10" eb="12">
      <t>キボ</t>
    </rPh>
    <rPh sb="13" eb="15">
      <t>カクダイ</t>
    </rPh>
    <rPh sb="18" eb="20">
      <t>ノウチ</t>
    </rPh>
    <rPh sb="21" eb="23">
      <t>センテイ</t>
    </rPh>
    <rPh sb="24" eb="25">
      <t>ス</t>
    </rPh>
    <rPh sb="30" eb="32">
      <t>ゲンザイ</t>
    </rPh>
    <rPh sb="32" eb="35">
      <t>チケンシャ</t>
    </rPh>
    <rPh sb="36" eb="39">
      <t>チョウセイチュウ</t>
    </rPh>
    <phoneticPr fontId="21"/>
  </si>
  <si>
    <t>沖縄金融公庫からハウス新設のため農業制度資金を借り入れ、20aを新設する。</t>
    <phoneticPr fontId="21"/>
  </si>
  <si>
    <r>
      <t>トマトの病害虫対策を徹底する
①病害虫の適期防除に努める
②</t>
    </r>
    <r>
      <rPr>
        <u/>
        <sz val="10"/>
        <color theme="1"/>
        <rFont val="HG丸ｺﾞｼｯｸM-PRO"/>
        <family val="3"/>
        <charset val="128"/>
      </rPr>
      <t>コナジラミ</t>
    </r>
    <r>
      <rPr>
        <sz val="10"/>
        <color theme="1"/>
        <rFont val="HG丸ｺﾞｼｯｸM-PRO"/>
        <family val="3"/>
        <charset val="128"/>
      </rPr>
      <t>の侵入抑制のため、防虫ネットを目合いの細かいものに変更する（</t>
    </r>
    <r>
      <rPr>
        <u/>
        <sz val="10"/>
        <color theme="1"/>
        <rFont val="HG丸ｺﾞｼｯｸM-PRO"/>
        <family val="3"/>
        <charset val="128"/>
      </rPr>
      <t>0.8mm→0.4mm</t>
    </r>
    <r>
      <rPr>
        <sz val="10"/>
        <color theme="1"/>
        <rFont val="HG丸ｺﾞｼｯｸM-PRO"/>
        <family val="3"/>
        <charset val="128"/>
      </rPr>
      <t>）</t>
    </r>
    <rPh sb="4" eb="7">
      <t>ビョウガイチュウ</t>
    </rPh>
    <rPh sb="7" eb="9">
      <t>タイサク</t>
    </rPh>
    <rPh sb="10" eb="12">
      <t>テッテイ</t>
    </rPh>
    <rPh sb="16" eb="19">
      <t>ビョウガイチュウ</t>
    </rPh>
    <rPh sb="20" eb="22">
      <t>テッキ</t>
    </rPh>
    <rPh sb="22" eb="24">
      <t>ボウジョ</t>
    </rPh>
    <rPh sb="25" eb="26">
      <t>ツト</t>
    </rPh>
    <rPh sb="36" eb="38">
      <t>シンニュウ</t>
    </rPh>
    <rPh sb="38" eb="40">
      <t>ヨクセイ</t>
    </rPh>
    <rPh sb="44" eb="46">
      <t>ボウチュウ</t>
    </rPh>
    <rPh sb="50" eb="51">
      <t>メ</t>
    </rPh>
    <rPh sb="51" eb="52">
      <t>ア</t>
    </rPh>
    <rPh sb="54" eb="55">
      <t>コマ</t>
    </rPh>
    <phoneticPr fontId="21"/>
  </si>
  <si>
    <t>①農薬散布が遅れがちになり、黄化葉巻病が多発し、収量の低下につながった。
②防虫ネットの変更はしていない。</t>
    <rPh sb="1" eb="3">
      <t>ノウヤク</t>
    </rPh>
    <rPh sb="3" eb="5">
      <t>サンプ</t>
    </rPh>
    <rPh sb="6" eb="7">
      <t>オク</t>
    </rPh>
    <rPh sb="14" eb="16">
      <t>オウカ</t>
    </rPh>
    <rPh sb="16" eb="18">
      <t>ハマ</t>
    </rPh>
    <rPh sb="18" eb="19">
      <t>ビョウ</t>
    </rPh>
    <rPh sb="20" eb="22">
      <t>タハツ</t>
    </rPh>
    <rPh sb="24" eb="26">
      <t>シュウリョウ</t>
    </rPh>
    <rPh sb="27" eb="29">
      <t>テイカ</t>
    </rPh>
    <rPh sb="38" eb="40">
      <t>ボウチュウ</t>
    </rPh>
    <rPh sb="44" eb="46">
      <t>ヘンコウ</t>
    </rPh>
    <phoneticPr fontId="21"/>
  </si>
  <si>
    <t>①△
②×</t>
    <phoneticPr fontId="21"/>
  </si>
  <si>
    <r>
      <t>①今期は、</t>
    </r>
    <r>
      <rPr>
        <u/>
        <sz val="10"/>
        <color theme="1"/>
        <rFont val="HG丸ｺﾞｼｯｸM-PRO"/>
        <family val="3"/>
        <charset val="128"/>
      </rPr>
      <t>黄化葉巻病</t>
    </r>
    <r>
      <rPr>
        <sz val="10"/>
        <color theme="1"/>
        <rFont val="HG丸ｺﾞｼｯｸM-PRO"/>
        <family val="3"/>
        <charset val="128"/>
      </rPr>
      <t>対策として、農薬散布回数を</t>
    </r>
    <r>
      <rPr>
        <u/>
        <sz val="10"/>
        <color theme="1"/>
        <rFont val="HG丸ｺﾞｼｯｸM-PRO"/>
        <family val="3"/>
        <charset val="128"/>
      </rPr>
      <t>2週間に1回から10日に1回</t>
    </r>
    <r>
      <rPr>
        <sz val="10"/>
        <color theme="1"/>
        <rFont val="HG丸ｺﾞｼｯｸM-PRO"/>
        <family val="3"/>
        <charset val="128"/>
      </rPr>
      <t>に増やす。
黄化葉巻病を抑制できなかった場合は、来期耐病性品種「</t>
    </r>
    <r>
      <rPr>
        <u/>
        <sz val="10"/>
        <color theme="1"/>
        <rFont val="HG丸ｺﾞｼｯｸM-PRO"/>
        <family val="3"/>
        <charset val="128"/>
      </rPr>
      <t>桃太郎ピース</t>
    </r>
    <r>
      <rPr>
        <sz val="10"/>
        <color theme="1"/>
        <rFont val="HG丸ｺﾞｼｯｸM-PRO"/>
        <family val="3"/>
        <charset val="128"/>
      </rPr>
      <t>」を導入する。
②来年、防虫ネットを防虫ネットを目合いの細かいものに変更する（0.8mm→0.4mm）</t>
    </r>
    <rPh sb="1" eb="3">
      <t>コンキ</t>
    </rPh>
    <rPh sb="5" eb="7">
      <t>オウカ</t>
    </rPh>
    <rPh sb="7" eb="9">
      <t>ハマ</t>
    </rPh>
    <rPh sb="9" eb="10">
      <t>ビョウ</t>
    </rPh>
    <rPh sb="10" eb="12">
      <t>タイサク</t>
    </rPh>
    <rPh sb="16" eb="18">
      <t>ノウヤク</t>
    </rPh>
    <rPh sb="18" eb="20">
      <t>サンプ</t>
    </rPh>
    <rPh sb="20" eb="22">
      <t>カイスウ</t>
    </rPh>
    <rPh sb="24" eb="26">
      <t>シュウカン</t>
    </rPh>
    <rPh sb="28" eb="29">
      <t>カイ</t>
    </rPh>
    <rPh sb="33" eb="34">
      <t>ニチ</t>
    </rPh>
    <rPh sb="36" eb="37">
      <t>カイ</t>
    </rPh>
    <rPh sb="38" eb="39">
      <t>フ</t>
    </rPh>
    <rPh sb="43" eb="45">
      <t>オウカ</t>
    </rPh>
    <rPh sb="45" eb="47">
      <t>ハマ</t>
    </rPh>
    <rPh sb="47" eb="48">
      <t>ビョウ</t>
    </rPh>
    <rPh sb="49" eb="51">
      <t>ヨクセイ</t>
    </rPh>
    <rPh sb="57" eb="59">
      <t>バアイ</t>
    </rPh>
    <rPh sb="61" eb="63">
      <t>ライキ</t>
    </rPh>
    <rPh sb="63" eb="66">
      <t>タイビョウセイ</t>
    </rPh>
    <rPh sb="66" eb="68">
      <t>ヒンシュ</t>
    </rPh>
    <rPh sb="69" eb="72">
      <t>モモタロウ</t>
    </rPh>
    <rPh sb="77" eb="79">
      <t>ドウニュウ</t>
    </rPh>
    <rPh sb="84" eb="86">
      <t>ライネン</t>
    </rPh>
    <rPh sb="87" eb="89">
      <t>ボウチュウ</t>
    </rPh>
    <phoneticPr fontId="21"/>
  </si>
  <si>
    <r>
      <t>ピーマンにおいて、全圃場の</t>
    </r>
    <r>
      <rPr>
        <u/>
        <sz val="10"/>
        <color theme="1"/>
        <rFont val="HG丸ｺﾞｼｯｸM-PRO"/>
        <family val="3"/>
        <charset val="128"/>
      </rPr>
      <t>10％</t>
    </r>
    <r>
      <rPr>
        <sz val="10"/>
        <color theme="1"/>
        <rFont val="HG丸ｺﾞｼｯｸM-PRO"/>
        <family val="3"/>
        <charset val="128"/>
      </rPr>
      <t>が立枯れたので、太陽熱消毒を行ない、改善に努める。</t>
    </r>
    <rPh sb="9" eb="10">
      <t>ゼン</t>
    </rPh>
    <rPh sb="10" eb="12">
      <t>ホジョウ</t>
    </rPh>
    <rPh sb="17" eb="18">
      <t>タ</t>
    </rPh>
    <rPh sb="18" eb="19">
      <t>カ</t>
    </rPh>
    <rPh sb="24" eb="27">
      <t>タイヨウネツ</t>
    </rPh>
    <rPh sb="27" eb="29">
      <t>ショウドク</t>
    </rPh>
    <rPh sb="30" eb="31">
      <t>オコ</t>
    </rPh>
    <rPh sb="34" eb="36">
      <t>カイゼン</t>
    </rPh>
    <rPh sb="37" eb="38">
      <t>ツト</t>
    </rPh>
    <phoneticPr fontId="21"/>
  </si>
  <si>
    <t>太陽熱消毒を行った結果、立枯れの発生は見られなくなった。</t>
    <rPh sb="0" eb="3">
      <t>タイヨウネツ</t>
    </rPh>
    <rPh sb="3" eb="5">
      <t>ショウドク</t>
    </rPh>
    <rPh sb="6" eb="7">
      <t>オコナ</t>
    </rPh>
    <rPh sb="9" eb="11">
      <t>ケッカ</t>
    </rPh>
    <rPh sb="12" eb="14">
      <t>タチガ</t>
    </rPh>
    <rPh sb="16" eb="18">
      <t>ハッセイ</t>
    </rPh>
    <rPh sb="19" eb="20">
      <t>ミ</t>
    </rPh>
    <phoneticPr fontId="21"/>
  </si>
  <si>
    <t>◎</t>
    <phoneticPr fontId="21"/>
  </si>
  <si>
    <t>引き続き、毎年太陽熱消毒を実施する。</t>
    <rPh sb="0" eb="1">
      <t>ヒ</t>
    </rPh>
    <rPh sb="2" eb="3">
      <t>ツヅ</t>
    </rPh>
    <rPh sb="5" eb="7">
      <t>マイトシ</t>
    </rPh>
    <rPh sb="7" eb="10">
      <t>タイヨウネツ</t>
    </rPh>
    <rPh sb="10" eb="12">
      <t>ショウドク</t>
    </rPh>
    <rPh sb="13" eb="15">
      <t>ジッシ</t>
    </rPh>
    <phoneticPr fontId="21"/>
  </si>
  <si>
    <r>
      <t>カボチャの肥培管理を改善する
①</t>
    </r>
    <r>
      <rPr>
        <u/>
        <sz val="10"/>
        <color theme="1"/>
        <rFont val="HG丸ｺﾞｼｯｸM-PRO"/>
        <family val="3"/>
        <charset val="128"/>
      </rPr>
      <t>BB804</t>
    </r>
    <r>
      <rPr>
        <sz val="10"/>
        <color theme="1"/>
        <rFont val="HG丸ｺﾞｼｯｸM-PRO"/>
        <family val="3"/>
        <charset val="128"/>
      </rPr>
      <t>（追肥）の回数を</t>
    </r>
    <r>
      <rPr>
        <u/>
        <sz val="10"/>
        <color theme="1"/>
        <rFont val="HG丸ｺﾞｼｯｸM-PRO"/>
        <family val="3"/>
        <charset val="128"/>
      </rPr>
      <t>２回</t>
    </r>
    <r>
      <rPr>
        <sz val="10"/>
        <color theme="1"/>
        <rFont val="HG丸ｺﾞｼｯｸM-PRO"/>
        <family val="3"/>
        <charset val="128"/>
      </rPr>
      <t>（</t>
    </r>
    <r>
      <rPr>
        <sz val="10"/>
        <color theme="1"/>
        <rFont val="Meiryo UI"/>
        <family val="3"/>
        <charset val="128"/>
      </rPr>
      <t>11・12</t>
    </r>
    <r>
      <rPr>
        <sz val="10"/>
        <color theme="1"/>
        <rFont val="HG丸ｺﾞｼｯｸM-PRO"/>
        <family val="3"/>
        <charset val="128"/>
      </rPr>
      <t>月）から</t>
    </r>
    <r>
      <rPr>
        <u/>
        <sz val="10"/>
        <color theme="1"/>
        <rFont val="HG丸ｺﾞｼｯｸM-PRO"/>
        <family val="3"/>
        <charset val="128"/>
      </rPr>
      <t>３回</t>
    </r>
    <r>
      <rPr>
        <sz val="10"/>
        <color theme="1"/>
        <rFont val="HG丸ｺﾞｼｯｸM-PRO"/>
        <family val="3"/>
        <charset val="128"/>
      </rPr>
      <t>（</t>
    </r>
    <r>
      <rPr>
        <sz val="10"/>
        <color theme="1"/>
        <rFont val="Meiryo UI"/>
        <family val="3"/>
        <charset val="128"/>
      </rPr>
      <t>11・12・3</t>
    </r>
    <r>
      <rPr>
        <sz val="10"/>
        <color theme="1"/>
        <rFont val="HG丸ｺﾞｼｯｸM-PRO"/>
        <family val="3"/>
        <charset val="128"/>
      </rPr>
      <t>月）にする
②果実肥大期にくみあい２号を７日に１回葉面散布する。</t>
    </r>
    <rPh sb="5" eb="7">
      <t>ヒバイ</t>
    </rPh>
    <rPh sb="7" eb="9">
      <t>カンリ</t>
    </rPh>
    <rPh sb="10" eb="12">
      <t>カイゼン</t>
    </rPh>
    <rPh sb="22" eb="24">
      <t>ツイヒ</t>
    </rPh>
    <rPh sb="26" eb="28">
      <t>カイスウ</t>
    </rPh>
    <rPh sb="30" eb="31">
      <t>カイ</t>
    </rPh>
    <rPh sb="37" eb="38">
      <t>ガツ</t>
    </rPh>
    <rPh sb="42" eb="43">
      <t>カイ</t>
    </rPh>
    <rPh sb="51" eb="52">
      <t>ガツ</t>
    </rPh>
    <rPh sb="58" eb="60">
      <t>カジツ</t>
    </rPh>
    <rPh sb="60" eb="62">
      <t>ヒダイ</t>
    </rPh>
    <rPh sb="62" eb="63">
      <t>キ</t>
    </rPh>
    <rPh sb="69" eb="70">
      <t>ゴウ</t>
    </rPh>
    <rPh sb="72" eb="73">
      <t>ニチ</t>
    </rPh>
    <rPh sb="75" eb="76">
      <t>カイ</t>
    </rPh>
    <phoneticPr fontId="21"/>
  </si>
  <si>
    <t>①BB804（追肥）の回数を２回（11・12月）から３回（11・12・３月）にする
②果実肥大期のくみあい２号の葉面散布を1４日に１回しかできなかった。</t>
    <phoneticPr fontId="21"/>
  </si>
  <si>
    <t>①△
②×</t>
    <phoneticPr fontId="21"/>
  </si>
  <si>
    <t>果実肥大期にくみあい２号を７日に１回葉面散布し、肥大促進・草勢の維持に努める。</t>
    <rPh sb="24" eb="26">
      <t>ヒダイ</t>
    </rPh>
    <rPh sb="26" eb="28">
      <t>ソクシン</t>
    </rPh>
    <rPh sb="29" eb="30">
      <t>クサ</t>
    </rPh>
    <rPh sb="30" eb="31">
      <t>イキオ</t>
    </rPh>
    <rPh sb="32" eb="34">
      <t>イジ</t>
    </rPh>
    <rPh sb="35" eb="36">
      <t>ツト</t>
    </rPh>
    <phoneticPr fontId="21"/>
  </si>
  <si>
    <t>キク用全自動選別結束機（花ロボ）を導入し、作業の効率化を図る。</t>
    <rPh sb="2" eb="3">
      <t>ヨウ</t>
    </rPh>
    <rPh sb="3" eb="6">
      <t>ゼンジドウ</t>
    </rPh>
    <rPh sb="6" eb="8">
      <t>センベツ</t>
    </rPh>
    <rPh sb="8" eb="11">
      <t>ケッソクキ</t>
    </rPh>
    <rPh sb="12" eb="13">
      <t>ハナ</t>
    </rPh>
    <rPh sb="17" eb="19">
      <t>ドウニュウ</t>
    </rPh>
    <rPh sb="21" eb="23">
      <t>サギョウ</t>
    </rPh>
    <rPh sb="24" eb="27">
      <t>コウリツカ</t>
    </rPh>
    <rPh sb="28" eb="29">
      <t>ハカ</t>
    </rPh>
    <phoneticPr fontId="21"/>
  </si>
  <si>
    <t>平成○年にキク用全自動選別結束機（花ロボ）を導入し、出荷作業が1／10に軽減された。</t>
    <rPh sb="0" eb="2">
      <t>ヘイセイ</t>
    </rPh>
    <rPh sb="3" eb="4">
      <t>ネン</t>
    </rPh>
    <rPh sb="26" eb="28">
      <t>シュッカ</t>
    </rPh>
    <rPh sb="28" eb="30">
      <t>サギョウ</t>
    </rPh>
    <rPh sb="36" eb="38">
      <t>ケイゲン</t>
    </rPh>
    <phoneticPr fontId="21"/>
  </si>
  <si>
    <t>現在の品種は「太陽の響」であるが、今期から単価の高い「精興の秋」を200坪定植し、栽培技術習得を図る
※すでに目標達成されている場合は、別の目標を設定しても良い。</t>
    <rPh sb="0" eb="2">
      <t>ゲンザイ</t>
    </rPh>
    <rPh sb="3" eb="5">
      <t>ヒンシュ</t>
    </rPh>
    <rPh sb="7" eb="9">
      <t>タイヨウ</t>
    </rPh>
    <rPh sb="10" eb="11">
      <t>ヒビ</t>
    </rPh>
    <rPh sb="17" eb="19">
      <t>コンキ</t>
    </rPh>
    <rPh sb="21" eb="23">
      <t>タンカ</t>
    </rPh>
    <rPh sb="24" eb="25">
      <t>タカ</t>
    </rPh>
    <rPh sb="27" eb="28">
      <t>セイ</t>
    </rPh>
    <rPh sb="28" eb="29">
      <t>キョウ</t>
    </rPh>
    <rPh sb="30" eb="31">
      <t>アキ</t>
    </rPh>
    <rPh sb="36" eb="37">
      <t>ツボ</t>
    </rPh>
    <rPh sb="37" eb="39">
      <t>テイショク</t>
    </rPh>
    <rPh sb="41" eb="43">
      <t>サイバイ</t>
    </rPh>
    <rPh sb="43" eb="45">
      <t>ギジュツ</t>
    </rPh>
    <rPh sb="45" eb="47">
      <t>シュウトク</t>
    </rPh>
    <rPh sb="48" eb="49">
      <t>ハカ</t>
    </rPh>
    <rPh sb="55" eb="57">
      <t>モクヒョウ</t>
    </rPh>
    <rPh sb="57" eb="59">
      <t>タッセイ</t>
    </rPh>
    <rPh sb="64" eb="66">
      <t>バアイ</t>
    </rPh>
    <rPh sb="68" eb="69">
      <t>ベツ</t>
    </rPh>
    <rPh sb="70" eb="72">
      <t>モクヒョウ</t>
    </rPh>
    <rPh sb="73" eb="75">
      <t>セッテイ</t>
    </rPh>
    <rPh sb="78" eb="79">
      <t>ヨ</t>
    </rPh>
    <phoneticPr fontId="21"/>
  </si>
  <si>
    <t>分娩間隔を430日（現状）から412日に改善する。</t>
    <rPh sb="0" eb="2">
      <t>ブンベン</t>
    </rPh>
    <rPh sb="2" eb="4">
      <t>カンカク</t>
    </rPh>
    <rPh sb="8" eb="9">
      <t>ニチ</t>
    </rPh>
    <rPh sb="10" eb="12">
      <t>ゲンジョウ</t>
    </rPh>
    <rPh sb="18" eb="19">
      <t>ニチ</t>
    </rPh>
    <rPh sb="20" eb="22">
      <t>カイゼン</t>
    </rPh>
    <phoneticPr fontId="21"/>
  </si>
  <si>
    <t>牧草の刈遅れによる粗飼料の質の低下によって、母牛の体調を最良の状態にできなかったことで、目標を達成出来なかった（現状420日）</t>
    <rPh sb="0" eb="2">
      <t>ボクソウ</t>
    </rPh>
    <rPh sb="3" eb="4">
      <t>カ</t>
    </rPh>
    <rPh sb="4" eb="5">
      <t>オク</t>
    </rPh>
    <rPh sb="9" eb="12">
      <t>ソシリョウ</t>
    </rPh>
    <rPh sb="13" eb="14">
      <t>シツ</t>
    </rPh>
    <rPh sb="15" eb="17">
      <t>テイカ</t>
    </rPh>
    <rPh sb="22" eb="23">
      <t>ボ</t>
    </rPh>
    <rPh sb="23" eb="24">
      <t>ギュウ</t>
    </rPh>
    <rPh sb="25" eb="27">
      <t>タイチョウ</t>
    </rPh>
    <rPh sb="28" eb="30">
      <t>サイリョウ</t>
    </rPh>
    <rPh sb="31" eb="33">
      <t>ジョウタイ</t>
    </rPh>
    <rPh sb="44" eb="46">
      <t>モクヒョウ</t>
    </rPh>
    <rPh sb="47" eb="49">
      <t>タッセイ</t>
    </rPh>
    <rPh sb="49" eb="51">
      <t>デキ</t>
    </rPh>
    <rPh sb="56" eb="58">
      <t>ゲンジョウ</t>
    </rPh>
    <rPh sb="61" eb="62">
      <t>ニチ</t>
    </rPh>
    <phoneticPr fontId="21"/>
  </si>
  <si>
    <t>△</t>
    <phoneticPr fontId="21"/>
  </si>
  <si>
    <t>牧草の適期収穫を行ない、栄養価の高い粗飼料の給飼に努め、分娩間隔を420日（現状）から412日に改善する</t>
    <rPh sb="0" eb="2">
      <t>ボクソウ</t>
    </rPh>
    <rPh sb="3" eb="5">
      <t>テキキ</t>
    </rPh>
    <rPh sb="5" eb="7">
      <t>シュウカク</t>
    </rPh>
    <rPh sb="8" eb="9">
      <t>オコ</t>
    </rPh>
    <rPh sb="12" eb="15">
      <t>エイヨウカ</t>
    </rPh>
    <rPh sb="16" eb="17">
      <t>タカ</t>
    </rPh>
    <rPh sb="18" eb="21">
      <t>ソシリョウ</t>
    </rPh>
    <rPh sb="22" eb="23">
      <t>キュウ</t>
    </rPh>
    <rPh sb="23" eb="24">
      <t>シ</t>
    </rPh>
    <rPh sb="25" eb="26">
      <t>ツト</t>
    </rPh>
    <phoneticPr fontId="21"/>
  </si>
  <si>
    <t>経営の状況をしっかり把握していないため、簿記記帳を実施する。現在、白色申告であるが、青色申告を行う。</t>
    <rPh sb="0" eb="2">
      <t>ケイエイ</t>
    </rPh>
    <rPh sb="3" eb="5">
      <t>ジョウキョウ</t>
    </rPh>
    <rPh sb="10" eb="12">
      <t>ハアク</t>
    </rPh>
    <rPh sb="30" eb="32">
      <t>ゲンザイ</t>
    </rPh>
    <rPh sb="33" eb="35">
      <t>シロイロ</t>
    </rPh>
    <rPh sb="35" eb="37">
      <t>シンコク</t>
    </rPh>
    <rPh sb="42" eb="44">
      <t>アオイロ</t>
    </rPh>
    <rPh sb="44" eb="46">
      <t>シンコク</t>
    </rPh>
    <rPh sb="47" eb="48">
      <t>オコナ</t>
    </rPh>
    <phoneticPr fontId="21"/>
  </si>
  <si>
    <t>JAの記帳代行を活用し、複式簿記、青色申告を行っている。</t>
    <rPh sb="3" eb="5">
      <t>キチョウ</t>
    </rPh>
    <rPh sb="5" eb="7">
      <t>ダイコウ</t>
    </rPh>
    <rPh sb="8" eb="10">
      <t>カツヨウ</t>
    </rPh>
    <rPh sb="12" eb="14">
      <t>フクシキ</t>
    </rPh>
    <rPh sb="14" eb="16">
      <t>ボキ</t>
    </rPh>
    <rPh sb="17" eb="19">
      <t>アオイロ</t>
    </rPh>
    <rPh sb="19" eb="21">
      <t>シンコク</t>
    </rPh>
    <rPh sb="22" eb="23">
      <t>オコナ</t>
    </rPh>
    <phoneticPr fontId="21"/>
  </si>
  <si>
    <t>引き続きJAの記帳代行を活用し、経営分析を行ないながら、経営改善に努める。</t>
    <rPh sb="0" eb="1">
      <t>ヒ</t>
    </rPh>
    <rPh sb="2" eb="3">
      <t>ツヅ</t>
    </rPh>
    <rPh sb="7" eb="9">
      <t>キチョウ</t>
    </rPh>
    <rPh sb="9" eb="11">
      <t>ダイコウ</t>
    </rPh>
    <rPh sb="12" eb="14">
      <t>カツヨウ</t>
    </rPh>
    <rPh sb="16" eb="18">
      <t>ケイエイ</t>
    </rPh>
    <rPh sb="18" eb="20">
      <t>ブンセキ</t>
    </rPh>
    <rPh sb="21" eb="22">
      <t>オコ</t>
    </rPh>
    <rPh sb="28" eb="30">
      <t>ケイエイ</t>
    </rPh>
    <rPh sb="30" eb="32">
      <t>カイゼン</t>
    </rPh>
    <rPh sb="33" eb="34">
      <t>ツト</t>
    </rPh>
    <phoneticPr fontId="21"/>
  </si>
  <si>
    <t>作付の時期や品目が漠然としているため、圃場ごとの作付計画を作成し、管理作業を計画的に行う。</t>
    <rPh sb="0" eb="2">
      <t>サクツケ</t>
    </rPh>
    <rPh sb="3" eb="5">
      <t>ジキ</t>
    </rPh>
    <rPh sb="6" eb="8">
      <t>ヒンモク</t>
    </rPh>
    <rPh sb="9" eb="11">
      <t>バクゼン</t>
    </rPh>
    <rPh sb="19" eb="21">
      <t>ホジョウ</t>
    </rPh>
    <rPh sb="24" eb="26">
      <t>サクツケ</t>
    </rPh>
    <rPh sb="26" eb="28">
      <t>ケイカク</t>
    </rPh>
    <rPh sb="29" eb="31">
      <t>サクセイ</t>
    </rPh>
    <rPh sb="33" eb="35">
      <t>カンリ</t>
    </rPh>
    <rPh sb="35" eb="37">
      <t>サギョウ</t>
    </rPh>
    <rPh sb="42" eb="43">
      <t>オコナ</t>
    </rPh>
    <phoneticPr fontId="21"/>
  </si>
  <si>
    <t>圃場ごとの作付計画を作成したことで、概ね管理作業を計画的に行う事ができたが、カボチャだけは雨天が続いたため定植が遅れた。</t>
    <rPh sb="10" eb="12">
      <t>サクセイ</t>
    </rPh>
    <rPh sb="18" eb="19">
      <t>オオム</t>
    </rPh>
    <rPh sb="31" eb="32">
      <t>コト</t>
    </rPh>
    <rPh sb="45" eb="47">
      <t>ウテン</t>
    </rPh>
    <rPh sb="48" eb="49">
      <t>ツヅ</t>
    </rPh>
    <rPh sb="53" eb="55">
      <t>テイショク</t>
    </rPh>
    <rPh sb="56" eb="57">
      <t>オク</t>
    </rPh>
    <phoneticPr fontId="21"/>
  </si>
  <si>
    <t>○</t>
    <phoneticPr fontId="21"/>
  </si>
  <si>
    <t>引き続き、１年間の圃場ごとの作付計画を毎年８月に作成し、管理作業を計画的に行う。</t>
    <rPh sb="0" eb="1">
      <t>ヒ</t>
    </rPh>
    <rPh sb="2" eb="3">
      <t>ツヅ</t>
    </rPh>
    <rPh sb="6" eb="8">
      <t>ネンカン</t>
    </rPh>
    <rPh sb="9" eb="11">
      <t>ホジョウ</t>
    </rPh>
    <rPh sb="14" eb="16">
      <t>サクツケ</t>
    </rPh>
    <rPh sb="16" eb="18">
      <t>ケイカク</t>
    </rPh>
    <rPh sb="24" eb="26">
      <t>サクセイ</t>
    </rPh>
    <phoneticPr fontId="21"/>
  </si>
  <si>
    <t>１名雇用し、休日制を導入する。</t>
    <rPh sb="1" eb="2">
      <t>メイ</t>
    </rPh>
    <rPh sb="2" eb="4">
      <t>コヨウ</t>
    </rPh>
    <rPh sb="6" eb="9">
      <t>キュウジツセイ</t>
    </rPh>
    <rPh sb="10" eb="12">
      <t>ドウニュウ</t>
    </rPh>
    <phoneticPr fontId="21"/>
  </si>
  <si>
    <t>１名雇用したが、計画的に休日を設けることができなかった。</t>
    <rPh sb="1" eb="2">
      <t>メイ</t>
    </rPh>
    <rPh sb="2" eb="4">
      <t>コヨウ</t>
    </rPh>
    <rPh sb="8" eb="11">
      <t>ケイカクテキ</t>
    </rPh>
    <rPh sb="12" eb="14">
      <t>キュウジツ</t>
    </rPh>
    <rPh sb="15" eb="16">
      <t>モウ</t>
    </rPh>
    <phoneticPr fontId="21"/>
  </si>
  <si>
    <t>△</t>
    <phoneticPr fontId="21"/>
  </si>
  <si>
    <t>今期から、農業従事者の労務管理を計画的に行ない、農繁期以外の時期（８月～１２月）は、週１回の休日を設ける。</t>
    <rPh sb="0" eb="2">
      <t>コンキ</t>
    </rPh>
    <rPh sb="5" eb="7">
      <t>ノウギョウ</t>
    </rPh>
    <rPh sb="7" eb="10">
      <t>ジュウジシャ</t>
    </rPh>
    <rPh sb="11" eb="13">
      <t>ロウム</t>
    </rPh>
    <rPh sb="13" eb="15">
      <t>カンリ</t>
    </rPh>
    <rPh sb="16" eb="19">
      <t>ケイカクテキ</t>
    </rPh>
    <rPh sb="20" eb="21">
      <t>オコ</t>
    </rPh>
    <rPh sb="24" eb="27">
      <t>ノウハンキ</t>
    </rPh>
    <rPh sb="27" eb="29">
      <t>イガイ</t>
    </rPh>
    <rPh sb="30" eb="32">
      <t>ジキ</t>
    </rPh>
    <rPh sb="34" eb="35">
      <t>ガツ</t>
    </rPh>
    <rPh sb="38" eb="39">
      <t>ガツ</t>
    </rPh>
    <rPh sb="42" eb="43">
      <t>シュウ</t>
    </rPh>
    <rPh sb="44" eb="45">
      <t>カイ</t>
    </rPh>
    <rPh sb="46" eb="48">
      <t>キュウジツ</t>
    </rPh>
    <rPh sb="49" eb="50">
      <t>モウ</t>
    </rPh>
    <phoneticPr fontId="21"/>
  </si>
  <si>
    <t>役割が決まっておらず、従事者は経営主の指示を受けてしか行動しないため、作業効率が悪い。</t>
    <rPh sb="0" eb="2">
      <t>ヤクワリ</t>
    </rPh>
    <rPh sb="3" eb="4">
      <t>キ</t>
    </rPh>
    <rPh sb="11" eb="14">
      <t>ジュウジシャ</t>
    </rPh>
    <rPh sb="15" eb="17">
      <t>ケイエイ</t>
    </rPh>
    <rPh sb="17" eb="18">
      <t>ヌシ</t>
    </rPh>
    <rPh sb="19" eb="21">
      <t>シジ</t>
    </rPh>
    <rPh sb="22" eb="23">
      <t>ウ</t>
    </rPh>
    <rPh sb="27" eb="29">
      <t>コウドウ</t>
    </rPh>
    <rPh sb="35" eb="37">
      <t>サギョウ</t>
    </rPh>
    <rPh sb="37" eb="39">
      <t>コウリツ</t>
    </rPh>
    <rPh sb="40" eb="41">
      <t>ワル</t>
    </rPh>
    <phoneticPr fontId="21"/>
  </si>
  <si>
    <t>家族経営協定を締結し、役割を明確化したことで、従事者が主体的に行動し、作業効率が良くなった。</t>
    <rPh sb="0" eb="2">
      <t>カゾク</t>
    </rPh>
    <rPh sb="2" eb="4">
      <t>ケイエイ</t>
    </rPh>
    <rPh sb="4" eb="6">
      <t>キョウテイ</t>
    </rPh>
    <rPh sb="7" eb="9">
      <t>テイケツ</t>
    </rPh>
    <rPh sb="11" eb="13">
      <t>ヤクワリ</t>
    </rPh>
    <rPh sb="14" eb="17">
      <t>メイカクカ</t>
    </rPh>
    <rPh sb="23" eb="26">
      <t>ジュウジシャ</t>
    </rPh>
    <rPh sb="27" eb="30">
      <t>シュタイテキ</t>
    </rPh>
    <rPh sb="31" eb="33">
      <t>コウドウ</t>
    </rPh>
    <rPh sb="35" eb="37">
      <t>サギョウ</t>
    </rPh>
    <rPh sb="37" eb="39">
      <t>コウリツ</t>
    </rPh>
    <rPh sb="40" eb="41">
      <t>ヨ</t>
    </rPh>
    <phoneticPr fontId="21"/>
  </si>
  <si>
    <t>○</t>
    <phoneticPr fontId="21"/>
  </si>
  <si>
    <t>従事者個々の能力を向上させるため、担当している業務を２～３年に１回変える。</t>
    <rPh sb="0" eb="3">
      <t>ジュウジシャ</t>
    </rPh>
    <rPh sb="3" eb="5">
      <t>ココ</t>
    </rPh>
    <rPh sb="6" eb="8">
      <t>ノウリョク</t>
    </rPh>
    <rPh sb="9" eb="11">
      <t>コウジョウ</t>
    </rPh>
    <rPh sb="17" eb="19">
      <t>タントウ</t>
    </rPh>
    <rPh sb="23" eb="25">
      <t>ギョウム</t>
    </rPh>
    <rPh sb="29" eb="30">
      <t>ネン</t>
    </rPh>
    <rPh sb="32" eb="33">
      <t>カイ</t>
    </rPh>
    <rPh sb="33" eb="34">
      <t>カ</t>
    </rPh>
    <phoneticPr fontId="21"/>
  </si>
  <si>
    <t>再認定様式３</t>
    <rPh sb="0" eb="3">
      <t>サイニンテイ</t>
    </rPh>
    <rPh sb="3" eb="5">
      <t>ヨウシキ</t>
    </rPh>
    <phoneticPr fontId="3"/>
  </si>
  <si>
    <t>　　　農業経営費算出基礎資料</t>
    <rPh sb="3" eb="5">
      <t>ノウギョウ</t>
    </rPh>
    <rPh sb="5" eb="7">
      <t>ケイエイ</t>
    </rPh>
    <rPh sb="7" eb="8">
      <t>ヒ</t>
    </rPh>
    <rPh sb="8" eb="10">
      <t>サンシュツ</t>
    </rPh>
    <rPh sb="10" eb="12">
      <t>キソ</t>
    </rPh>
    <rPh sb="12" eb="14">
      <t>シリョウ</t>
    </rPh>
    <phoneticPr fontId="3"/>
  </si>
  <si>
    <t>現　状</t>
    <rPh sb="0" eb="1">
      <t>ゲン</t>
    </rPh>
    <rPh sb="2" eb="3">
      <t>ジョウ</t>
    </rPh>
    <phoneticPr fontId="3"/>
  </si>
  <si>
    <t>目　標</t>
    <rPh sb="0" eb="1">
      <t>メ</t>
    </rPh>
    <rPh sb="2" eb="3">
      <t>シルベ</t>
    </rPh>
    <phoneticPr fontId="3"/>
  </si>
  <si>
    <t>支出総括表</t>
    <rPh sb="0" eb="2">
      <t>シシュツ</t>
    </rPh>
    <rPh sb="2" eb="4">
      <t>ソウカツ</t>
    </rPh>
    <rPh sb="4" eb="5">
      <t>ヒョウ</t>
    </rPh>
    <phoneticPr fontId="3"/>
  </si>
  <si>
    <t>科目</t>
    <rPh sb="0" eb="2">
      <t>カモク</t>
    </rPh>
    <phoneticPr fontId="3"/>
  </si>
  <si>
    <t>種苗費</t>
    <rPh sb="0" eb="1">
      <t>シュ</t>
    </rPh>
    <rPh sb="1" eb="2">
      <t>ナエ</t>
    </rPh>
    <rPh sb="2" eb="3">
      <t>ヒ</t>
    </rPh>
    <phoneticPr fontId="3"/>
  </si>
  <si>
    <t>円</t>
    <rPh sb="0" eb="1">
      <t>エン</t>
    </rPh>
    <phoneticPr fontId="3"/>
  </si>
  <si>
    <t>素畜費</t>
    <rPh sb="0" eb="1">
      <t>モト</t>
    </rPh>
    <rPh sb="1" eb="2">
      <t>チク</t>
    </rPh>
    <rPh sb="2" eb="3">
      <t>ヒ</t>
    </rPh>
    <phoneticPr fontId="3"/>
  </si>
  <si>
    <t>肥料費</t>
    <rPh sb="0" eb="2">
      <t>ヒリョウ</t>
    </rPh>
    <rPh sb="2" eb="3">
      <t>ヒ</t>
    </rPh>
    <phoneticPr fontId="3"/>
  </si>
  <si>
    <t>農薬費</t>
    <rPh sb="0" eb="2">
      <t>ノウヤク</t>
    </rPh>
    <rPh sb="2" eb="3">
      <t>ヒ</t>
    </rPh>
    <phoneticPr fontId="3"/>
  </si>
  <si>
    <t>諸材料費</t>
    <rPh sb="0" eb="1">
      <t>ショ</t>
    </rPh>
    <rPh sb="1" eb="4">
      <t>ザイリョウヒ</t>
    </rPh>
    <phoneticPr fontId="3"/>
  </si>
  <si>
    <t>販売費</t>
    <rPh sb="0" eb="3">
      <t>ハンバイヒ</t>
    </rPh>
    <phoneticPr fontId="3"/>
  </si>
  <si>
    <t>手数料</t>
    <rPh sb="0" eb="3">
      <t>テスウリョウ</t>
    </rPh>
    <phoneticPr fontId="3"/>
  </si>
  <si>
    <t>配送運賃</t>
    <rPh sb="0" eb="2">
      <t>ハイソウ</t>
    </rPh>
    <rPh sb="2" eb="4">
      <t>ウンチン</t>
    </rPh>
    <phoneticPr fontId="3"/>
  </si>
  <si>
    <t>包装資材</t>
    <rPh sb="0" eb="2">
      <t>ホウソウ</t>
    </rPh>
    <rPh sb="2" eb="4">
      <t>シザイ</t>
    </rPh>
    <phoneticPr fontId="3"/>
  </si>
  <si>
    <t>減価償却</t>
    <rPh sb="0" eb="2">
      <t>ゲンカ</t>
    </rPh>
    <rPh sb="2" eb="4">
      <t>ショウキャク</t>
    </rPh>
    <phoneticPr fontId="3"/>
  </si>
  <si>
    <t>減償（施建）</t>
    <rPh sb="0" eb="1">
      <t>ゲン</t>
    </rPh>
    <rPh sb="1" eb="2">
      <t>ショウ</t>
    </rPh>
    <rPh sb="3" eb="4">
      <t>シ</t>
    </rPh>
    <rPh sb="4" eb="5">
      <t>ケン</t>
    </rPh>
    <phoneticPr fontId="3"/>
  </si>
  <si>
    <t>減償（大植）</t>
    <rPh sb="0" eb="1">
      <t>ゲン</t>
    </rPh>
    <rPh sb="1" eb="2">
      <t>ショウ</t>
    </rPh>
    <rPh sb="3" eb="4">
      <t>ダイ</t>
    </rPh>
    <rPh sb="4" eb="5">
      <t>ウ</t>
    </rPh>
    <phoneticPr fontId="3"/>
  </si>
  <si>
    <t>減償（機械）</t>
    <rPh sb="0" eb="1">
      <t>ゲン</t>
    </rPh>
    <rPh sb="1" eb="2">
      <t>ショウ</t>
    </rPh>
    <rPh sb="3" eb="5">
      <t>キカイ</t>
    </rPh>
    <phoneticPr fontId="3"/>
  </si>
  <si>
    <t>減償（生物）</t>
    <rPh sb="0" eb="1">
      <t>ゲン</t>
    </rPh>
    <rPh sb="1" eb="2">
      <t>ショウ</t>
    </rPh>
    <rPh sb="3" eb="5">
      <t>セイブツ</t>
    </rPh>
    <phoneticPr fontId="3"/>
  </si>
  <si>
    <t>雇用労賃</t>
    <rPh sb="0" eb="2">
      <t>コヨウ</t>
    </rPh>
    <rPh sb="2" eb="3">
      <t>ロウ</t>
    </rPh>
    <rPh sb="3" eb="4">
      <t>チン</t>
    </rPh>
    <phoneticPr fontId="3"/>
  </si>
  <si>
    <t>小作・賃借費</t>
    <rPh sb="0" eb="2">
      <t>コサク</t>
    </rPh>
    <rPh sb="3" eb="5">
      <t>チンシャク</t>
    </rPh>
    <rPh sb="5" eb="6">
      <t>ヒ</t>
    </rPh>
    <phoneticPr fontId="3"/>
  </si>
  <si>
    <t>土地改良費</t>
    <rPh sb="0" eb="2">
      <t>トチ</t>
    </rPh>
    <rPh sb="2" eb="4">
      <t>カイリョウ</t>
    </rPh>
    <rPh sb="4" eb="5">
      <t>ヒ</t>
    </rPh>
    <phoneticPr fontId="3"/>
  </si>
  <si>
    <t>農業共済</t>
    <rPh sb="0" eb="2">
      <t>ノウギョウ</t>
    </rPh>
    <rPh sb="2" eb="4">
      <t>キョウサイ</t>
    </rPh>
    <phoneticPr fontId="3"/>
  </si>
  <si>
    <t>租税公課</t>
    <rPh sb="0" eb="2">
      <t>ソゼイ</t>
    </rPh>
    <rPh sb="2" eb="3">
      <t>コウ</t>
    </rPh>
    <rPh sb="3" eb="4">
      <t>カ</t>
    </rPh>
    <phoneticPr fontId="3"/>
  </si>
  <si>
    <t>支払利子</t>
    <rPh sb="0" eb="2">
      <t>シハラ</t>
    </rPh>
    <rPh sb="2" eb="4">
      <t>リシ</t>
    </rPh>
    <phoneticPr fontId="3"/>
  </si>
  <si>
    <t>雑費</t>
    <rPh sb="0" eb="2">
      <t>ザッピ</t>
    </rPh>
    <phoneticPr fontId="3"/>
  </si>
  <si>
    <t>経営費合計</t>
    <rPh sb="0" eb="2">
      <t>ケイエイ</t>
    </rPh>
    <rPh sb="2" eb="3">
      <t>ヒ</t>
    </rPh>
    <rPh sb="3" eb="5">
      <t>ゴウケイ</t>
    </rPh>
    <phoneticPr fontId="3"/>
  </si>
  <si>
    <t>再認定様式1  収支状況（肉用牛）</t>
    <rPh sb="0" eb="3">
      <t>サイニンテイ</t>
    </rPh>
    <rPh sb="3" eb="5">
      <t>ヨウシキ</t>
    </rPh>
    <rPh sb="8" eb="10">
      <t>シュウシ</t>
    </rPh>
    <rPh sb="10" eb="12">
      <t>ジョウキョウ</t>
    </rPh>
    <rPh sb="13" eb="16">
      <t>ニクヨウギュウ</t>
    </rPh>
    <phoneticPr fontId="21"/>
  </si>
  <si>
    <t>氏名</t>
    <rPh sb="0" eb="2">
      <t>シメイ</t>
    </rPh>
    <phoneticPr fontId="21"/>
  </si>
  <si>
    <t>住所</t>
    <rPh sb="0" eb="2">
      <t>ジュウショ</t>
    </rPh>
    <phoneticPr fontId="21"/>
  </si>
  <si>
    <t>①　前回認定年</t>
    <rPh sb="2" eb="4">
      <t>ゼンカイ</t>
    </rPh>
    <rPh sb="4" eb="6">
      <t>ニンテイ</t>
    </rPh>
    <rPh sb="6" eb="7">
      <t>トシ</t>
    </rPh>
    <phoneticPr fontId="3"/>
  </si>
  <si>
    <t>（</t>
    <phoneticPr fontId="21"/>
  </si>
  <si>
    <t>年</t>
    <rPh sb="0" eb="1">
      <t>ネン</t>
    </rPh>
    <phoneticPr fontId="21"/>
  </si>
  <si>
    <t>月</t>
    <rPh sb="0" eb="1">
      <t>ガツ</t>
    </rPh>
    <phoneticPr fontId="21"/>
  </si>
  <si>
    <t>）</t>
    <phoneticPr fontId="21"/>
  </si>
  <si>
    <t xml:space="preserve"> </t>
    <phoneticPr fontId="21"/>
  </si>
  <si>
    <t>主な収入</t>
    <rPh sb="0" eb="1">
      <t>オモ</t>
    </rPh>
    <rPh sb="2" eb="4">
      <t>シュウニュウ</t>
    </rPh>
    <phoneticPr fontId="3"/>
  </si>
  <si>
    <t>繁殖牛頭数</t>
    <rPh sb="0" eb="2">
      <t>ハンショク</t>
    </rPh>
    <rPh sb="2" eb="3">
      <t>ギュウ</t>
    </rPh>
    <rPh sb="3" eb="5">
      <t>トウスウ</t>
    </rPh>
    <phoneticPr fontId="21"/>
  </si>
  <si>
    <t>販売金額</t>
    <rPh sb="0" eb="2">
      <t>ハンバイ</t>
    </rPh>
    <rPh sb="2" eb="4">
      <t>キンガク</t>
    </rPh>
    <phoneticPr fontId="3"/>
  </si>
  <si>
    <t>出荷頭数・量</t>
    <rPh sb="0" eb="2">
      <t>シュッカ</t>
    </rPh>
    <rPh sb="2" eb="4">
      <t>アタマカズ</t>
    </rPh>
    <rPh sb="5" eb="6">
      <t>リョウ</t>
    </rPh>
    <phoneticPr fontId="3"/>
  </si>
  <si>
    <t>生産頭数</t>
    <rPh sb="0" eb="2">
      <t>セイサン</t>
    </rPh>
    <rPh sb="2" eb="4">
      <t>トウスウ</t>
    </rPh>
    <phoneticPr fontId="3"/>
  </si>
  <si>
    <t>現状</t>
    <rPh sb="0" eb="2">
      <t>ゲンジョウ</t>
    </rPh>
    <phoneticPr fontId="21"/>
  </si>
  <si>
    <t>頭</t>
    <rPh sb="0" eb="1">
      <t>トウ</t>
    </rPh>
    <phoneticPr fontId="21"/>
  </si>
  <si>
    <t>円</t>
    <rPh sb="0" eb="1">
      <t>エン</t>
    </rPh>
    <phoneticPr fontId="21"/>
  </si>
  <si>
    <t>農業収入</t>
    <rPh sb="0" eb="2">
      <t>ノウギョウ</t>
    </rPh>
    <rPh sb="2" eb="4">
      <t>シュウニュウ</t>
    </rPh>
    <phoneticPr fontId="21"/>
  </si>
  <si>
    <t>子牛生産率</t>
    <rPh sb="0" eb="2">
      <t>コウシ</t>
    </rPh>
    <rPh sb="2" eb="4">
      <t>セイサン</t>
    </rPh>
    <rPh sb="4" eb="5">
      <t>リツ</t>
    </rPh>
    <phoneticPr fontId="21"/>
  </si>
  <si>
    <r>
      <t>農業経営費</t>
    </r>
    <r>
      <rPr>
        <vertAlign val="superscript"/>
        <sz val="14"/>
        <color theme="1"/>
        <rFont val="Meiryo UI"/>
        <family val="3"/>
        <charset val="128"/>
      </rPr>
      <t>※</t>
    </r>
    <rPh sb="0" eb="2">
      <t>ノウギョウ</t>
    </rPh>
    <rPh sb="2" eb="5">
      <t>ケイエイヒ</t>
    </rPh>
    <phoneticPr fontId="21"/>
  </si>
  <si>
    <t>ｋｇ</t>
    <phoneticPr fontId="21"/>
  </si>
  <si>
    <t>%</t>
    <phoneticPr fontId="21"/>
  </si>
  <si>
    <t>うち飼料費</t>
    <rPh sb="2" eb="5">
      <t>シリョウヒ</t>
    </rPh>
    <phoneticPr fontId="21"/>
  </si>
  <si>
    <t>(a)</t>
    <phoneticPr fontId="21"/>
  </si>
  <si>
    <t/>
  </si>
  <si>
    <t>分娩間隔</t>
    <rPh sb="0" eb="2">
      <t>ブンベン</t>
    </rPh>
    <rPh sb="2" eb="4">
      <t>カンカク</t>
    </rPh>
    <phoneticPr fontId="21"/>
  </si>
  <si>
    <t>農業所得　</t>
    <rPh sb="0" eb="2">
      <t>ノウギョウ</t>
    </rPh>
    <rPh sb="2" eb="4">
      <t>ショトク</t>
    </rPh>
    <phoneticPr fontId="21"/>
  </si>
  <si>
    <t>日</t>
    <rPh sb="0" eb="1">
      <t>ニチ</t>
    </rPh>
    <phoneticPr fontId="21"/>
  </si>
  <si>
    <t>所得率</t>
    <rPh sb="0" eb="3">
      <t>ショトクリツ</t>
    </rPh>
    <phoneticPr fontId="21"/>
  </si>
  <si>
    <t>％</t>
    <phoneticPr fontId="21"/>
  </si>
  <si>
    <t>子牛事故率</t>
    <rPh sb="0" eb="2">
      <t>コウシ</t>
    </rPh>
    <rPh sb="2" eb="4">
      <t>ジコ</t>
    </rPh>
    <rPh sb="4" eb="5">
      <t>リツ</t>
    </rPh>
    <phoneticPr fontId="21"/>
  </si>
  <si>
    <t>経営費内の飼料費割合</t>
    <rPh sb="0" eb="3">
      <t>ケイエイヒ</t>
    </rPh>
    <rPh sb="3" eb="4">
      <t>ナイ</t>
    </rPh>
    <rPh sb="5" eb="8">
      <t>シリョウヒ</t>
    </rPh>
    <rPh sb="8" eb="10">
      <t>ワリアイ</t>
    </rPh>
    <phoneticPr fontId="21"/>
  </si>
  <si>
    <t>　 　合　計</t>
    <rPh sb="3" eb="4">
      <t>ア</t>
    </rPh>
    <rPh sb="5" eb="6">
      <t>ケイ</t>
    </rPh>
    <phoneticPr fontId="3"/>
  </si>
  <si>
    <t>※農業経営費は、決算書や確定申告等の
   数値を入力</t>
    <phoneticPr fontId="21"/>
  </si>
  <si>
    <t>目標（５年後）</t>
    <rPh sb="0" eb="2">
      <t>モクヒョウ</t>
    </rPh>
    <rPh sb="4" eb="6">
      <t>ネンゴ</t>
    </rPh>
    <phoneticPr fontId="21"/>
  </si>
  <si>
    <t>目標</t>
    <rPh sb="0" eb="2">
      <t>モクヒョウ</t>
    </rPh>
    <phoneticPr fontId="21"/>
  </si>
  <si>
    <t>農業経営費</t>
    <rPh sb="0" eb="2">
      <t>ノウギョウ</t>
    </rPh>
    <rPh sb="2" eb="5">
      <t>ケイエイヒ</t>
    </rPh>
    <phoneticPr fontId="21"/>
  </si>
  <si>
    <t>ｋｇ</t>
    <phoneticPr fontId="21"/>
  </si>
  <si>
    <t>%</t>
    <phoneticPr fontId="21"/>
  </si>
  <si>
    <t>(b)</t>
    <phoneticPr fontId="21"/>
  </si>
  <si>
    <t>％</t>
    <phoneticPr fontId="21"/>
  </si>
  <si>
    <t>② 今回認定年　</t>
    <rPh sb="2" eb="4">
      <t>コンカイ</t>
    </rPh>
    <phoneticPr fontId="3"/>
  </si>
  <si>
    <t>（</t>
    <phoneticPr fontId="21"/>
  </si>
  <si>
    <t>）</t>
    <phoneticPr fontId="21"/>
  </si>
  <si>
    <t>ｋｇ</t>
    <phoneticPr fontId="21"/>
  </si>
  <si>
    <t>(c)</t>
    <phoneticPr fontId="21"/>
  </si>
  <si>
    <t>%</t>
    <phoneticPr fontId="21"/>
  </si>
  <si>
    <t>※農業経営費は、決算書や確定申告等の
   数値を入力</t>
    <phoneticPr fontId="21"/>
  </si>
  <si>
    <r>
      <t>出荷頭数・量</t>
    </r>
    <r>
      <rPr>
        <b/>
        <i/>
        <vertAlign val="superscript"/>
        <sz val="10"/>
        <rFont val="Meiryo UI"/>
        <family val="3"/>
        <charset val="128"/>
      </rPr>
      <t>※</t>
    </r>
    <rPh sb="0" eb="2">
      <t>シュッカ</t>
    </rPh>
    <rPh sb="2" eb="4">
      <t>アタマカズ</t>
    </rPh>
    <rPh sb="5" eb="6">
      <t>リョウ</t>
    </rPh>
    <phoneticPr fontId="3"/>
  </si>
  <si>
    <t>(d)</t>
    <phoneticPr fontId="21"/>
  </si>
  <si>
    <t>※【参考】出荷頭数目標値の設定方法：「生産頭数×（１－子牛事故率）－育成牛からの繰入頭数」で算出してもよい。</t>
    <rPh sb="2" eb="4">
      <t>サンコウ</t>
    </rPh>
    <rPh sb="5" eb="7">
      <t>シュッカ</t>
    </rPh>
    <rPh sb="7" eb="9">
      <t>トウスウ</t>
    </rPh>
    <rPh sb="9" eb="11">
      <t>モクヒョウ</t>
    </rPh>
    <rPh sb="11" eb="12">
      <t>チ</t>
    </rPh>
    <rPh sb="13" eb="15">
      <t>セッテイ</t>
    </rPh>
    <rPh sb="15" eb="17">
      <t>ホウホウ</t>
    </rPh>
    <rPh sb="19" eb="21">
      <t>セイサン</t>
    </rPh>
    <rPh sb="21" eb="23">
      <t>トウスウ</t>
    </rPh>
    <rPh sb="27" eb="29">
      <t>コウシ</t>
    </rPh>
    <rPh sb="29" eb="32">
      <t>ジコリツ</t>
    </rPh>
    <rPh sb="34" eb="36">
      <t>イクセイ</t>
    </rPh>
    <rPh sb="36" eb="37">
      <t>ギュウ</t>
    </rPh>
    <rPh sb="40" eb="42">
      <t>クリイ</t>
    </rPh>
    <rPh sb="42" eb="44">
      <t>トウスウ</t>
    </rPh>
    <rPh sb="46" eb="48">
      <t>サンシュツ</t>
    </rPh>
    <phoneticPr fontId="21"/>
  </si>
  <si>
    <t>目標達成率（今回現状(c)÷前回目標(b)×１００）</t>
    <rPh sb="0" eb="2">
      <t>モクヒョウ</t>
    </rPh>
    <rPh sb="2" eb="5">
      <t>タッセイリツ</t>
    </rPh>
    <rPh sb="6" eb="8">
      <t>コンカイ</t>
    </rPh>
    <rPh sb="8" eb="10">
      <t>ゲンジョウ</t>
    </rPh>
    <rPh sb="14" eb="16">
      <t>ゼンカイ</t>
    </rPh>
    <rPh sb="16" eb="18">
      <t>モクヒョウ</t>
    </rPh>
    <phoneticPr fontId="3"/>
  </si>
  <si>
    <t>出荷頭数</t>
    <rPh sb="0" eb="2">
      <t>シュッカ</t>
    </rPh>
    <rPh sb="2" eb="4">
      <t>アタマカズ</t>
    </rPh>
    <phoneticPr fontId="3"/>
  </si>
  <si>
    <t>農業所得</t>
    <rPh sb="0" eb="2">
      <t>ノウギョウ</t>
    </rPh>
    <rPh sb="2" eb="4">
      <t>ショトク</t>
    </rPh>
    <phoneticPr fontId="21"/>
  </si>
  <si>
    <t>％</t>
    <phoneticPr fontId="21"/>
  </si>
  <si>
    <t>％</t>
    <phoneticPr fontId="21"/>
  </si>
  <si>
    <t>％</t>
    <phoneticPr fontId="21"/>
  </si>
  <si>
    <t>　　　達成目安　　0～60％未満：△　　60～80％未満：◇  　80～100％未満：○　100～110％未満：◎　110％以上：★</t>
    <rPh sb="3" eb="5">
      <t>タッセイ</t>
    </rPh>
    <rPh sb="5" eb="7">
      <t>メヤス</t>
    </rPh>
    <rPh sb="26" eb="28">
      <t>ミマン</t>
    </rPh>
    <rPh sb="40" eb="42">
      <t>ミマン</t>
    </rPh>
    <rPh sb="53" eb="55">
      <t>ミマン</t>
    </rPh>
    <rPh sb="62" eb="64">
      <t>イジョウ</t>
    </rPh>
    <phoneticPr fontId="21"/>
  </si>
  <si>
    <t xml:space="preserve">   　　県技術指標（目標値）</t>
    <rPh sb="5" eb="6">
      <t>ケン</t>
    </rPh>
    <rPh sb="6" eb="8">
      <t>ギジュツ</t>
    </rPh>
    <rPh sb="8" eb="10">
      <t>シヒョウ</t>
    </rPh>
    <rPh sb="11" eb="14">
      <t>モクヒョウチ</t>
    </rPh>
    <phoneticPr fontId="21"/>
  </si>
  <si>
    <t xml:space="preserve"> 子牛生産率 92％以上　　分娩間隔 380日以内　　子牛事故率 2%以内　</t>
    <rPh sb="1" eb="3">
      <t>コウシ</t>
    </rPh>
    <rPh sb="3" eb="5">
      <t>セイサン</t>
    </rPh>
    <rPh sb="5" eb="6">
      <t>リツ</t>
    </rPh>
    <rPh sb="10" eb="12">
      <t>イジョウ</t>
    </rPh>
    <rPh sb="14" eb="16">
      <t>ブンベン</t>
    </rPh>
    <rPh sb="16" eb="18">
      <t>カンカク</t>
    </rPh>
    <rPh sb="22" eb="23">
      <t>ニチ</t>
    </rPh>
    <rPh sb="23" eb="25">
      <t>イナイ</t>
    </rPh>
    <rPh sb="27" eb="29">
      <t>コウシ</t>
    </rPh>
    <rPh sb="29" eb="32">
      <t>ジコリツ</t>
    </rPh>
    <rPh sb="35" eb="37">
      <t>イナイ</t>
    </rPh>
    <phoneticPr fontId="21"/>
  </si>
  <si>
    <t>（</t>
    <phoneticPr fontId="21"/>
  </si>
  <si>
    <t>）</t>
    <phoneticPr fontId="21"/>
  </si>
  <si>
    <t xml:space="preserve"> </t>
    <phoneticPr fontId="21"/>
  </si>
  <si>
    <t>子牛販売売上</t>
    <rPh sb="0" eb="2">
      <t>コウシ</t>
    </rPh>
    <rPh sb="2" eb="4">
      <t>ハンバイ</t>
    </rPh>
    <rPh sb="4" eb="6">
      <t>ウリアゲ</t>
    </rPh>
    <phoneticPr fontId="21"/>
  </si>
  <si>
    <t>廃牛売上</t>
    <rPh sb="0" eb="1">
      <t>ハイ</t>
    </rPh>
    <rPh sb="1" eb="2">
      <t>ウシ</t>
    </rPh>
    <rPh sb="2" eb="4">
      <t>ウリアゲ</t>
    </rPh>
    <phoneticPr fontId="21"/>
  </si>
  <si>
    <t>堆肥</t>
    <rPh sb="0" eb="2">
      <t>タイヒ</t>
    </rPh>
    <phoneticPr fontId="21"/>
  </si>
  <si>
    <t>ｋｇ</t>
    <phoneticPr fontId="21"/>
  </si>
  <si>
    <t>(a)</t>
    <phoneticPr fontId="21"/>
  </si>
  <si>
    <t>雑収入</t>
    <rPh sb="0" eb="3">
      <t>ザツシュウニュウ</t>
    </rPh>
    <phoneticPr fontId="21"/>
  </si>
  <si>
    <t>(b)</t>
    <phoneticPr fontId="21"/>
  </si>
  <si>
    <t>（</t>
    <phoneticPr fontId="21"/>
  </si>
  <si>
    <t>ｋｇ</t>
    <phoneticPr fontId="21"/>
  </si>
  <si>
    <t>ｋｇ</t>
    <phoneticPr fontId="21"/>
  </si>
  <si>
    <t>(d)</t>
    <phoneticPr fontId="21"/>
  </si>
  <si>
    <t>%</t>
    <phoneticPr fontId="21"/>
  </si>
  <si>
    <t>％</t>
    <phoneticPr fontId="21"/>
  </si>
  <si>
    <t>縦書きで作成・印刷
①収支状況（１枚）
②取組内容（１枚）
③基礎資料（１枚）</t>
    <rPh sb="0" eb="2">
      <t>タテガ</t>
    </rPh>
    <rPh sb="4" eb="6">
      <t>サクセイ</t>
    </rPh>
    <rPh sb="7" eb="9">
      <t>インサツ</t>
    </rPh>
    <rPh sb="11" eb="13">
      <t>シュウシ</t>
    </rPh>
    <rPh sb="13" eb="15">
      <t>ジョウキョウ</t>
    </rPh>
    <rPh sb="17" eb="18">
      <t>マイ</t>
    </rPh>
    <rPh sb="21" eb="23">
      <t>トリクミ</t>
    </rPh>
    <rPh sb="23" eb="25">
      <t>ナイヨウ</t>
    </rPh>
    <rPh sb="27" eb="28">
      <t>マイ</t>
    </rPh>
    <rPh sb="31" eb="33">
      <t>キソ</t>
    </rPh>
    <rPh sb="33" eb="35">
      <t>シリョウ</t>
    </rPh>
    <rPh sb="37" eb="38">
      <t>マイ</t>
    </rPh>
    <phoneticPr fontId="3"/>
  </si>
  <si>
    <t>日付は空白、署名は手書き、押印忘れずに</t>
    <rPh sb="0" eb="2">
      <t>ヒヅケ</t>
    </rPh>
    <rPh sb="3" eb="5">
      <t>クウハク</t>
    </rPh>
    <rPh sb="6" eb="8">
      <t>ショメイ</t>
    </rPh>
    <rPh sb="9" eb="11">
      <t>テガ</t>
    </rPh>
    <rPh sb="13" eb="15">
      <t>オウイン</t>
    </rPh>
    <rPh sb="15" eb="16">
      <t>ワス</t>
    </rPh>
    <phoneticPr fontId="3"/>
  </si>
  <si>
    <t>再認定様式１～３</t>
    <rPh sb="0" eb="3">
      <t>サイニンテイ</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</si>
</sst>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Red]\(0\)"/>
    <numFmt numFmtId="177" formatCode="0_ "/>
    <numFmt numFmtId="178" formatCode="####\a"/>
    <numFmt numFmtId="179" formatCode="#,##0_ "/>
    <numFmt numFmtId="180" formatCode="#,##0_ ;[Red]\-#,##0\ "/>
    <numFmt numFmtId="181" formatCode="#,##0.0;[Red]\-#,##0.0"/>
    <numFmt numFmtId="182" formatCode="0.0_);[Red]\(0.0\)"/>
    <numFmt numFmtId="183" formatCode="###.#\a"/>
  </numFmts>
  <fonts count="85">
    <font>
      <sz val="10"/>
      <color rgb="FF000000"/>
      <name val="Times New Roman"/>
      <charset val="204"/>
    </font>
    <font>
      <sz val="11"/>
      <color theme="1"/>
      <name val="游ゴシック"/>
      <family val="2"/>
      <charset val="128"/>
      <scheme val="minor"/>
    </font>
    <font>
      <sz val="12"/>
      <color rgb="FF000000"/>
      <name val="ＭＳ 明朝"/>
      <family val="1"/>
      <charset val="128"/>
    </font>
    <font>
      <sz val="6"/>
      <name val="ＭＳ Ｐゴシック"/>
      <family val="3"/>
      <charset val="128"/>
    </font>
    <font>
      <sz val="12"/>
      <name val="ＭＳ 明朝"/>
      <family val="1"/>
      <charset val="128"/>
    </font>
    <font>
      <sz val="14"/>
      <name val="ＭＳ 明朝"/>
      <family val="1"/>
      <charset val="128"/>
    </font>
    <font>
      <sz val="10"/>
      <color rgb="FF000000"/>
      <name val="ＭＳ 明朝"/>
      <family val="1"/>
      <charset val="128"/>
    </font>
    <font>
      <sz val="10"/>
      <name val="ＭＳ 明朝"/>
      <family val="1"/>
      <charset val="128"/>
    </font>
    <font>
      <sz val="9"/>
      <color rgb="FF000000"/>
      <name val="ＭＳ 明朝"/>
      <family val="1"/>
      <charset val="128"/>
    </font>
    <font>
      <sz val="12"/>
      <color theme="1"/>
      <name val="ＭＳ 明朝"/>
      <family val="1"/>
      <charset val="128"/>
    </font>
    <font>
      <sz val="9"/>
      <name val="ＭＳ 明朝"/>
      <family val="1"/>
      <charset val="128"/>
    </font>
    <font>
      <sz val="6"/>
      <name val="ＭＳ 明朝"/>
      <family val="1"/>
      <charset val="128"/>
    </font>
    <font>
      <sz val="8"/>
      <name val="ＭＳ 明朝"/>
      <family val="1"/>
      <charset val="128"/>
    </font>
    <font>
      <sz val="11"/>
      <name val="ＭＳ Ｐゴシック"/>
      <family val="3"/>
      <charset val="128"/>
    </font>
    <font>
      <b/>
      <sz val="20"/>
      <color theme="1"/>
      <name val="游ゴシック"/>
      <family val="3"/>
      <charset val="128"/>
      <scheme val="minor"/>
    </font>
    <font>
      <sz val="14"/>
      <color theme="1"/>
      <name val="游ゴシック"/>
      <family val="3"/>
      <charset val="128"/>
      <scheme val="minor"/>
    </font>
    <font>
      <sz val="12"/>
      <name val="ＭＳ Ｐゴシック"/>
      <family val="3"/>
      <charset val="128"/>
    </font>
    <font>
      <sz val="10"/>
      <color rgb="FF000000"/>
      <name val="ＭＳ Ｐゴシック"/>
      <family val="3"/>
      <charset val="128"/>
    </font>
    <font>
      <sz val="12"/>
      <color rgb="FF000000"/>
      <name val="ＭＳ Ｐゴシック"/>
      <family val="3"/>
      <charset val="128"/>
    </font>
    <font>
      <sz val="12"/>
      <color theme="1"/>
      <name val="Meiryo UI"/>
      <family val="3"/>
      <charset val="128"/>
    </font>
    <font>
      <sz val="14"/>
      <color theme="1"/>
      <name val="Meiryo UI"/>
      <family val="3"/>
      <charset val="128"/>
    </font>
    <font>
      <sz val="6"/>
      <name val="游ゴシック"/>
      <family val="2"/>
      <charset val="128"/>
      <scheme val="minor"/>
    </font>
    <font>
      <sz val="11"/>
      <color theme="1"/>
      <name val="Meiryo UI"/>
      <family val="3"/>
      <charset val="128"/>
    </font>
    <font>
      <sz val="10"/>
      <color theme="1"/>
      <name val="HG丸ｺﾞｼｯｸM-PRO"/>
      <family val="3"/>
      <charset val="128"/>
    </font>
    <font>
      <sz val="11"/>
      <color indexed="8"/>
      <name val="游ゴシック Light"/>
      <family val="3"/>
      <charset val="128"/>
      <scheme val="major"/>
    </font>
    <font>
      <sz val="9"/>
      <color theme="1"/>
      <name val="游ゴシック"/>
      <family val="2"/>
      <charset val="128"/>
      <scheme val="minor"/>
    </font>
    <font>
      <b/>
      <sz val="12"/>
      <color theme="0"/>
      <name val="游ゴシック"/>
      <family val="3"/>
      <charset val="128"/>
      <scheme val="minor"/>
    </font>
    <font>
      <sz val="12"/>
      <color indexed="8"/>
      <name val="游ゴシック Light"/>
      <family val="3"/>
      <charset val="128"/>
      <scheme val="major"/>
    </font>
    <font>
      <b/>
      <sz val="11"/>
      <color theme="1"/>
      <name val="游ゴシック"/>
      <family val="3"/>
      <charset val="128"/>
      <scheme val="minor"/>
    </font>
    <font>
      <sz val="11"/>
      <color indexed="8"/>
      <name val="Meiryo UI"/>
      <family val="3"/>
      <charset val="128"/>
    </font>
    <font>
      <sz val="11"/>
      <color theme="0"/>
      <name val="メイリオ"/>
      <family val="3"/>
      <charset val="128"/>
    </font>
    <font>
      <sz val="11"/>
      <color theme="0"/>
      <name val="Segoe UI Semibold"/>
      <family val="2"/>
    </font>
    <font>
      <sz val="11"/>
      <color theme="0"/>
      <name val="Meiryo UI"/>
      <family val="3"/>
      <charset val="128"/>
    </font>
    <font>
      <sz val="36"/>
      <color theme="1"/>
      <name val="游ゴシック"/>
      <family val="2"/>
      <charset val="128"/>
      <scheme val="minor"/>
    </font>
    <font>
      <sz val="36"/>
      <color theme="1"/>
      <name val="游ゴシック"/>
      <family val="3"/>
      <charset val="128"/>
      <scheme val="minor"/>
    </font>
    <font>
      <sz val="12"/>
      <color theme="1"/>
      <name val="游ゴシック"/>
      <family val="2"/>
      <charset val="128"/>
      <scheme val="minor"/>
    </font>
    <font>
      <sz val="11"/>
      <color theme="1"/>
      <name val="游ゴシック"/>
      <family val="3"/>
      <charset val="128"/>
      <scheme val="minor"/>
    </font>
    <font>
      <b/>
      <sz val="18"/>
      <color theme="3"/>
      <name val="游ゴシック Light"/>
      <family val="2"/>
      <charset val="128"/>
      <scheme val="major"/>
    </font>
    <font>
      <sz val="11"/>
      <color theme="1"/>
      <name val="HG丸ｺﾞｼｯｸM-PRO"/>
      <family val="3"/>
      <charset val="128"/>
    </font>
    <font>
      <sz val="24"/>
      <color theme="1"/>
      <name val="游ゴシック"/>
      <family val="3"/>
      <charset val="128"/>
      <scheme val="minor"/>
    </font>
    <font>
      <sz val="22"/>
      <color theme="1"/>
      <name val="游ゴシック"/>
      <family val="3"/>
      <charset val="128"/>
      <scheme val="minor"/>
    </font>
    <font>
      <sz val="13"/>
      <name val="ＭＳ Ｐゴシック"/>
      <family val="3"/>
      <charset val="128"/>
    </font>
    <font>
      <sz val="14"/>
      <name val="ＭＳ Ｐゴシック"/>
      <family val="3"/>
      <charset val="128"/>
    </font>
    <font>
      <sz val="11"/>
      <name val="Arial"/>
      <family val="2"/>
    </font>
    <font>
      <u/>
      <sz val="10"/>
      <color theme="1"/>
      <name val="HG丸ｺﾞｼｯｸM-PRO"/>
      <family val="3"/>
      <charset val="128"/>
    </font>
    <font>
      <sz val="10"/>
      <color theme="1"/>
      <name val="Meiryo UI"/>
      <family val="3"/>
      <charset val="128"/>
    </font>
    <font>
      <b/>
      <sz val="16"/>
      <name val="HG丸ｺﾞｼｯｸM-PRO"/>
      <family val="3"/>
      <charset val="128"/>
    </font>
    <font>
      <b/>
      <sz val="11"/>
      <name val="ＭＳ Ｐ明朝"/>
      <family val="1"/>
      <charset val="128"/>
    </font>
    <font>
      <sz val="16"/>
      <color indexed="9"/>
      <name val="AR P丸ゴシック体E"/>
      <family val="3"/>
      <charset val="128"/>
    </font>
    <font>
      <sz val="16"/>
      <name val="AR P丸ゴシック体E"/>
      <family val="3"/>
      <charset val="128"/>
    </font>
    <font>
      <sz val="11"/>
      <name val="Meiryo UI"/>
      <family val="3"/>
      <charset val="128"/>
    </font>
    <font>
      <sz val="12"/>
      <name val="Meiryo UI"/>
      <family val="3"/>
      <charset val="128"/>
    </font>
    <font>
      <sz val="10"/>
      <name val="Meiryo UI"/>
      <family val="3"/>
      <charset val="128"/>
    </font>
    <font>
      <sz val="16"/>
      <color theme="1"/>
      <name val="Meiryo UI"/>
      <family val="3"/>
      <charset val="128"/>
    </font>
    <font>
      <u/>
      <sz val="11"/>
      <color theme="1"/>
      <name val="游ゴシック"/>
      <family val="3"/>
      <charset val="128"/>
      <scheme val="minor"/>
    </font>
    <font>
      <sz val="16"/>
      <color theme="1"/>
      <name val="AR P丸ゴシック体E"/>
      <family val="3"/>
      <charset val="128"/>
    </font>
    <font>
      <sz val="14"/>
      <name val="HG丸ｺﾞｼｯｸM-PRO"/>
      <family val="3"/>
      <charset val="128"/>
    </font>
    <font>
      <sz val="14"/>
      <color theme="1"/>
      <name val="游ゴシック"/>
      <family val="2"/>
      <charset val="128"/>
      <scheme val="minor"/>
    </font>
    <font>
      <sz val="14"/>
      <color theme="1"/>
      <name val="HG丸ｺﾞｼｯｸM-PRO"/>
      <family val="3"/>
      <charset val="128"/>
    </font>
    <font>
      <sz val="12"/>
      <name val="HG丸ｺﾞｼｯｸM-PRO"/>
      <family val="3"/>
      <charset val="128"/>
    </font>
    <font>
      <sz val="12"/>
      <color theme="1"/>
      <name val="HG丸ｺﾞｼｯｸM-PRO"/>
      <family val="3"/>
      <charset val="128"/>
    </font>
    <font>
      <sz val="12"/>
      <name val="ＭＳ Ｐ明朝"/>
      <family val="1"/>
      <charset val="128"/>
    </font>
    <font>
      <sz val="14"/>
      <name val="Meiryo UI"/>
      <family val="3"/>
      <charset val="128"/>
    </font>
    <font>
      <sz val="14"/>
      <color theme="1"/>
      <name val="AR P丸ゴシック体E"/>
      <family val="3"/>
      <charset val="128"/>
    </font>
    <font>
      <sz val="15"/>
      <name val="Calibri"/>
      <family val="2"/>
    </font>
    <font>
      <sz val="16"/>
      <color theme="1"/>
      <name val="Calibri"/>
      <family val="2"/>
    </font>
    <font>
      <sz val="16"/>
      <name val="Calibri"/>
      <family val="2"/>
    </font>
    <font>
      <vertAlign val="superscript"/>
      <sz val="14"/>
      <color theme="1"/>
      <name val="Meiryo UI"/>
      <family val="3"/>
      <charset val="128"/>
    </font>
    <font>
      <sz val="13"/>
      <color theme="1"/>
      <name val="HG丸ｺﾞｼｯｸM-PRO"/>
      <family val="3"/>
      <charset val="128"/>
    </font>
    <font>
      <sz val="12"/>
      <color theme="1"/>
      <name val="メイリオ"/>
      <family val="3"/>
      <charset val="128"/>
    </font>
    <font>
      <sz val="14"/>
      <name val="Arial"/>
      <family val="2"/>
    </font>
    <font>
      <sz val="14"/>
      <color theme="1"/>
      <name val="AR丸ゴシック体E"/>
      <family val="3"/>
      <charset val="128"/>
    </font>
    <font>
      <sz val="14"/>
      <color theme="1"/>
      <name val="ＭＳ Ｐゴシック"/>
      <family val="3"/>
      <charset val="128"/>
    </font>
    <font>
      <sz val="16"/>
      <color theme="1"/>
      <name val="HG丸ｺﾞｼｯｸM-PRO"/>
      <family val="3"/>
      <charset val="128"/>
    </font>
    <font>
      <b/>
      <i/>
      <vertAlign val="superscript"/>
      <sz val="10"/>
      <name val="Meiryo UI"/>
      <family val="3"/>
      <charset val="128"/>
    </font>
    <font>
      <b/>
      <sz val="14"/>
      <name val="HG丸ｺﾞｼｯｸM-PRO"/>
      <family val="3"/>
      <charset val="128"/>
    </font>
    <font>
      <sz val="12"/>
      <name val="Arial"/>
      <family val="2"/>
    </font>
    <font>
      <sz val="15"/>
      <name val="Meiryo UI"/>
      <family val="3"/>
      <charset val="128"/>
    </font>
    <font>
      <sz val="16"/>
      <name val="Meiryo UI"/>
      <family val="3"/>
      <charset val="128"/>
    </font>
    <font>
      <sz val="16"/>
      <name val="Arial"/>
      <family val="2"/>
    </font>
    <font>
      <sz val="16"/>
      <color theme="1"/>
      <name val="游ゴシック"/>
      <family val="2"/>
      <charset val="128"/>
      <scheme val="minor"/>
    </font>
    <font>
      <sz val="16"/>
      <name val="ＭＳ Ｐゴシック"/>
      <family val="3"/>
      <charset val="128"/>
    </font>
    <font>
      <sz val="13"/>
      <name val="メイリオ"/>
      <family val="3"/>
      <charset val="128"/>
    </font>
    <font>
      <sz val="13"/>
      <color theme="1"/>
      <name val="メイリオ"/>
      <family val="3"/>
      <charset val="128"/>
    </font>
    <font>
      <sz val="12"/>
      <color theme="1"/>
      <name val="游ゴシック"/>
      <family val="3"/>
      <charset val="128"/>
      <scheme val="minor"/>
    </font>
  </fonts>
  <fills count="13">
    <fill>
      <patternFill patternType="none"/>
    </fill>
    <fill>
      <patternFill patternType="gray125"/>
    </fill>
    <fill>
      <patternFill patternType="solid">
        <fgColor theme="0" tint="-0.249977111117893"/>
        <bgColor indexed="64"/>
      </patternFill>
    </fill>
    <fill>
      <patternFill patternType="solid">
        <fgColor theme="1" tint="4.9989318521683403E-2"/>
        <bgColor indexed="64"/>
      </patternFill>
    </fill>
    <fill>
      <patternFill patternType="solid">
        <fgColor theme="9" tint="0.39997558519241921"/>
        <bgColor indexed="64"/>
      </patternFill>
    </fill>
    <fill>
      <patternFill patternType="solid">
        <fgColor theme="1"/>
        <bgColor indexed="64"/>
      </patternFill>
    </fill>
    <fill>
      <patternFill patternType="solid">
        <fgColor indexed="8"/>
        <bgColor indexed="64"/>
      </patternFill>
    </fill>
    <fill>
      <patternFill patternType="solid">
        <fgColor indexed="9"/>
        <bgColor indexed="64"/>
      </patternFill>
    </fill>
    <fill>
      <patternFill patternType="solid">
        <fgColor theme="8" tint="0.59999389629810485"/>
        <bgColor indexed="64"/>
      </patternFill>
    </fill>
    <fill>
      <patternFill patternType="solid">
        <fgColor theme="9" tint="0.59996337778862885"/>
        <bgColor indexed="64"/>
      </patternFill>
    </fill>
    <fill>
      <patternFill patternType="solid">
        <fgColor theme="8" tint="0.59996337778862885"/>
        <bgColor indexed="64"/>
      </patternFill>
    </fill>
    <fill>
      <patternFill patternType="solid">
        <fgColor theme="0"/>
        <bgColor indexed="64"/>
      </patternFill>
    </fill>
    <fill>
      <patternFill patternType="solid">
        <fgColor theme="0" tint="-0.14999847407452621"/>
        <bgColor indexed="64"/>
      </patternFill>
    </fill>
  </fills>
  <borders count="194">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thin">
        <color rgb="FF000000"/>
      </right>
      <top style="thin">
        <color indexed="64"/>
      </top>
      <bottom/>
      <diagonal/>
    </border>
    <border>
      <left style="thin">
        <color rgb="FF000000"/>
      </left>
      <right/>
      <top style="thin">
        <color indexed="64"/>
      </top>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rgb="FF000000"/>
      </left>
      <right/>
      <top style="thin">
        <color indexed="64"/>
      </top>
      <bottom style="thin">
        <color rgb="FF000000"/>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style="medium">
        <color indexed="64"/>
      </left>
      <right/>
      <top/>
      <bottom style="thin">
        <color rgb="FF000000"/>
      </bottom>
      <diagonal/>
    </border>
    <border>
      <left/>
      <right/>
      <top/>
      <bottom style="thin">
        <color rgb="FF000000"/>
      </bottom>
      <diagonal/>
    </border>
    <border>
      <left style="thin">
        <color indexed="64"/>
      </left>
      <right/>
      <top/>
      <bottom style="thin">
        <color indexed="64"/>
      </bottom>
      <diagonal/>
    </border>
    <border>
      <left/>
      <right style="thin">
        <color indexed="64"/>
      </right>
      <top/>
      <bottom style="thin">
        <color indexed="64"/>
      </bottom>
      <diagonal/>
    </border>
    <border>
      <left/>
      <right style="thin">
        <color rgb="FF000000"/>
      </right>
      <top/>
      <bottom style="thin">
        <color rgb="FF000000"/>
      </bottom>
      <diagonal/>
    </border>
    <border>
      <left style="thin">
        <color rgb="FF000000"/>
      </left>
      <right/>
      <top/>
      <bottom style="thin">
        <color rgb="FF000000"/>
      </bottom>
      <diagonal/>
    </border>
    <border>
      <left style="medium">
        <color indexed="64"/>
      </left>
      <right/>
      <top style="thin">
        <color rgb="FF000000"/>
      </top>
      <bottom style="thin">
        <color indexed="64"/>
      </bottom>
      <diagonal/>
    </border>
    <border>
      <left/>
      <right/>
      <top style="thin">
        <color rgb="FF000000"/>
      </top>
      <bottom style="thin">
        <color indexed="64"/>
      </bottom>
      <diagonal/>
    </border>
    <border>
      <left style="thin">
        <color rgb="FF000000"/>
      </left>
      <right/>
      <top/>
      <bottom style="thin">
        <color indexed="64"/>
      </bottom>
      <diagonal/>
    </border>
    <border>
      <left style="thin">
        <color rgb="FF000000"/>
      </left>
      <right/>
      <top style="thin">
        <color rgb="FF000000"/>
      </top>
      <bottom style="thin">
        <color indexed="64"/>
      </bottom>
      <diagonal/>
    </border>
    <border>
      <left/>
      <right style="medium">
        <color indexed="64"/>
      </right>
      <top style="thin">
        <color rgb="FF000000"/>
      </top>
      <bottom style="thin">
        <color indexed="64"/>
      </bottom>
      <diagonal/>
    </border>
    <border>
      <left/>
      <right style="thin">
        <color indexed="64"/>
      </right>
      <top style="thin">
        <color rgb="FF000000"/>
      </top>
      <bottom style="thin">
        <color indexed="64"/>
      </bottom>
      <diagonal/>
    </border>
    <border>
      <left/>
      <right style="thin">
        <color indexed="64"/>
      </right>
      <top/>
      <bottom style="thin">
        <color rgb="FF000000"/>
      </bottom>
      <diagonal/>
    </border>
    <border>
      <left/>
      <right style="medium">
        <color indexed="64"/>
      </right>
      <top/>
      <bottom style="thin">
        <color rgb="FF000000"/>
      </bottom>
      <diagonal/>
    </border>
    <border>
      <left style="thin">
        <color rgb="FF000000"/>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rgb="FF000000"/>
      </bottom>
      <diagonal/>
    </border>
    <border>
      <left style="thin">
        <color indexed="64"/>
      </left>
      <right/>
      <top/>
      <bottom style="thin">
        <color rgb="FF000000"/>
      </bottom>
      <diagonal/>
    </border>
    <border>
      <left style="thin">
        <color indexed="64"/>
      </left>
      <right/>
      <top style="thin">
        <color indexed="64"/>
      </top>
      <bottom style="thin">
        <color rgb="FF000000"/>
      </bottom>
      <diagonal/>
    </border>
    <border>
      <left/>
      <right style="hair">
        <color indexed="64"/>
      </right>
      <top style="thin">
        <color indexed="64"/>
      </top>
      <bottom style="thin">
        <color rgb="FF000000"/>
      </bottom>
      <diagonal/>
    </border>
    <border>
      <left/>
      <right style="medium">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style="thin">
        <color indexed="64"/>
      </top>
      <bottom style="thin">
        <color rgb="FF000000"/>
      </bottom>
      <diagonal/>
    </border>
    <border>
      <left/>
      <right style="hair">
        <color indexed="64"/>
      </right>
      <top style="thin">
        <color rgb="FF000000"/>
      </top>
      <bottom style="thin">
        <color rgb="FF000000"/>
      </bottom>
      <diagonal/>
    </border>
    <border>
      <left style="thin">
        <color rgb="FF000000"/>
      </left>
      <right/>
      <top style="thin">
        <color rgb="FF000000"/>
      </top>
      <bottom style="thin">
        <color rgb="FF000000"/>
      </bottom>
      <diagonal/>
    </border>
    <border>
      <left style="medium">
        <color indexed="64"/>
      </left>
      <right/>
      <top style="thin">
        <color rgb="FF000000"/>
      </top>
      <bottom/>
      <diagonal/>
    </border>
    <border>
      <left/>
      <right style="thin">
        <color rgb="FF000000"/>
      </right>
      <top style="thin">
        <color rgb="FF000000"/>
      </top>
      <bottom/>
      <diagonal/>
    </border>
    <border>
      <left/>
      <right style="thin">
        <color rgb="FF000000"/>
      </right>
      <top/>
      <bottom style="thin">
        <color indexed="64"/>
      </bottom>
      <diagonal/>
    </border>
    <border>
      <left style="thin">
        <color indexed="64"/>
      </left>
      <right style="thin">
        <color indexed="64"/>
      </right>
      <top style="thin">
        <color rgb="FF000000"/>
      </top>
      <bottom style="thin">
        <color indexed="64"/>
      </bottom>
      <diagonal/>
    </border>
    <border>
      <left/>
      <right style="thin">
        <color indexed="64"/>
      </right>
      <top style="thin">
        <color rgb="FF000000"/>
      </top>
      <bottom/>
      <diagonal/>
    </border>
    <border>
      <left style="thin">
        <color indexed="64"/>
      </left>
      <right/>
      <top style="thin">
        <color rgb="FF000000"/>
      </top>
      <bottom/>
      <diagonal/>
    </border>
    <border>
      <left/>
      <right style="medium">
        <color indexed="64"/>
      </right>
      <top style="thin">
        <color rgb="FF000000"/>
      </top>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style="thin">
        <color indexed="64"/>
      </left>
      <right/>
      <top style="thin">
        <color rgb="FF000000"/>
      </top>
      <bottom style="medium">
        <color indexed="64"/>
      </bottom>
      <diagonal/>
    </border>
    <border>
      <left/>
      <right style="hair">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thin">
        <color rgb="FF000000"/>
      </left>
      <right/>
      <top/>
      <bottom/>
      <diagonal/>
    </border>
    <border>
      <left style="thin">
        <color indexed="64"/>
      </left>
      <right/>
      <top style="thin">
        <color rgb="FF000000"/>
      </top>
      <bottom style="thin">
        <color indexed="64"/>
      </bottom>
      <diagonal/>
    </border>
    <border>
      <left/>
      <right style="thin">
        <color rgb="FF000000"/>
      </right>
      <top style="thin">
        <color rgb="FF000000"/>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double">
        <color indexed="64"/>
      </top>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theme="0"/>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bottom style="hair">
        <color indexed="64"/>
      </bottom>
      <diagonal/>
    </border>
    <border>
      <left/>
      <right/>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bottom style="hair">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medium">
        <color indexed="64"/>
      </right>
      <top style="hair">
        <color indexed="64"/>
      </top>
      <bottom/>
      <diagonal/>
    </border>
    <border>
      <left style="thin">
        <color indexed="64"/>
      </left>
      <right style="hair">
        <color indexed="64"/>
      </right>
      <top/>
      <bottom style="hair">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hair">
        <color indexed="64"/>
      </left>
      <right/>
      <top style="hair">
        <color indexed="64"/>
      </top>
      <bottom style="hair">
        <color indexed="64"/>
      </bottom>
      <diagonal/>
    </border>
    <border>
      <left style="medium">
        <color indexed="64"/>
      </left>
      <right/>
      <top style="double">
        <color indexed="64"/>
      </top>
      <bottom/>
      <diagonal/>
    </border>
    <border>
      <left/>
      <right style="medium">
        <color indexed="64"/>
      </right>
      <top style="double">
        <color indexed="64"/>
      </top>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ck">
        <color indexed="64"/>
      </left>
      <right style="thin">
        <color indexed="64"/>
      </right>
      <top style="thick">
        <color indexed="64"/>
      </top>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ck">
        <color indexed="64"/>
      </right>
      <top style="thin">
        <color indexed="64"/>
      </top>
      <bottom style="hair">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style="hair">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ck">
        <color indexed="64"/>
      </right>
      <top style="hair">
        <color indexed="64"/>
      </top>
      <bottom style="hair">
        <color indexed="64"/>
      </bottom>
      <diagonal/>
    </border>
    <border>
      <left style="thick">
        <color indexed="64"/>
      </left>
      <right style="thin">
        <color indexed="64"/>
      </right>
      <top style="hair">
        <color indexed="64"/>
      </top>
      <bottom style="thin">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hair">
        <color indexed="64"/>
      </left>
      <right style="thin">
        <color indexed="64"/>
      </right>
      <top style="thin">
        <color indexed="64"/>
      </top>
      <bottom style="thick">
        <color indexed="64"/>
      </bottom>
      <diagonal/>
    </border>
    <border>
      <left style="hair">
        <color indexed="64"/>
      </left>
      <right style="thick">
        <color indexed="64"/>
      </right>
      <top style="thin">
        <color indexed="64"/>
      </top>
      <bottom style="thick">
        <color indexed="64"/>
      </bottom>
      <diagonal/>
    </border>
  </borders>
  <cellStyleXfs count="5">
    <xf numFmtId="0" fontId="0" fillId="0" borderId="0"/>
    <xf numFmtId="0" fontId="13" fillId="0" borderId="0"/>
    <xf numFmtId="38" fontId="13"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cellStyleXfs>
  <cellXfs count="940">
    <xf numFmtId="0" fontId="0" fillId="0" borderId="0" xfId="0"/>
    <xf numFmtId="0" fontId="2" fillId="0" borderId="0" xfId="0" applyFont="1" applyFill="1" applyBorder="1" applyAlignment="1">
      <alignment horizontal="left" vertical="center"/>
    </xf>
    <xf numFmtId="0" fontId="4"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xf>
    <xf numFmtId="0" fontId="4" fillId="0" borderId="0" xfId="0" applyFont="1" applyFill="1" applyBorder="1" applyAlignment="1">
      <alignment horizontal="right" vertical="center"/>
    </xf>
    <xf numFmtId="0" fontId="2" fillId="0" borderId="1" xfId="0" applyFont="1" applyFill="1" applyBorder="1" applyAlignment="1">
      <alignment vertical="center" wrapText="1"/>
    </xf>
    <xf numFmtId="0" fontId="2" fillId="0" borderId="0" xfId="0" applyFont="1" applyFill="1" applyBorder="1" applyAlignment="1">
      <alignment vertical="center" wrapText="1"/>
    </xf>
    <xf numFmtId="0" fontId="4" fillId="0" borderId="0" xfId="0" applyFont="1" applyFill="1" applyBorder="1" applyAlignment="1">
      <alignment vertical="center"/>
    </xf>
    <xf numFmtId="0" fontId="4" fillId="0" borderId="31" xfId="0" applyFont="1" applyFill="1" applyBorder="1" applyAlignment="1">
      <alignment vertical="center" shrinkToFit="1"/>
    </xf>
    <xf numFmtId="0" fontId="4" fillId="0" borderId="32" xfId="0" applyFont="1" applyFill="1" applyBorder="1" applyAlignment="1">
      <alignment vertical="center" shrinkToFit="1"/>
    </xf>
    <xf numFmtId="0" fontId="4" fillId="0" borderId="37" xfId="0" applyFont="1" applyFill="1" applyBorder="1" applyAlignment="1">
      <alignment vertical="center" shrinkToFit="1"/>
    </xf>
    <xf numFmtId="0" fontId="2" fillId="0" borderId="18" xfId="0" applyFont="1" applyFill="1" applyBorder="1" applyAlignment="1">
      <alignment horizontal="left" vertical="center"/>
    </xf>
    <xf numFmtId="0" fontId="2" fillId="0" borderId="41" xfId="0" applyFont="1" applyFill="1" applyBorder="1" applyAlignment="1">
      <alignment horizontal="left" vertical="center"/>
    </xf>
    <xf numFmtId="0" fontId="4" fillId="0" borderId="0" xfId="0" applyFont="1" applyFill="1" applyBorder="1" applyAlignment="1">
      <alignment vertical="center" shrinkToFit="1"/>
    </xf>
    <xf numFmtId="0" fontId="2" fillId="0" borderId="12" xfId="0" applyFont="1" applyFill="1" applyBorder="1" applyAlignment="1">
      <alignment vertical="center" wrapText="1"/>
    </xf>
    <xf numFmtId="0" fontId="2" fillId="0" borderId="13" xfId="0" applyFont="1" applyFill="1" applyBorder="1" applyAlignment="1">
      <alignment vertical="center" wrapText="1"/>
    </xf>
    <xf numFmtId="0" fontId="2" fillId="0" borderId="59" xfId="0" applyFont="1" applyFill="1" applyBorder="1" applyAlignment="1">
      <alignment vertical="center" wrapText="1"/>
    </xf>
    <xf numFmtId="0" fontId="2" fillId="0" borderId="60" xfId="0" applyFont="1" applyFill="1" applyBorder="1" applyAlignment="1">
      <alignment vertical="center" wrapText="1"/>
    </xf>
    <xf numFmtId="0" fontId="2" fillId="0" borderId="61" xfId="0" applyFont="1" applyFill="1" applyBorder="1" applyAlignment="1">
      <alignment vertical="center" wrapText="1"/>
    </xf>
    <xf numFmtId="0" fontId="2" fillId="0" borderId="14" xfId="0" applyFont="1" applyFill="1" applyBorder="1" applyAlignment="1">
      <alignment vertical="center" wrapText="1"/>
    </xf>
    <xf numFmtId="0" fontId="2" fillId="0" borderId="62" xfId="0" applyFont="1" applyFill="1" applyBorder="1" applyAlignment="1">
      <alignment vertical="center" wrapText="1"/>
    </xf>
    <xf numFmtId="0" fontId="2" fillId="0" borderId="63" xfId="0" applyFont="1" applyFill="1" applyBorder="1" applyAlignment="1">
      <alignment vertical="center" wrapText="1"/>
    </xf>
    <xf numFmtId="0" fontId="2" fillId="0" borderId="64" xfId="0" applyFont="1" applyFill="1" applyBorder="1" applyAlignment="1">
      <alignment vertical="center" wrapText="1"/>
    </xf>
    <xf numFmtId="0" fontId="2" fillId="0" borderId="53" xfId="0" applyFont="1" applyFill="1" applyBorder="1" applyAlignment="1">
      <alignment vertical="center" wrapText="1"/>
    </xf>
    <xf numFmtId="0" fontId="2" fillId="0" borderId="54" xfId="0" applyFont="1" applyFill="1" applyBorder="1" applyAlignment="1">
      <alignment vertical="center" wrapText="1"/>
    </xf>
    <xf numFmtId="0" fontId="2" fillId="0" borderId="58" xfId="0" applyFont="1" applyFill="1" applyBorder="1" applyAlignment="1">
      <alignment vertical="center" wrapText="1"/>
    </xf>
    <xf numFmtId="0" fontId="2" fillId="0" borderId="65" xfId="0" applyFont="1" applyFill="1" applyBorder="1" applyAlignment="1">
      <alignment vertical="center" wrapText="1"/>
    </xf>
    <xf numFmtId="0" fontId="2" fillId="0" borderId="66" xfId="0" applyFont="1" applyFill="1" applyBorder="1" applyAlignment="1">
      <alignment vertical="center" wrapText="1"/>
    </xf>
    <xf numFmtId="0" fontId="2" fillId="0" borderId="18" xfId="0" applyFont="1" applyFill="1" applyBorder="1" applyAlignment="1">
      <alignment vertical="center" wrapText="1"/>
    </xf>
    <xf numFmtId="0" fontId="2" fillId="0" borderId="35" xfId="0" applyFont="1" applyFill="1" applyBorder="1" applyAlignment="1">
      <alignment vertical="center" wrapText="1"/>
    </xf>
    <xf numFmtId="0" fontId="2" fillId="0" borderId="67" xfId="0" applyFont="1" applyFill="1" applyBorder="1" applyAlignment="1">
      <alignment vertical="center" wrapText="1"/>
    </xf>
    <xf numFmtId="0" fontId="2" fillId="0" borderId="68" xfId="0" applyFont="1" applyFill="1" applyBorder="1" applyAlignment="1">
      <alignment vertical="center" wrapText="1"/>
    </xf>
    <xf numFmtId="0" fontId="2" fillId="0" borderId="36" xfId="0" applyFont="1" applyFill="1" applyBorder="1" applyAlignment="1">
      <alignment vertical="center" wrapText="1"/>
    </xf>
    <xf numFmtId="0" fontId="2" fillId="0" borderId="19" xfId="0" applyFont="1" applyFill="1" applyBorder="1" applyAlignment="1">
      <alignment vertical="center" wrapText="1"/>
    </xf>
    <xf numFmtId="0" fontId="2" fillId="0" borderId="20" xfId="0" applyFont="1" applyFill="1" applyBorder="1" applyAlignment="1">
      <alignment vertical="center" wrapText="1"/>
    </xf>
    <xf numFmtId="0" fontId="2" fillId="0" borderId="27" xfId="0" applyFont="1" applyFill="1" applyBorder="1" applyAlignment="1">
      <alignment vertical="center" wrapText="1"/>
    </xf>
    <xf numFmtId="0" fontId="2" fillId="0" borderId="27" xfId="0" applyFont="1" applyFill="1" applyBorder="1" applyAlignment="1">
      <alignment horizontal="right" vertical="center"/>
    </xf>
    <xf numFmtId="0" fontId="2" fillId="0" borderId="35" xfId="0" applyFont="1" applyFill="1" applyBorder="1" applyAlignment="1">
      <alignment horizontal="right" vertical="center"/>
    </xf>
    <xf numFmtId="0" fontId="2" fillId="0" borderId="58" xfId="0" applyFont="1" applyFill="1" applyBorder="1" applyAlignment="1">
      <alignment horizontal="center" vertical="center" wrapText="1"/>
    </xf>
    <xf numFmtId="0" fontId="2" fillId="0" borderId="54" xfId="0" applyFont="1" applyFill="1" applyBorder="1" applyAlignment="1">
      <alignment horizontal="center" vertical="center" wrapText="1"/>
    </xf>
    <xf numFmtId="0" fontId="2" fillId="0" borderId="78" xfId="0" applyFont="1" applyFill="1" applyBorder="1" applyAlignment="1">
      <alignment horizontal="center" vertical="center" wrapText="1"/>
    </xf>
    <xf numFmtId="0" fontId="2" fillId="0" borderId="79" xfId="0" applyFont="1" applyFill="1" applyBorder="1" applyAlignment="1">
      <alignment vertical="center" wrapText="1"/>
    </xf>
    <xf numFmtId="0" fontId="2" fillId="0" borderId="80" xfId="0" applyFont="1" applyFill="1" applyBorder="1" applyAlignment="1">
      <alignment vertical="center" wrapText="1"/>
    </xf>
    <xf numFmtId="0" fontId="2" fillId="0" borderId="81" xfId="0" applyFont="1" applyFill="1" applyBorder="1" applyAlignment="1">
      <alignment vertical="center" wrapText="1"/>
    </xf>
    <xf numFmtId="0" fontId="2" fillId="0" borderId="82" xfId="0" applyFont="1" applyFill="1" applyBorder="1" applyAlignment="1">
      <alignment vertical="center" wrapText="1"/>
    </xf>
    <xf numFmtId="0" fontId="2" fillId="0" borderId="83" xfId="0" applyFont="1" applyFill="1" applyBorder="1" applyAlignment="1">
      <alignment vertical="center" wrapText="1"/>
    </xf>
    <xf numFmtId="0" fontId="2" fillId="0" borderId="44" xfId="0" applyFont="1" applyFill="1" applyBorder="1" applyAlignment="1">
      <alignment vertical="center" wrapText="1"/>
    </xf>
    <xf numFmtId="0" fontId="2" fillId="0" borderId="45" xfId="0" applyFont="1" applyFill="1" applyBorder="1" applyAlignment="1">
      <alignment vertical="center" wrapText="1"/>
    </xf>
    <xf numFmtId="0" fontId="2" fillId="0" borderId="75" xfId="0" applyFont="1" applyFill="1" applyBorder="1" applyAlignment="1">
      <alignment vertical="center" wrapText="1"/>
    </xf>
    <xf numFmtId="0" fontId="2" fillId="0" borderId="84" xfId="0" applyFont="1" applyFill="1" applyBorder="1" applyAlignment="1">
      <alignment vertical="center" wrapText="1"/>
    </xf>
    <xf numFmtId="0" fontId="2" fillId="0" borderId="85" xfId="0" applyFont="1" applyFill="1" applyBorder="1" applyAlignment="1">
      <alignment horizontal="center" vertical="center" wrapText="1"/>
    </xf>
    <xf numFmtId="0" fontId="2" fillId="0" borderId="80" xfId="0" applyFont="1" applyFill="1" applyBorder="1" applyAlignment="1">
      <alignment horizontal="center" vertical="center" wrapText="1"/>
    </xf>
    <xf numFmtId="0" fontId="2" fillId="0" borderId="62" xfId="0" applyFont="1" applyFill="1" applyBorder="1" applyAlignment="1">
      <alignment horizontal="center" vertical="center" wrapText="1"/>
    </xf>
    <xf numFmtId="0" fontId="2" fillId="0" borderId="60" xfId="0" applyFont="1" applyFill="1" applyBorder="1" applyAlignment="1">
      <alignment horizontal="center" vertical="center" wrapText="1"/>
    </xf>
    <xf numFmtId="0" fontId="2" fillId="0" borderId="89" xfId="0" applyFont="1" applyFill="1" applyBorder="1" applyAlignment="1">
      <alignment horizontal="center" vertical="center" wrapText="1"/>
    </xf>
    <xf numFmtId="0" fontId="2" fillId="0" borderId="45" xfId="0" applyFont="1" applyFill="1" applyBorder="1" applyAlignment="1">
      <alignment horizontal="center" vertical="center" wrapText="1"/>
    </xf>
    <xf numFmtId="0" fontId="2" fillId="0" borderId="37" xfId="0" applyFont="1" applyFill="1" applyBorder="1" applyAlignment="1">
      <alignment horizontal="center" vertical="center" wrapText="1"/>
    </xf>
    <xf numFmtId="0" fontId="2" fillId="0" borderId="52" xfId="0" applyFont="1" applyFill="1" applyBorder="1" applyAlignment="1">
      <alignment vertical="center" wrapText="1"/>
    </xf>
    <xf numFmtId="0" fontId="2" fillId="0" borderId="90" xfId="0" applyFont="1" applyFill="1" applyBorder="1" applyAlignment="1">
      <alignment vertical="center" wrapText="1"/>
    </xf>
    <xf numFmtId="0" fontId="2" fillId="0" borderId="91" xfId="0" applyFont="1" applyFill="1" applyBorder="1" applyAlignment="1">
      <alignment vertical="center" wrapText="1"/>
    </xf>
    <xf numFmtId="0" fontId="2" fillId="0" borderId="92" xfId="0" applyFont="1" applyFill="1" applyBorder="1" applyAlignment="1">
      <alignment vertical="center" wrapText="1"/>
    </xf>
    <xf numFmtId="0" fontId="2" fillId="0" borderId="15" xfId="0" applyFont="1" applyFill="1" applyBorder="1" applyAlignment="1">
      <alignment vertical="center" wrapText="1"/>
    </xf>
    <xf numFmtId="0" fontId="2" fillId="0" borderId="30" xfId="0" applyFont="1" applyFill="1" applyBorder="1" applyAlignment="1">
      <alignment vertical="center" wrapText="1"/>
    </xf>
    <xf numFmtId="0" fontId="4" fillId="0" borderId="40" xfId="0" applyFont="1" applyFill="1" applyBorder="1" applyAlignment="1">
      <alignment vertical="center" wrapText="1"/>
    </xf>
    <xf numFmtId="0" fontId="4" fillId="0" borderId="20" xfId="0" applyFont="1" applyFill="1" applyBorder="1" applyAlignment="1">
      <alignment vertical="center" wrapText="1"/>
    </xf>
    <xf numFmtId="0" fontId="4" fillId="0" borderId="21" xfId="0" applyFont="1" applyFill="1" applyBorder="1" applyAlignment="1">
      <alignment vertical="center" wrapText="1"/>
    </xf>
    <xf numFmtId="0" fontId="4" fillId="0" borderId="69" xfId="0" applyFont="1" applyFill="1" applyBorder="1" applyAlignment="1">
      <alignment vertical="center" wrapText="1"/>
    </xf>
    <xf numFmtId="0" fontId="2" fillId="0" borderId="96" xfId="0" applyFont="1" applyFill="1" applyBorder="1" applyAlignment="1">
      <alignment vertical="center" wrapText="1"/>
    </xf>
    <xf numFmtId="0" fontId="2" fillId="0" borderId="97" xfId="0" applyFont="1" applyFill="1" applyBorder="1" applyAlignment="1">
      <alignment vertical="center" wrapText="1"/>
    </xf>
    <xf numFmtId="0" fontId="2" fillId="0" borderId="94" xfId="0" applyFont="1" applyFill="1" applyBorder="1" applyAlignment="1">
      <alignment vertical="center" wrapText="1"/>
    </xf>
    <xf numFmtId="0" fontId="2" fillId="0" borderId="95" xfId="0" applyFont="1" applyFill="1" applyBorder="1" applyAlignment="1">
      <alignment vertical="center" wrapText="1"/>
    </xf>
    <xf numFmtId="0" fontId="2" fillId="0" borderId="98" xfId="0" applyFont="1" applyFill="1" applyBorder="1" applyAlignment="1">
      <alignment vertical="center" wrapText="1"/>
    </xf>
    <xf numFmtId="0" fontId="2" fillId="0" borderId="31" xfId="0" applyFont="1" applyFill="1" applyBorder="1" applyAlignment="1">
      <alignment vertical="center"/>
    </xf>
    <xf numFmtId="0" fontId="2" fillId="0" borderId="32" xfId="0" applyFont="1" applyFill="1" applyBorder="1" applyAlignment="1">
      <alignment vertical="center"/>
    </xf>
    <xf numFmtId="0" fontId="2" fillId="0" borderId="33" xfId="0" applyFont="1" applyFill="1" applyBorder="1" applyAlignment="1">
      <alignment vertical="center"/>
    </xf>
    <xf numFmtId="0" fontId="2" fillId="0" borderId="11" xfId="0" applyFont="1" applyFill="1" applyBorder="1" applyAlignment="1">
      <alignment vertical="center"/>
    </xf>
    <xf numFmtId="0" fontId="2" fillId="0" borderId="0" xfId="0" applyFont="1" applyFill="1" applyBorder="1" applyAlignment="1">
      <alignment vertical="center"/>
    </xf>
    <xf numFmtId="0" fontId="2" fillId="0" borderId="34" xfId="0" applyFont="1" applyFill="1" applyBorder="1" applyAlignment="1">
      <alignment vertical="center"/>
    </xf>
    <xf numFmtId="0" fontId="2" fillId="0" borderId="18" xfId="0" applyFont="1" applyFill="1" applyBorder="1" applyAlignment="1">
      <alignment vertical="center"/>
    </xf>
    <xf numFmtId="0" fontId="2" fillId="0" borderId="35" xfId="0" applyFont="1" applyFill="1" applyBorder="1" applyAlignment="1">
      <alignment vertical="center"/>
    </xf>
    <xf numFmtId="0" fontId="2" fillId="0" borderId="36" xfId="0" applyFont="1" applyFill="1" applyBorder="1" applyAlignment="1">
      <alignment vertical="center"/>
    </xf>
    <xf numFmtId="0" fontId="2" fillId="0" borderId="0" xfId="0" applyFont="1" applyFill="1" applyBorder="1" applyAlignment="1">
      <alignment horizontal="center" vertical="center"/>
    </xf>
    <xf numFmtId="0" fontId="4" fillId="0" borderId="48" xfId="0" applyFont="1" applyFill="1" applyBorder="1" applyAlignment="1">
      <alignment vertical="center" wrapText="1"/>
    </xf>
    <xf numFmtId="0" fontId="4" fillId="0" borderId="56" xfId="0" applyFont="1" applyFill="1" applyBorder="1" applyAlignment="1">
      <alignment horizontal="center" vertical="center" wrapText="1"/>
    </xf>
    <xf numFmtId="0" fontId="4" fillId="0" borderId="13" xfId="0" applyFont="1" applyFill="1" applyBorder="1" applyAlignment="1">
      <alignment vertical="center" wrapText="1"/>
    </xf>
    <xf numFmtId="0" fontId="4" fillId="0" borderId="14" xfId="0" applyFont="1" applyFill="1" applyBorder="1" applyAlignment="1">
      <alignment horizontal="center" vertical="center" wrapText="1"/>
    </xf>
    <xf numFmtId="0" fontId="2" fillId="0" borderId="16" xfId="0" applyFont="1" applyFill="1" applyBorder="1" applyAlignment="1">
      <alignment vertical="center" wrapText="1"/>
    </xf>
    <xf numFmtId="0" fontId="2" fillId="0" borderId="48" xfId="0" applyFont="1" applyFill="1" applyBorder="1" applyAlignment="1">
      <alignment vertical="center" wrapText="1"/>
    </xf>
    <xf numFmtId="0" fontId="2" fillId="0" borderId="56" xfId="0" applyFont="1" applyFill="1" applyBorder="1" applyAlignment="1">
      <alignment vertical="center" wrapText="1"/>
    </xf>
    <xf numFmtId="0" fontId="6" fillId="0" borderId="0" xfId="0" applyFont="1" applyFill="1" applyBorder="1" applyAlignment="1">
      <alignment horizontal="center" vertical="center" wrapText="1"/>
    </xf>
    <xf numFmtId="0" fontId="2" fillId="0" borderId="74" xfId="0" applyFont="1" applyFill="1" applyBorder="1" applyAlignment="1">
      <alignment vertical="center" wrapText="1"/>
    </xf>
    <xf numFmtId="0" fontId="2" fillId="0" borderId="102" xfId="0" applyFont="1" applyFill="1" applyBorder="1" applyAlignment="1">
      <alignment vertical="center" wrapText="1"/>
    </xf>
    <xf numFmtId="0" fontId="2" fillId="0" borderId="85" xfId="0" applyFont="1" applyFill="1" applyBorder="1" applyAlignment="1">
      <alignment vertical="center" wrapText="1"/>
    </xf>
    <xf numFmtId="0" fontId="2" fillId="0" borderId="100" xfId="0" applyFont="1" applyFill="1" applyBorder="1" applyAlignment="1">
      <alignment vertical="center" wrapText="1"/>
    </xf>
    <xf numFmtId="0" fontId="4" fillId="0" borderId="0"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48" xfId="0" applyFont="1" applyFill="1" applyBorder="1" applyAlignment="1">
      <alignment horizontal="center" vertical="center"/>
    </xf>
    <xf numFmtId="0" fontId="2" fillId="0" borderId="48" xfId="0" applyFont="1" applyFill="1" applyBorder="1" applyAlignment="1">
      <alignment vertical="center"/>
    </xf>
    <xf numFmtId="0" fontId="2" fillId="0" borderId="56" xfId="0" applyFont="1" applyFill="1" applyBorder="1" applyAlignment="1">
      <alignment vertical="center"/>
    </xf>
    <xf numFmtId="0" fontId="2" fillId="0" borderId="55" xfId="0" applyFont="1" applyFill="1" applyBorder="1" applyAlignment="1">
      <alignment horizontal="center" vertical="center"/>
    </xf>
    <xf numFmtId="0" fontId="2" fillId="0" borderId="49" xfId="0" applyFont="1" applyFill="1" applyBorder="1" applyAlignment="1">
      <alignment horizontal="center" vertical="center"/>
    </xf>
    <xf numFmtId="0" fontId="2" fillId="0" borderId="19" xfId="0" applyFont="1" applyFill="1" applyBorder="1" applyAlignment="1">
      <alignment vertical="center"/>
    </xf>
    <xf numFmtId="0" fontId="2" fillId="0" borderId="20" xfId="0" applyFont="1" applyFill="1" applyBorder="1" applyAlignment="1">
      <alignment vertical="center"/>
    </xf>
    <xf numFmtId="0" fontId="2" fillId="0" borderId="20" xfId="0" applyFont="1" applyFill="1" applyBorder="1" applyAlignment="1">
      <alignment horizontal="center" vertical="center"/>
    </xf>
    <xf numFmtId="0" fontId="2" fillId="0" borderId="21" xfId="0" applyFont="1" applyFill="1" applyBorder="1" applyAlignment="1">
      <alignment vertical="center"/>
    </xf>
    <xf numFmtId="0" fontId="2" fillId="0" borderId="40" xfId="0" applyFont="1" applyFill="1" applyBorder="1" applyAlignment="1">
      <alignment vertical="center"/>
    </xf>
    <xf numFmtId="0" fontId="2" fillId="0" borderId="69" xfId="0" applyFont="1" applyFill="1" applyBorder="1" applyAlignment="1">
      <alignment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6" fillId="0" borderId="0" xfId="0" applyFont="1" applyFill="1" applyBorder="1" applyAlignment="1">
      <alignment horizontal="left" vertical="center"/>
    </xf>
    <xf numFmtId="0" fontId="15" fillId="0" borderId="0" xfId="1" applyFont="1" applyAlignment="1">
      <alignment vertical="center"/>
    </xf>
    <xf numFmtId="0" fontId="15" fillId="0" borderId="0" xfId="1" applyFont="1" applyAlignment="1">
      <alignment horizontal="center" vertical="center"/>
    </xf>
    <xf numFmtId="0" fontId="15" fillId="2" borderId="1" xfId="1" applyFont="1" applyFill="1" applyBorder="1" applyAlignment="1">
      <alignment horizontal="center" vertical="center"/>
    </xf>
    <xf numFmtId="0" fontId="15" fillId="2" borderId="2" xfId="1" applyFont="1" applyFill="1" applyBorder="1" applyAlignment="1">
      <alignment horizontal="center" vertical="center"/>
    </xf>
    <xf numFmtId="0" fontId="15" fillId="2" borderId="3" xfId="1" applyFont="1" applyFill="1" applyBorder="1" applyAlignment="1">
      <alignment horizontal="center" vertical="center"/>
    </xf>
    <xf numFmtId="0" fontId="15" fillId="0" borderId="104" xfId="1" applyFont="1" applyFill="1" applyBorder="1" applyAlignment="1">
      <alignment horizontal="center" vertical="center"/>
    </xf>
    <xf numFmtId="0" fontId="15" fillId="0" borderId="102" xfId="1" applyFont="1" applyFill="1" applyBorder="1" applyAlignment="1">
      <alignment horizontal="left" vertical="center" shrinkToFit="1"/>
    </xf>
    <xf numFmtId="0" fontId="15" fillId="0" borderId="102" xfId="1" applyFont="1" applyFill="1" applyBorder="1" applyAlignment="1">
      <alignment horizontal="center" vertical="center" shrinkToFit="1"/>
    </xf>
    <xf numFmtId="0" fontId="15" fillId="0" borderId="105" xfId="1" applyFont="1" applyFill="1" applyBorder="1" applyAlignment="1">
      <alignment horizontal="center" vertical="center"/>
    </xf>
    <xf numFmtId="0" fontId="15" fillId="0" borderId="106" xfId="1" applyFont="1" applyFill="1" applyBorder="1" applyAlignment="1">
      <alignment horizontal="center" vertical="center"/>
    </xf>
    <xf numFmtId="0" fontId="15" fillId="0" borderId="16" xfId="1" applyFont="1" applyFill="1" applyBorder="1" applyAlignment="1">
      <alignment horizontal="left" vertical="center"/>
    </xf>
    <xf numFmtId="0" fontId="15" fillId="0" borderId="16" xfId="1" applyFont="1" applyFill="1" applyBorder="1" applyAlignment="1">
      <alignment horizontal="center" vertical="center" wrapText="1"/>
    </xf>
    <xf numFmtId="0" fontId="15" fillId="0" borderId="16" xfId="1" applyFont="1" applyFill="1" applyBorder="1" applyAlignment="1">
      <alignment horizontal="left" vertical="center" wrapText="1"/>
    </xf>
    <xf numFmtId="0" fontId="15" fillId="0" borderId="17" xfId="1" applyFont="1" applyFill="1" applyBorder="1" applyAlignment="1">
      <alignment horizontal="center" vertical="center"/>
    </xf>
    <xf numFmtId="0" fontId="15" fillId="0" borderId="0" xfId="1" applyFont="1" applyFill="1" applyAlignment="1">
      <alignment vertical="center"/>
    </xf>
    <xf numFmtId="0" fontId="15" fillId="0" borderId="16" xfId="1" applyFont="1" applyFill="1" applyBorder="1" applyAlignment="1">
      <alignment horizontal="center" vertical="center"/>
    </xf>
    <xf numFmtId="0" fontId="15" fillId="0" borderId="71" xfId="1" applyFont="1" applyFill="1" applyBorder="1" applyAlignment="1">
      <alignment horizontal="left" vertical="center"/>
    </xf>
    <xf numFmtId="0" fontId="15" fillId="0" borderId="72" xfId="1" applyFont="1" applyFill="1" applyBorder="1" applyAlignment="1">
      <alignment horizontal="center" vertical="center"/>
    </xf>
    <xf numFmtId="0" fontId="15" fillId="0" borderId="107" xfId="1" applyFont="1" applyFill="1" applyBorder="1" applyAlignment="1">
      <alignment horizontal="center" vertical="center"/>
    </xf>
    <xf numFmtId="0" fontId="15" fillId="0" borderId="8" xfId="1" applyFont="1" applyFill="1" applyBorder="1" applyAlignment="1">
      <alignment horizontal="left" vertical="center"/>
    </xf>
    <xf numFmtId="0" fontId="15" fillId="0" borderId="8" xfId="1" applyFont="1" applyFill="1" applyBorder="1" applyAlignment="1">
      <alignment horizontal="center" vertical="center" shrinkToFit="1"/>
    </xf>
    <xf numFmtId="0" fontId="15" fillId="0" borderId="8" xfId="1" applyFont="1" applyBorder="1" applyAlignment="1">
      <alignment horizontal="left" vertical="center" wrapText="1"/>
    </xf>
    <xf numFmtId="0" fontId="15" fillId="0" borderId="10" xfId="1" applyFont="1" applyBorder="1" applyAlignment="1">
      <alignment vertical="center"/>
    </xf>
    <xf numFmtId="0" fontId="15" fillId="0" borderId="110" xfId="1" applyFont="1" applyFill="1" applyBorder="1" applyAlignment="1">
      <alignment horizontal="left" vertical="center" wrapText="1"/>
    </xf>
    <xf numFmtId="0" fontId="15" fillId="0" borderId="110" xfId="1" applyFont="1" applyFill="1" applyBorder="1" applyAlignment="1">
      <alignment horizontal="center" vertical="center" shrinkToFit="1"/>
    </xf>
    <xf numFmtId="0" fontId="15" fillId="0" borderId="110" xfId="1" applyFont="1" applyBorder="1" applyAlignment="1">
      <alignment horizontal="left" vertical="center" wrapText="1"/>
    </xf>
    <xf numFmtId="0" fontId="15" fillId="0" borderId="111" xfId="1" applyFont="1" applyBorder="1" applyAlignment="1">
      <alignment vertical="center"/>
    </xf>
    <xf numFmtId="0" fontId="17" fillId="0" borderId="0" xfId="0" applyFont="1" applyAlignment="1">
      <alignment horizontal="center"/>
    </xf>
    <xf numFmtId="0" fontId="0" fillId="0" borderId="38" xfId="0" applyBorder="1"/>
    <xf numFmtId="0" fontId="17" fillId="0" borderId="37" xfId="0" applyFont="1" applyBorder="1" applyAlignment="1">
      <alignment horizontal="left" vertical="center" wrapText="1"/>
    </xf>
    <xf numFmtId="0" fontId="0" fillId="0" borderId="55" xfId="0" applyBorder="1"/>
    <xf numFmtId="0" fontId="17" fillId="0" borderId="56" xfId="0" applyFont="1" applyBorder="1" applyAlignment="1">
      <alignment horizontal="left" vertical="center" wrapText="1"/>
    </xf>
    <xf numFmtId="0" fontId="0" fillId="0" borderId="32" xfId="0" applyBorder="1"/>
    <xf numFmtId="0" fontId="0" fillId="0" borderId="37" xfId="0" applyBorder="1"/>
    <xf numFmtId="0" fontId="0" fillId="0" borderId="0" xfId="0" applyBorder="1"/>
    <xf numFmtId="0" fontId="17" fillId="0" borderId="0" xfId="0" applyFont="1" applyBorder="1"/>
    <xf numFmtId="0" fontId="0" fillId="0" borderId="71" xfId="0" applyBorder="1"/>
    <xf numFmtId="0" fontId="0" fillId="0" borderId="39" xfId="0" applyBorder="1"/>
    <xf numFmtId="0" fontId="0" fillId="0" borderId="48" xfId="0" applyBorder="1"/>
    <xf numFmtId="0" fontId="0" fillId="0" borderId="56" xfId="0" applyBorder="1"/>
    <xf numFmtId="0" fontId="17" fillId="0" borderId="15" xfId="0" applyFont="1" applyBorder="1" applyAlignment="1">
      <alignment vertical="center"/>
    </xf>
    <xf numFmtId="0" fontId="0" fillId="0" borderId="13" xfId="0" applyBorder="1"/>
    <xf numFmtId="0" fontId="0" fillId="0" borderId="14" xfId="0" applyBorder="1"/>
    <xf numFmtId="0" fontId="17" fillId="0" borderId="38" xfId="0" applyFont="1" applyBorder="1"/>
    <xf numFmtId="0" fontId="17" fillId="0" borderId="0" xfId="0" applyFont="1" applyBorder="1" applyAlignment="1">
      <alignment horizontal="right"/>
    </xf>
    <xf numFmtId="0" fontId="17" fillId="0" borderId="71" xfId="0" applyFont="1" applyBorder="1"/>
    <xf numFmtId="0" fontId="17" fillId="0" borderId="39" xfId="0" applyFont="1" applyBorder="1" applyAlignment="1">
      <alignment vertical="center"/>
    </xf>
    <xf numFmtId="0" fontId="17" fillId="0" borderId="0" xfId="0" applyFont="1" applyBorder="1" applyAlignment="1">
      <alignment vertical="center"/>
    </xf>
    <xf numFmtId="0" fontId="1" fillId="0" borderId="0" xfId="3">
      <alignment vertical="center"/>
    </xf>
    <xf numFmtId="0" fontId="19" fillId="0" borderId="0" xfId="3" applyFont="1">
      <alignment vertical="center"/>
    </xf>
    <xf numFmtId="0" fontId="22" fillId="0" borderId="0" xfId="3" applyFont="1">
      <alignment vertical="center"/>
    </xf>
    <xf numFmtId="0" fontId="24" fillId="0" borderId="0" xfId="3" applyFont="1" applyAlignment="1"/>
    <xf numFmtId="0" fontId="25" fillId="0" borderId="0" xfId="3" applyFont="1">
      <alignment vertical="center"/>
    </xf>
    <xf numFmtId="0" fontId="27" fillId="0" borderId="0" xfId="3" applyFont="1" applyAlignment="1">
      <alignment vertical="center"/>
    </xf>
    <xf numFmtId="0" fontId="23" fillId="0" borderId="0" xfId="3" applyFont="1" applyAlignment="1">
      <alignment vertical="center" wrapText="1"/>
    </xf>
    <xf numFmtId="0" fontId="29" fillId="0" borderId="0" xfId="3" applyFont="1" applyAlignment="1">
      <alignment vertical="center"/>
    </xf>
    <xf numFmtId="0" fontId="25" fillId="0" borderId="0" xfId="3" applyFont="1" applyAlignment="1">
      <alignment vertical="center"/>
    </xf>
    <xf numFmtId="0" fontId="1" fillId="0" borderId="0" xfId="3" applyAlignment="1">
      <alignment vertical="center"/>
    </xf>
    <xf numFmtId="0" fontId="23" fillId="0" borderId="0" xfId="3" applyFont="1" applyBorder="1" applyAlignment="1">
      <alignment vertical="center" wrapText="1"/>
    </xf>
    <xf numFmtId="0" fontId="1" fillId="0" borderId="0" xfId="3" applyAlignment="1">
      <alignment horizontal="center" vertical="center"/>
    </xf>
    <xf numFmtId="0" fontId="32" fillId="3" borderId="123" xfId="3" applyFont="1" applyFill="1" applyBorder="1" applyAlignment="1">
      <alignment horizontal="center" wrapText="1"/>
    </xf>
    <xf numFmtId="0" fontId="33" fillId="4" borderId="126" xfId="3" applyFont="1" applyFill="1" applyBorder="1" applyAlignment="1">
      <alignment horizontal="center" vertical="center"/>
    </xf>
    <xf numFmtId="0" fontId="34" fillId="4" borderId="129" xfId="3" applyFont="1" applyFill="1" applyBorder="1" applyAlignment="1">
      <alignment horizontal="center" vertical="center"/>
    </xf>
    <xf numFmtId="0" fontId="35" fillId="0" borderId="0" xfId="3" applyFont="1" applyAlignment="1">
      <alignment vertical="top"/>
    </xf>
    <xf numFmtId="0" fontId="38" fillId="0" borderId="0" xfId="3" applyFont="1" applyAlignment="1">
      <alignment horizontal="left" vertical="top"/>
    </xf>
    <xf numFmtId="0" fontId="39" fillId="4" borderId="126" xfId="3" applyFont="1" applyFill="1" applyBorder="1" applyAlignment="1">
      <alignment horizontal="center" vertical="center" wrapText="1"/>
    </xf>
    <xf numFmtId="0" fontId="34" fillId="4" borderId="132" xfId="3" applyFont="1" applyFill="1" applyBorder="1" applyAlignment="1">
      <alignment horizontal="center" vertical="center"/>
    </xf>
    <xf numFmtId="0" fontId="40" fillId="4" borderId="132" xfId="3" applyFont="1" applyFill="1" applyBorder="1" applyAlignment="1">
      <alignment horizontal="center" vertical="center" wrapText="1"/>
    </xf>
    <xf numFmtId="38" fontId="41" fillId="0" borderId="0" xfId="2" applyFont="1" applyFill="1" applyBorder="1" applyAlignment="1"/>
    <xf numFmtId="38" fontId="42" fillId="0" borderId="0" xfId="2" applyFont="1" applyFill="1" applyBorder="1" applyAlignment="1"/>
    <xf numFmtId="0" fontId="1" fillId="0" borderId="0" xfId="3" applyBorder="1">
      <alignment vertical="center"/>
    </xf>
    <xf numFmtId="0" fontId="1" fillId="0" borderId="0" xfId="3" applyFill="1" applyBorder="1">
      <alignment vertical="center"/>
    </xf>
    <xf numFmtId="0" fontId="38" fillId="0" borderId="0" xfId="3" applyFont="1" applyAlignment="1">
      <alignment vertical="top"/>
    </xf>
    <xf numFmtId="0" fontId="34" fillId="4" borderId="126" xfId="3" applyFont="1" applyFill="1" applyBorder="1" applyAlignment="1">
      <alignment horizontal="center" vertical="center"/>
    </xf>
    <xf numFmtId="38" fontId="43" fillId="0" borderId="0" xfId="2" applyFont="1" applyFill="1" applyBorder="1" applyAlignment="1">
      <alignment horizontal="left"/>
    </xf>
    <xf numFmtId="38" fontId="43" fillId="0" borderId="0" xfId="2" applyFont="1" applyFill="1" applyBorder="1" applyAlignment="1"/>
    <xf numFmtId="0" fontId="43" fillId="0" borderId="0" xfId="1" applyFont="1" applyFill="1" applyBorder="1" applyAlignment="1">
      <alignment horizontal="right"/>
    </xf>
    <xf numFmtId="38" fontId="47" fillId="0" borderId="0" xfId="2" applyFont="1" applyFill="1" applyAlignment="1"/>
    <xf numFmtId="38" fontId="50" fillId="0" borderId="0" xfId="2" applyFont="1" applyFill="1" applyAlignment="1"/>
    <xf numFmtId="38" fontId="50" fillId="0" borderId="118" xfId="2" applyFont="1" applyFill="1" applyBorder="1" applyAlignment="1"/>
    <xf numFmtId="0" fontId="50" fillId="0" borderId="114" xfId="1" applyFont="1" applyFill="1" applyBorder="1" applyAlignment="1">
      <alignment horizontal="right"/>
    </xf>
    <xf numFmtId="0" fontId="50" fillId="0" borderId="56" xfId="1" applyFont="1" applyFill="1" applyBorder="1" applyAlignment="1">
      <alignment horizontal="right"/>
    </xf>
    <xf numFmtId="0" fontId="50" fillId="0" borderId="14" xfId="1" applyFont="1" applyFill="1" applyBorder="1" applyAlignment="1">
      <alignment horizontal="right"/>
    </xf>
    <xf numFmtId="0" fontId="50" fillId="0" borderId="125" xfId="1" applyFont="1" applyFill="1" applyBorder="1" applyAlignment="1">
      <alignment horizontal="right"/>
    </xf>
    <xf numFmtId="0" fontId="50" fillId="0" borderId="131" xfId="1" applyFont="1" applyFill="1" applyBorder="1" applyAlignment="1">
      <alignment horizontal="right"/>
    </xf>
    <xf numFmtId="0" fontId="50" fillId="0" borderId="128" xfId="1" applyFont="1" applyFill="1" applyBorder="1" applyAlignment="1">
      <alignment horizontal="right"/>
    </xf>
    <xf numFmtId="38" fontId="50" fillId="0" borderId="125" xfId="2" applyFont="1" applyFill="1" applyBorder="1" applyAlignment="1">
      <alignment horizontal="right"/>
    </xf>
    <xf numFmtId="38" fontId="50" fillId="0" borderId="131" xfId="2" applyFont="1" applyFill="1" applyBorder="1" applyAlignment="1">
      <alignment horizontal="right"/>
    </xf>
    <xf numFmtId="38" fontId="50" fillId="0" borderId="128" xfId="2" applyFont="1" applyFill="1" applyBorder="1" applyAlignment="1">
      <alignment horizontal="right"/>
    </xf>
    <xf numFmtId="38" fontId="50" fillId="0" borderId="14" xfId="2" applyFont="1" applyFill="1" applyBorder="1" applyAlignment="1">
      <alignment horizontal="right"/>
    </xf>
    <xf numFmtId="38" fontId="50" fillId="0" borderId="114" xfId="2" applyFont="1" applyFill="1" applyBorder="1" applyAlignment="1">
      <alignment horizontal="right"/>
    </xf>
    <xf numFmtId="38" fontId="47" fillId="0" borderId="0" xfId="2" applyFont="1" applyFill="1" applyBorder="1" applyAlignment="1">
      <alignment horizontal="right"/>
    </xf>
    <xf numFmtId="38" fontId="47" fillId="0" borderId="0" xfId="2" applyFont="1" applyFill="1" applyBorder="1" applyAlignment="1">
      <alignment horizontal="distributed" vertical="center"/>
    </xf>
    <xf numFmtId="38" fontId="47" fillId="0" borderId="0" xfId="2" applyFont="1" applyFill="1" applyBorder="1" applyAlignment="1"/>
    <xf numFmtId="0" fontId="53" fillId="0" borderId="0" xfId="3" applyFont="1">
      <alignment vertical="center"/>
    </xf>
    <xf numFmtId="0" fontId="54" fillId="0" borderId="0" xfId="3" applyFont="1" applyBorder="1">
      <alignment vertical="center"/>
    </xf>
    <xf numFmtId="0" fontId="55" fillId="0" borderId="0" xfId="3" applyFont="1">
      <alignment vertical="center"/>
    </xf>
    <xf numFmtId="0" fontId="20" fillId="0" borderId="0" xfId="3" applyFont="1">
      <alignment vertical="center"/>
    </xf>
    <xf numFmtId="0" fontId="19" fillId="0" borderId="32" xfId="3" applyFont="1" applyBorder="1" applyAlignment="1"/>
    <xf numFmtId="38" fontId="56" fillId="0" borderId="0" xfId="2" applyFont="1" applyFill="1" applyBorder="1" applyAlignment="1">
      <alignment justifyLastLine="1"/>
    </xf>
    <xf numFmtId="0" fontId="57" fillId="0" borderId="0" xfId="3" applyFont="1">
      <alignment vertical="center"/>
    </xf>
    <xf numFmtId="0" fontId="56" fillId="0" borderId="0" xfId="1" applyFont="1" applyFill="1" applyBorder="1" applyAlignment="1">
      <alignment justifyLastLine="1"/>
    </xf>
    <xf numFmtId="0" fontId="56" fillId="0" borderId="0" xfId="1" applyFont="1" applyFill="1" applyBorder="1" applyAlignment="1">
      <alignment horizontal="center" vertical="center" justifyLastLine="1"/>
    </xf>
    <xf numFmtId="0" fontId="58" fillId="0" borderId="0" xfId="3" applyFont="1">
      <alignment vertical="center"/>
    </xf>
    <xf numFmtId="0" fontId="35" fillId="0" borderId="0" xfId="3" applyFont="1">
      <alignment vertical="center"/>
    </xf>
    <xf numFmtId="0" fontId="22" fillId="0" borderId="0" xfId="3" applyFont="1" applyBorder="1" applyAlignment="1"/>
    <xf numFmtId="0" fontId="19" fillId="0" borderId="0" xfId="3" applyFont="1" applyBorder="1" applyAlignment="1"/>
    <xf numFmtId="38" fontId="59" fillId="0" borderId="0" xfId="2" applyFont="1" applyFill="1" applyBorder="1" applyAlignment="1">
      <alignment justifyLastLine="1"/>
    </xf>
    <xf numFmtId="0" fontId="59" fillId="0" borderId="0" xfId="1" applyFont="1" applyFill="1" applyBorder="1" applyAlignment="1">
      <alignment justifyLastLine="1"/>
    </xf>
    <xf numFmtId="0" fontId="60" fillId="0" borderId="0" xfId="3" applyFont="1">
      <alignment vertical="center"/>
    </xf>
    <xf numFmtId="0" fontId="61" fillId="0" borderId="0" xfId="1" applyFont="1" applyFill="1" applyBorder="1" applyAlignment="1">
      <alignment justifyLastLine="1"/>
    </xf>
    <xf numFmtId="38" fontId="58" fillId="0" borderId="35" xfId="4" applyFont="1" applyBorder="1" applyAlignment="1">
      <alignment vertical="center" wrapText="1" shrinkToFit="1"/>
    </xf>
    <xf numFmtId="0" fontId="60" fillId="0" borderId="16" xfId="3" applyFont="1" applyBorder="1" applyAlignment="1">
      <alignment horizontal="center" vertical="center"/>
    </xf>
    <xf numFmtId="38" fontId="56" fillId="0" borderId="39" xfId="2" applyFont="1" applyFill="1" applyBorder="1" applyAlignment="1">
      <alignment horizontal="center" vertical="center" shrinkToFit="1"/>
    </xf>
    <xf numFmtId="38" fontId="59" fillId="0" borderId="0" xfId="2" applyFont="1" applyFill="1" applyBorder="1" applyAlignment="1">
      <alignment horizontal="center" vertical="center" justifyLastLine="1"/>
    </xf>
    <xf numFmtId="0" fontId="58" fillId="0" borderId="70" xfId="3" applyFont="1" applyBorder="1" applyAlignment="1">
      <alignment textRotation="255"/>
    </xf>
    <xf numFmtId="38" fontId="64" fillId="0" borderId="142" xfId="2" applyFont="1" applyFill="1" applyBorder="1" applyAlignment="1">
      <alignment horizontal="center"/>
    </xf>
    <xf numFmtId="0" fontId="62" fillId="0" borderId="125" xfId="1" applyFont="1" applyFill="1" applyBorder="1" applyAlignment="1">
      <alignment horizontal="center" vertical="center"/>
    </xf>
    <xf numFmtId="0" fontId="20" fillId="0" borderId="136" xfId="3" applyFont="1" applyBorder="1" applyAlignment="1">
      <alignment horizontal="center" vertical="center"/>
    </xf>
    <xf numFmtId="0" fontId="20" fillId="0" borderId="125" xfId="3" applyFont="1" applyBorder="1" applyAlignment="1">
      <alignment horizontal="center" vertical="center"/>
    </xf>
    <xf numFmtId="0" fontId="57" fillId="0" borderId="0" xfId="3" applyFont="1" applyBorder="1" applyAlignment="1">
      <alignment horizontal="center" vertical="center"/>
    </xf>
    <xf numFmtId="38" fontId="51" fillId="0" borderId="146" xfId="2" applyFont="1" applyFill="1" applyBorder="1" applyAlignment="1">
      <alignment vertical="center" wrapText="1" shrinkToFit="1"/>
    </xf>
    <xf numFmtId="0" fontId="35" fillId="0" borderId="0" xfId="3" applyFont="1" applyBorder="1" applyAlignment="1">
      <alignment horizontal="center" vertical="center"/>
    </xf>
    <xf numFmtId="0" fontId="20" fillId="0" borderId="28" xfId="3" applyFont="1" applyBorder="1" applyAlignment="1">
      <alignment horizontal="center" vertical="center"/>
    </xf>
    <xf numFmtId="38" fontId="64" fillId="0" borderId="149" xfId="2" applyFont="1" applyFill="1" applyBorder="1" applyAlignment="1">
      <alignment horizontal="center" vertical="center"/>
    </xf>
    <xf numFmtId="0" fontId="62" fillId="0" borderId="131" xfId="1" applyFont="1" applyFill="1" applyBorder="1" applyAlignment="1">
      <alignment horizontal="center" vertical="center"/>
    </xf>
    <xf numFmtId="0" fontId="20" fillId="0" borderId="137" xfId="3" applyFont="1" applyBorder="1" applyAlignment="1">
      <alignment horizontal="center" vertical="center"/>
    </xf>
    <xf numFmtId="0" fontId="20" fillId="0" borderId="131" xfId="3" applyFont="1" applyBorder="1" applyAlignment="1">
      <alignment horizontal="center" vertical="center"/>
    </xf>
    <xf numFmtId="0" fontId="20" fillId="0" borderId="157" xfId="3" applyFont="1" applyBorder="1" applyAlignment="1">
      <alignment horizontal="center" vertical="center"/>
    </xf>
    <xf numFmtId="38" fontId="64" fillId="0" borderId="158" xfId="2" applyFont="1" applyFill="1" applyBorder="1" applyAlignment="1">
      <alignment horizontal="center" vertical="center"/>
    </xf>
    <xf numFmtId="0" fontId="19" fillId="0" borderId="137" xfId="3" applyFont="1" applyBorder="1" applyAlignment="1">
      <alignment horizontal="center" vertical="center"/>
    </xf>
    <xf numFmtId="0" fontId="20" fillId="0" borderId="146" xfId="3" applyFont="1" applyBorder="1" applyAlignment="1">
      <alignment vertical="center"/>
    </xf>
    <xf numFmtId="0" fontId="20" fillId="0" borderId="160" xfId="3" applyFont="1" applyBorder="1" applyAlignment="1">
      <alignment horizontal="center" vertical="center"/>
    </xf>
    <xf numFmtId="0" fontId="68" fillId="0" borderId="72" xfId="3" applyFont="1" applyBorder="1" applyAlignment="1">
      <alignment vertical="center"/>
    </xf>
    <xf numFmtId="38" fontId="64" fillId="0" borderId="149" xfId="2" applyFont="1" applyFill="1" applyBorder="1" applyAlignment="1">
      <alignment horizontal="center"/>
    </xf>
    <xf numFmtId="0" fontId="20" fillId="0" borderId="163" xfId="3" applyFont="1" applyBorder="1" applyAlignment="1">
      <alignment horizontal="center" vertical="center"/>
    </xf>
    <xf numFmtId="38" fontId="64" fillId="0" borderId="164" xfId="2" applyFont="1" applyFill="1" applyBorder="1" applyAlignment="1">
      <alignment horizontal="center"/>
    </xf>
    <xf numFmtId="0" fontId="62" fillId="0" borderId="155" xfId="1" applyFont="1" applyFill="1" applyBorder="1" applyAlignment="1">
      <alignment horizontal="center" vertical="center"/>
    </xf>
    <xf numFmtId="0" fontId="20" fillId="0" borderId="154" xfId="3" applyFont="1" applyBorder="1" applyAlignment="1">
      <alignment horizontal="center" vertical="center"/>
    </xf>
    <xf numFmtId="0" fontId="69" fillId="0" borderId="34" xfId="3" applyFont="1" applyBorder="1" applyAlignment="1">
      <alignment horizontal="center" vertical="center"/>
    </xf>
    <xf numFmtId="38" fontId="20" fillId="0" borderId="34" xfId="4" applyFont="1" applyBorder="1" applyAlignment="1">
      <alignment horizontal="center" vertical="center"/>
    </xf>
    <xf numFmtId="0" fontId="1" fillId="0" borderId="72" xfId="3" applyBorder="1">
      <alignment vertical="center"/>
    </xf>
    <xf numFmtId="38" fontId="64" fillId="0" borderId="165" xfId="2" applyFont="1" applyFill="1" applyBorder="1" applyAlignment="1">
      <alignment horizontal="center"/>
    </xf>
    <xf numFmtId="0" fontId="62" fillId="0" borderId="128" xfId="1" applyFont="1" applyFill="1" applyBorder="1" applyAlignment="1">
      <alignment horizontal="center" vertical="center"/>
    </xf>
    <xf numFmtId="0" fontId="20" fillId="0" borderId="138" xfId="3" applyFont="1" applyBorder="1" applyAlignment="1">
      <alignment horizontal="center" vertical="center"/>
    </xf>
    <xf numFmtId="0" fontId="20" fillId="0" borderId="128" xfId="3" applyFont="1" applyBorder="1" applyAlignment="1">
      <alignment horizontal="center" vertical="center"/>
    </xf>
    <xf numFmtId="177" fontId="65" fillId="0" borderId="20" xfId="3" applyNumberFormat="1" applyFont="1" applyBorder="1" applyAlignment="1">
      <alignment horizontal="right" vertical="center" wrapText="1"/>
    </xf>
    <xf numFmtId="0" fontId="20" fillId="0" borderId="69" xfId="3" applyFont="1" applyBorder="1" applyAlignment="1">
      <alignment horizontal="center" vertical="center" wrapText="1"/>
    </xf>
    <xf numFmtId="0" fontId="58" fillId="0" borderId="37" xfId="3" applyFont="1" applyBorder="1" applyAlignment="1">
      <alignment vertical="center" textRotation="255"/>
    </xf>
    <xf numFmtId="38" fontId="62" fillId="0" borderId="37" xfId="2" applyFont="1" applyFill="1" applyBorder="1" applyAlignment="1">
      <alignment horizontal="center" vertical="center"/>
    </xf>
    <xf numFmtId="0" fontId="62" fillId="0" borderId="37" xfId="1" applyFont="1" applyFill="1" applyBorder="1" applyAlignment="1">
      <alignment horizontal="center" vertical="center"/>
    </xf>
    <xf numFmtId="0" fontId="57" fillId="0" borderId="32" xfId="3" applyFont="1" applyBorder="1" applyAlignment="1">
      <alignment horizontal="center" vertical="center"/>
    </xf>
    <xf numFmtId="0" fontId="57" fillId="0" borderId="37" xfId="3" applyFont="1" applyBorder="1" applyAlignment="1">
      <alignment horizontal="center" vertical="center"/>
    </xf>
    <xf numFmtId="0" fontId="20" fillId="0" borderId="169" xfId="3" applyFont="1" applyBorder="1" applyAlignment="1">
      <alignment horizontal="center" vertical="center"/>
    </xf>
    <xf numFmtId="0" fontId="58" fillId="0" borderId="0" xfId="3" applyFont="1" applyBorder="1" applyAlignment="1">
      <alignment vertical="center" textRotation="255"/>
    </xf>
    <xf numFmtId="38" fontId="56" fillId="0" borderId="32" xfId="2" applyFont="1" applyFill="1" applyBorder="1" applyAlignment="1"/>
    <xf numFmtId="0" fontId="65" fillId="0" borderId="32" xfId="3" applyFont="1" applyBorder="1" applyAlignment="1">
      <alignment horizontal="center" vertical="center"/>
    </xf>
    <xf numFmtId="38" fontId="42" fillId="0" borderId="32" xfId="2" applyFont="1" applyFill="1" applyBorder="1" applyAlignment="1">
      <alignment horizontal="right"/>
    </xf>
    <xf numFmtId="38" fontId="66" fillId="0" borderId="32" xfId="2" applyFont="1" applyFill="1" applyBorder="1" applyAlignment="1">
      <alignment horizontal="right" vertical="center"/>
    </xf>
    <xf numFmtId="0" fontId="70" fillId="0" borderId="32" xfId="1" applyFont="1" applyFill="1" applyBorder="1" applyAlignment="1">
      <alignment horizontal="right"/>
    </xf>
    <xf numFmtId="38" fontId="66" fillId="0" borderId="32" xfId="4" applyFont="1" applyFill="1" applyBorder="1" applyAlignment="1">
      <alignment horizontal="center" vertical="center"/>
    </xf>
    <xf numFmtId="38" fontId="65" fillId="0" borderId="32" xfId="3" applyNumberFormat="1" applyFont="1" applyBorder="1" applyAlignment="1">
      <alignment horizontal="right" vertical="center" shrinkToFit="1"/>
    </xf>
    <xf numFmtId="0" fontId="65" fillId="0" borderId="32" xfId="3" applyFont="1" applyBorder="1" applyAlignment="1">
      <alignment horizontal="right" vertical="center" shrinkToFit="1"/>
    </xf>
    <xf numFmtId="38" fontId="70" fillId="0" borderId="0" xfId="4" applyFont="1" applyFill="1" applyBorder="1" applyAlignment="1">
      <alignment horizontal="right"/>
    </xf>
    <xf numFmtId="0" fontId="60" fillId="0" borderId="16" xfId="3" applyFont="1" applyBorder="1">
      <alignment vertical="center"/>
    </xf>
    <xf numFmtId="0" fontId="35" fillId="0" borderId="39" xfId="3" applyFont="1" applyBorder="1" applyAlignment="1">
      <alignment horizontal="center" vertical="center"/>
    </xf>
    <xf numFmtId="0" fontId="62" fillId="0" borderId="125" xfId="1" applyFont="1" applyFill="1" applyBorder="1" applyAlignment="1">
      <alignment horizontal="center"/>
    </xf>
    <xf numFmtId="38" fontId="51" fillId="0" borderId="146" xfId="2" applyFont="1" applyFill="1" applyBorder="1" applyAlignment="1">
      <alignment horizontal="center" vertical="center" wrapText="1" shrinkToFit="1"/>
    </xf>
    <xf numFmtId="0" fontId="62" fillId="0" borderId="131" xfId="1" applyFont="1" applyFill="1" applyBorder="1" applyAlignment="1">
      <alignment horizontal="center"/>
    </xf>
    <xf numFmtId="0" fontId="68" fillId="0" borderId="72" xfId="3" applyFont="1" applyBorder="1" applyAlignment="1">
      <alignment horizontal="center" vertical="center"/>
    </xf>
    <xf numFmtId="0" fontId="19" fillId="0" borderId="34" xfId="3" applyFont="1" applyBorder="1" applyAlignment="1">
      <alignment horizontal="center" vertical="center"/>
    </xf>
    <xf numFmtId="0" fontId="58" fillId="0" borderId="102" xfId="3" applyFont="1" applyBorder="1" applyAlignment="1">
      <alignment vertical="center" textRotation="255"/>
    </xf>
    <xf numFmtId="0" fontId="62" fillId="0" borderId="128" xfId="1" applyFont="1" applyFill="1" applyBorder="1" applyAlignment="1">
      <alignment horizontal="center"/>
    </xf>
    <xf numFmtId="38" fontId="62" fillId="0" borderId="14" xfId="2" applyFont="1" applyFill="1" applyBorder="1" applyAlignment="1">
      <alignment horizontal="center" vertical="center"/>
    </xf>
    <xf numFmtId="0" fontId="62" fillId="0" borderId="14" xfId="1" applyFont="1" applyFill="1" applyBorder="1" applyAlignment="1">
      <alignment horizontal="center"/>
    </xf>
    <xf numFmtId="0" fontId="57" fillId="0" borderId="13" xfId="3" applyFont="1" applyBorder="1" applyAlignment="1">
      <alignment horizontal="center" vertical="center"/>
    </xf>
    <xf numFmtId="0" fontId="20" fillId="0" borderId="14" xfId="3" applyFont="1" applyBorder="1" applyAlignment="1">
      <alignment horizontal="center" vertical="center"/>
    </xf>
    <xf numFmtId="38" fontId="20" fillId="0" borderId="0" xfId="4" applyFont="1" applyBorder="1" applyAlignment="1">
      <alignment horizontal="center" vertical="center"/>
    </xf>
    <xf numFmtId="180" fontId="65" fillId="0" borderId="0" xfId="4" applyNumberFormat="1" applyFont="1" applyBorder="1" applyAlignment="1">
      <alignment horizontal="right" vertical="center"/>
    </xf>
    <xf numFmtId="38" fontId="72" fillId="0" borderId="0" xfId="4" applyFont="1" applyBorder="1" applyAlignment="1">
      <alignment vertical="center"/>
    </xf>
    <xf numFmtId="181" fontId="66" fillId="11" borderId="0" xfId="4" applyNumberFormat="1" applyFont="1" applyFill="1" applyBorder="1" applyAlignment="1">
      <alignment horizontal="right"/>
    </xf>
    <xf numFmtId="0" fontId="73" fillId="0" borderId="0" xfId="3" applyFont="1">
      <alignment vertical="center"/>
    </xf>
    <xf numFmtId="0" fontId="19" fillId="0" borderId="0" xfId="3" applyFont="1" applyBorder="1" applyAlignment="1">
      <alignment horizontal="center" wrapText="1"/>
    </xf>
    <xf numFmtId="38" fontId="59" fillId="0" borderId="39" xfId="2" applyFont="1" applyFill="1" applyBorder="1" applyAlignment="1">
      <alignment horizontal="center" vertical="center" justifyLastLine="1"/>
    </xf>
    <xf numFmtId="38" fontId="64" fillId="0" borderId="149" xfId="2" applyFont="1" applyFill="1" applyBorder="1" applyAlignment="1">
      <alignment vertical="center"/>
    </xf>
    <xf numFmtId="38" fontId="64" fillId="0" borderId="158" xfId="2" applyFont="1" applyFill="1" applyBorder="1" applyAlignment="1">
      <alignment vertical="center"/>
    </xf>
    <xf numFmtId="38" fontId="62" fillId="0" borderId="37" xfId="2" applyFont="1" applyFill="1" applyBorder="1" applyAlignment="1">
      <alignment horizontal="center"/>
    </xf>
    <xf numFmtId="0" fontId="20" fillId="0" borderId="32" xfId="3" applyFont="1" applyBorder="1" applyAlignment="1">
      <alignment horizontal="center" vertical="center"/>
    </xf>
    <xf numFmtId="0" fontId="20" fillId="0" borderId="37" xfId="3" applyFont="1" applyBorder="1" applyAlignment="1">
      <alignment horizontal="center" vertical="center"/>
    </xf>
    <xf numFmtId="38" fontId="64" fillId="0" borderId="142" xfId="2" applyFont="1" applyFill="1" applyBorder="1" applyAlignment="1">
      <alignment horizontal="center" vertical="center"/>
    </xf>
    <xf numFmtId="0" fontId="20" fillId="0" borderId="146" xfId="3" applyFont="1" applyBorder="1" applyAlignment="1">
      <alignment horizontal="center" vertical="center"/>
    </xf>
    <xf numFmtId="38" fontId="64" fillId="0" borderId="165" xfId="2" applyFont="1" applyFill="1" applyBorder="1" applyAlignment="1">
      <alignment horizontal="center" vertical="center"/>
    </xf>
    <xf numFmtId="0" fontId="62" fillId="0" borderId="14" xfId="1" applyFont="1" applyFill="1" applyBorder="1" applyAlignment="1">
      <alignment horizontal="center" vertical="center"/>
    </xf>
    <xf numFmtId="0" fontId="20" fillId="0" borderId="13" xfId="3" applyFont="1" applyBorder="1" applyAlignment="1">
      <alignment horizontal="center" vertical="center"/>
    </xf>
    <xf numFmtId="0" fontId="19" fillId="0" borderId="0" xfId="3" applyFont="1" applyBorder="1">
      <alignment vertical="center"/>
    </xf>
    <xf numFmtId="0" fontId="35" fillId="0" borderId="0" xfId="3" applyFont="1" applyFill="1" applyBorder="1">
      <alignment vertical="center"/>
    </xf>
    <xf numFmtId="0" fontId="19" fillId="0" borderId="0" xfId="3" applyFont="1" applyBorder="1" applyAlignment="1">
      <alignment vertical="top" wrapText="1"/>
    </xf>
    <xf numFmtId="38" fontId="75" fillId="0" borderId="0" xfId="2" applyFont="1" applyFill="1" applyBorder="1" applyAlignment="1">
      <alignment justifyLastLine="1"/>
    </xf>
    <xf numFmtId="0" fontId="35" fillId="0" borderId="0" xfId="3" applyFont="1" applyBorder="1">
      <alignment vertical="center"/>
    </xf>
    <xf numFmtId="38" fontId="76" fillId="0" borderId="0" xfId="2" applyFont="1" applyFill="1"/>
    <xf numFmtId="183" fontId="76" fillId="0" borderId="0" xfId="2" applyNumberFormat="1" applyFont="1" applyFill="1" applyBorder="1" applyAlignment="1">
      <alignment horizontal="center"/>
    </xf>
    <xf numFmtId="0" fontId="35" fillId="0" borderId="0" xfId="3" applyFont="1" applyBorder="1" applyAlignment="1">
      <alignment vertical="center"/>
    </xf>
    <xf numFmtId="38" fontId="76" fillId="0" borderId="0" xfId="2" applyFont="1" applyFill="1" applyBorder="1"/>
    <xf numFmtId="38" fontId="61" fillId="0" borderId="0" xfId="2" applyFont="1" applyFill="1"/>
    <xf numFmtId="38" fontId="66" fillId="0" borderId="170" xfId="2" applyFont="1" applyFill="1" applyBorder="1" applyAlignment="1">
      <alignment horizontal="center"/>
    </xf>
    <xf numFmtId="38" fontId="66" fillId="0" borderId="178" xfId="2" applyFont="1" applyFill="1" applyBorder="1" applyAlignment="1">
      <alignment horizontal="center"/>
    </xf>
    <xf numFmtId="38" fontId="79" fillId="0" borderId="136" xfId="2" applyFont="1" applyFill="1" applyBorder="1" applyAlignment="1"/>
    <xf numFmtId="178" fontId="51" fillId="0" borderId="136" xfId="2" applyNumberFormat="1" applyFont="1" applyFill="1" applyBorder="1" applyAlignment="1">
      <alignment horizontal="right" shrinkToFit="1"/>
    </xf>
    <xf numFmtId="0" fontId="80" fillId="11" borderId="179" xfId="3" applyFont="1" applyFill="1" applyBorder="1" applyAlignment="1">
      <alignment horizontal="center" vertical="center"/>
    </xf>
    <xf numFmtId="0" fontId="80" fillId="11" borderId="180" xfId="3" applyFont="1" applyFill="1" applyBorder="1" applyAlignment="1">
      <alignment horizontal="center" vertical="center"/>
    </xf>
    <xf numFmtId="0" fontId="80" fillId="11" borderId="181" xfId="3" applyFont="1" applyFill="1" applyBorder="1" applyAlignment="1">
      <alignment horizontal="center" vertical="center"/>
    </xf>
    <xf numFmtId="178" fontId="78" fillId="0" borderId="183" xfId="2" applyNumberFormat="1" applyFont="1" applyFill="1" applyBorder="1" applyAlignment="1">
      <alignment horizontal="right"/>
    </xf>
    <xf numFmtId="38" fontId="66" fillId="0" borderId="186" xfId="2" applyFont="1" applyFill="1" applyBorder="1" applyAlignment="1">
      <alignment horizontal="center"/>
    </xf>
    <xf numFmtId="38" fontId="79" fillId="0" borderId="137" xfId="2" applyFont="1" applyFill="1" applyBorder="1" applyAlignment="1"/>
    <xf numFmtId="178" fontId="51" fillId="0" borderId="137" xfId="2" applyNumberFormat="1" applyFont="1" applyFill="1" applyBorder="1" applyAlignment="1">
      <alignment horizontal="right" shrinkToFit="1"/>
    </xf>
    <xf numFmtId="0" fontId="80" fillId="11" borderId="187" xfId="3" applyFont="1" applyFill="1" applyBorder="1" applyAlignment="1">
      <alignment horizontal="center" vertical="center"/>
    </xf>
    <xf numFmtId="0" fontId="80" fillId="11" borderId="161" xfId="3" applyFont="1" applyFill="1" applyBorder="1" applyAlignment="1">
      <alignment horizontal="center" vertical="center"/>
    </xf>
    <xf numFmtId="0" fontId="80" fillId="11" borderId="188" xfId="3" applyFont="1" applyFill="1" applyBorder="1" applyAlignment="1">
      <alignment horizontal="center" vertical="center"/>
    </xf>
    <xf numFmtId="38" fontId="66" fillId="0" borderId="137" xfId="2" applyFont="1" applyFill="1" applyBorder="1" applyAlignment="1"/>
    <xf numFmtId="38" fontId="66" fillId="0" borderId="189" xfId="2" applyFont="1" applyFill="1" applyBorder="1" applyAlignment="1">
      <alignment horizontal="center"/>
    </xf>
    <xf numFmtId="38" fontId="79" fillId="0" borderId="154" xfId="2" applyFont="1" applyFill="1" applyBorder="1" applyAlignment="1"/>
    <xf numFmtId="178" fontId="51" fillId="0" borderId="154" xfId="2" applyNumberFormat="1" applyFont="1" applyFill="1" applyBorder="1" applyAlignment="1">
      <alignment horizontal="right" shrinkToFit="1"/>
    </xf>
    <xf numFmtId="178" fontId="51" fillId="0" borderId="138" xfId="2" applyNumberFormat="1" applyFont="1" applyFill="1" applyBorder="1" applyAlignment="1">
      <alignment horizontal="right" shrinkToFit="1"/>
    </xf>
    <xf numFmtId="38" fontId="79" fillId="0" borderId="183" xfId="2" applyFont="1" applyFill="1" applyBorder="1" applyAlignment="1"/>
    <xf numFmtId="178" fontId="51" fillId="0" borderId="183" xfId="2" applyNumberFormat="1" applyFont="1" applyFill="1" applyBorder="1" applyAlignment="1">
      <alignment horizontal="right" shrinkToFit="1"/>
    </xf>
    <xf numFmtId="0" fontId="80" fillId="11" borderId="192" xfId="3" applyFont="1" applyFill="1" applyBorder="1" applyAlignment="1">
      <alignment horizontal="center" vertical="center"/>
    </xf>
    <xf numFmtId="0" fontId="80" fillId="0" borderId="192" xfId="3" applyFont="1" applyBorder="1" applyAlignment="1">
      <alignment horizontal="center" vertical="center"/>
    </xf>
    <xf numFmtId="183" fontId="79" fillId="0" borderId="193" xfId="2" applyNumberFormat="1" applyFont="1" applyFill="1" applyBorder="1" applyAlignment="1">
      <alignment horizontal="center"/>
    </xf>
    <xf numFmtId="38" fontId="76" fillId="0" borderId="0" xfId="2" applyFont="1" applyFill="1" applyBorder="1" applyAlignment="1">
      <alignment horizontal="distributed"/>
    </xf>
    <xf numFmtId="38" fontId="62" fillId="0" borderId="0" xfId="2" applyFont="1" applyFill="1" applyBorder="1" applyAlignment="1">
      <alignment horizontal="center" vertical="center"/>
    </xf>
    <xf numFmtId="38" fontId="66" fillId="0" borderId="0" xfId="2" applyFont="1" applyFill="1" applyBorder="1" applyAlignment="1">
      <alignment horizontal="center"/>
    </xf>
    <xf numFmtId="38" fontId="79" fillId="0" borderId="0" xfId="2" applyFont="1" applyFill="1" applyBorder="1" applyAlignment="1"/>
    <xf numFmtId="178" fontId="81" fillId="0" borderId="0" xfId="2" applyNumberFormat="1" applyFont="1" applyFill="1" applyBorder="1" applyAlignment="1">
      <alignment horizontal="right" shrinkToFit="1"/>
    </xf>
    <xf numFmtId="0" fontId="80" fillId="11" borderId="0" xfId="3" applyFont="1" applyFill="1" applyBorder="1" applyAlignment="1">
      <alignment horizontal="center" vertical="center"/>
    </xf>
    <xf numFmtId="177" fontId="66" fillId="0" borderId="0" xfId="1" applyNumberFormat="1" applyFont="1" applyFill="1" applyBorder="1" applyAlignment="1">
      <alignment horizontal="right"/>
    </xf>
    <xf numFmtId="0" fontId="80" fillId="0" borderId="0" xfId="3" applyFont="1" applyBorder="1" applyAlignment="1">
      <alignment horizontal="center" vertical="center"/>
    </xf>
    <xf numFmtId="0" fontId="65" fillId="0" borderId="0" xfId="3" applyFont="1" applyBorder="1" applyAlignment="1">
      <alignment horizontal="right" vertical="center"/>
    </xf>
    <xf numFmtId="183" fontId="79" fillId="0" borderId="0" xfId="2" applyNumberFormat="1" applyFont="1" applyFill="1" applyBorder="1" applyAlignment="1">
      <alignment horizontal="center"/>
    </xf>
    <xf numFmtId="38" fontId="82" fillId="0" borderId="0" xfId="2" applyFont="1" applyFill="1" applyBorder="1" applyAlignment="1">
      <alignment vertical="center"/>
    </xf>
    <xf numFmtId="0" fontId="28" fillId="0" borderId="0" xfId="3" applyFont="1" applyAlignment="1">
      <alignment vertical="center"/>
    </xf>
    <xf numFmtId="38" fontId="76" fillId="0" borderId="0" xfId="2" applyFont="1" applyFill="1" applyBorder="1" applyAlignment="1">
      <alignment horizontal="distributed" vertical="center"/>
    </xf>
    <xf numFmtId="38" fontId="76" fillId="0" borderId="0" xfId="2" applyFont="1" applyFill="1" applyBorder="1" applyAlignment="1">
      <alignment horizontal="center" vertical="center"/>
    </xf>
    <xf numFmtId="38" fontId="76" fillId="0" borderId="0" xfId="2" applyFont="1" applyFill="1" applyBorder="1" applyAlignment="1">
      <alignment horizontal="right" vertical="center"/>
    </xf>
    <xf numFmtId="0" fontId="76" fillId="0" borderId="0" xfId="1" applyFont="1" applyFill="1" applyBorder="1" applyAlignment="1">
      <alignment horizontal="right" vertical="center"/>
    </xf>
    <xf numFmtId="0" fontId="76" fillId="0" borderId="0" xfId="1" applyFont="1" applyFill="1" applyBorder="1" applyAlignment="1">
      <alignment vertical="center"/>
    </xf>
    <xf numFmtId="183" fontId="76" fillId="0" borderId="0" xfId="2" applyNumberFormat="1" applyFont="1" applyFill="1" applyBorder="1" applyAlignment="1">
      <alignment horizontal="center" vertical="center"/>
    </xf>
    <xf numFmtId="0" fontId="83" fillId="0" borderId="0" xfId="3" applyFont="1" applyAlignment="1">
      <alignment vertical="center"/>
    </xf>
    <xf numFmtId="0" fontId="69" fillId="0" borderId="0" xfId="3" applyFont="1" applyAlignment="1">
      <alignment horizontal="center" vertical="center"/>
    </xf>
    <xf numFmtId="38" fontId="16" fillId="0" borderId="0" xfId="2" applyFont="1" applyFill="1" applyBorder="1" applyAlignment="1"/>
    <xf numFmtId="38" fontId="76" fillId="0" borderId="0" xfId="2" applyFont="1" applyFill="1" applyBorder="1" applyAlignment="1">
      <alignment horizontal="center"/>
    </xf>
    <xf numFmtId="38" fontId="76" fillId="0" borderId="0" xfId="2" applyFont="1" applyFill="1" applyBorder="1" applyAlignment="1">
      <alignment horizontal="right"/>
    </xf>
    <xf numFmtId="0" fontId="76" fillId="0" borderId="0" xfId="1" applyFont="1" applyFill="1" applyBorder="1" applyAlignment="1">
      <alignment horizontal="right"/>
    </xf>
    <xf numFmtId="0" fontId="76" fillId="0" borderId="0" xfId="1" applyFont="1" applyFill="1" applyBorder="1" applyAlignment="1"/>
    <xf numFmtId="0" fontId="84" fillId="0" borderId="16" xfId="1" applyFont="1" applyFill="1" applyBorder="1" applyAlignment="1">
      <alignment horizontal="left" vertical="center" wrapText="1"/>
    </xf>
    <xf numFmtId="0" fontId="84" fillId="0" borderId="72" xfId="1" applyFont="1" applyFill="1" applyBorder="1" applyAlignment="1">
      <alignment horizontal="left" vertical="center" wrapText="1"/>
    </xf>
    <xf numFmtId="0" fontId="33" fillId="12" borderId="126" xfId="3" applyFont="1" applyFill="1" applyBorder="1" applyAlignment="1">
      <alignment horizontal="center" vertical="center"/>
    </xf>
    <xf numFmtId="0" fontId="34" fillId="12" borderId="129" xfId="3" applyFont="1" applyFill="1" applyBorder="1" applyAlignment="1">
      <alignment horizontal="center" vertical="center"/>
    </xf>
    <xf numFmtId="0" fontId="39" fillId="12" borderId="126" xfId="3" applyFont="1" applyFill="1" applyBorder="1" applyAlignment="1">
      <alignment horizontal="center" vertical="center" wrapText="1"/>
    </xf>
    <xf numFmtId="0" fontId="34" fillId="12" borderId="132" xfId="3" applyFont="1" applyFill="1" applyBorder="1" applyAlignment="1">
      <alignment horizontal="center" vertical="center"/>
    </xf>
    <xf numFmtId="0" fontId="40" fillId="12" borderId="132" xfId="3" applyFont="1" applyFill="1" applyBorder="1" applyAlignment="1">
      <alignment horizontal="center" vertical="center" wrapText="1"/>
    </xf>
    <xf numFmtId="0" fontId="34" fillId="12" borderId="126" xfId="3" applyFont="1" applyFill="1" applyBorder="1" applyAlignment="1">
      <alignment horizontal="center" vertical="center"/>
    </xf>
    <xf numFmtId="0" fontId="35" fillId="0" borderId="0" xfId="3" applyFont="1" applyAlignment="1">
      <alignment vertical="center"/>
    </xf>
    <xf numFmtId="38" fontId="41" fillId="0" borderId="0" xfId="2" applyFont="1" applyFill="1" applyBorder="1" applyAlignment="1">
      <alignment vertical="center"/>
    </xf>
    <xf numFmtId="0" fontId="14" fillId="0" borderId="0" xfId="1" applyFont="1" applyAlignment="1">
      <alignment horizontal="center" vertical="center"/>
    </xf>
    <xf numFmtId="0" fontId="13" fillId="0" borderId="108" xfId="1" applyFont="1" applyFill="1" applyBorder="1" applyAlignment="1">
      <alignment horizontal="center" vertical="center" textRotation="255"/>
    </xf>
    <xf numFmtId="0" fontId="13" fillId="0" borderId="109" xfId="1" applyFont="1" applyFill="1" applyBorder="1" applyAlignment="1">
      <alignment horizontal="center" vertical="center" textRotation="255"/>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03"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79" xfId="0" applyFont="1" applyFill="1" applyBorder="1" applyAlignment="1">
      <alignment horizontal="center" vertical="center" wrapText="1"/>
    </xf>
    <xf numFmtId="0" fontId="4" fillId="0" borderId="8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4" xfId="0" applyFont="1" applyFill="1" applyBorder="1" applyAlignment="1">
      <alignment horizontal="center" vertical="center" wrapText="1"/>
    </xf>
    <xf numFmtId="0" fontId="4" fillId="0" borderId="100" xfId="0" applyFont="1" applyFill="1" applyBorder="1" applyAlignment="1">
      <alignment horizontal="center" vertical="center" wrapText="1"/>
    </xf>
    <xf numFmtId="0" fontId="12" fillId="0" borderId="100" xfId="0" applyFont="1" applyFill="1" applyBorder="1" applyAlignment="1">
      <alignment horizontal="left" vertical="top" wrapText="1"/>
    </xf>
    <xf numFmtId="0" fontId="12" fillId="0" borderId="60" xfId="0" applyFont="1" applyFill="1" applyBorder="1" applyAlignment="1">
      <alignment horizontal="left" vertical="top" wrapText="1"/>
    </xf>
    <xf numFmtId="0" fontId="12" fillId="0" borderId="64" xfId="0" applyFont="1" applyFill="1" applyBorder="1" applyAlignment="1">
      <alignment horizontal="left" vertical="top" wrapText="1"/>
    </xf>
    <xf numFmtId="0" fontId="2" fillId="0" borderId="100" xfId="0" applyFont="1" applyFill="1" applyBorder="1" applyAlignment="1">
      <alignment horizontal="center" vertical="center" shrinkToFit="1"/>
    </xf>
    <xf numFmtId="0" fontId="2" fillId="0" borderId="101" xfId="0" applyFont="1" applyFill="1" applyBorder="1" applyAlignment="1">
      <alignment horizontal="center" vertical="center" shrinkToFit="1"/>
    </xf>
    <xf numFmtId="0" fontId="4" fillId="0" borderId="15"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5" xfId="0" applyFont="1" applyFill="1" applyBorder="1" applyAlignment="1">
      <alignment vertical="center" wrapText="1"/>
    </xf>
    <xf numFmtId="0" fontId="4" fillId="0" borderId="13" xfId="0" applyFont="1" applyFill="1" applyBorder="1" applyAlignment="1">
      <alignment vertical="center" wrapText="1"/>
    </xf>
    <xf numFmtId="0" fontId="4" fillId="0" borderId="14" xfId="0" applyFont="1" applyFill="1" applyBorder="1" applyAlignment="1">
      <alignment vertical="center" wrapText="1"/>
    </xf>
    <xf numFmtId="0" fontId="4" fillId="0" borderId="38"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74" xfId="0" applyFont="1" applyFill="1" applyBorder="1" applyAlignment="1">
      <alignment horizontal="center" vertical="center" wrapText="1"/>
    </xf>
    <xf numFmtId="0" fontId="4" fillId="0" borderId="54" xfId="0"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43" xfId="0" applyFont="1" applyFill="1" applyBorder="1" applyAlignment="1">
      <alignment horizontal="center" vertical="center" wrapText="1"/>
    </xf>
    <xf numFmtId="0" fontId="4" fillId="0" borderId="99" xfId="0" applyFont="1" applyFill="1" applyBorder="1" applyAlignment="1">
      <alignment horizontal="center" vertical="center" wrapText="1"/>
    </xf>
    <xf numFmtId="0" fontId="10" fillId="0" borderId="43" xfId="0" applyFont="1" applyFill="1" applyBorder="1" applyAlignment="1">
      <alignment horizontal="center" vertical="center" wrapText="1" shrinkToFit="1"/>
    </xf>
    <xf numFmtId="0" fontId="10" fillId="0" borderId="32" xfId="0" applyFont="1" applyFill="1" applyBorder="1" applyAlignment="1">
      <alignment horizontal="center" vertical="center" wrapText="1" shrinkToFit="1"/>
    </xf>
    <xf numFmtId="0" fontId="10" fillId="0" borderId="99" xfId="0" applyFont="1" applyFill="1" applyBorder="1" applyAlignment="1">
      <alignment horizontal="center" vertical="center" wrapText="1" shrinkToFit="1"/>
    </xf>
    <xf numFmtId="0" fontId="10" fillId="0" borderId="0" xfId="0" applyFont="1" applyFill="1" applyBorder="1" applyAlignment="1">
      <alignment horizontal="center" vertical="center" wrapText="1" shrinkToFit="1"/>
    </xf>
    <xf numFmtId="0" fontId="10" fillId="0" borderId="58" xfId="0" applyFont="1" applyFill="1" applyBorder="1" applyAlignment="1">
      <alignment horizontal="center" vertical="center" wrapText="1" shrinkToFit="1"/>
    </xf>
    <xf numFmtId="0" fontId="10" fillId="0" borderId="54" xfId="0" applyFont="1" applyFill="1" applyBorder="1" applyAlignment="1">
      <alignment horizontal="center" vertical="center" wrapText="1" shrinkToFit="1"/>
    </xf>
    <xf numFmtId="0" fontId="9" fillId="0" borderId="43"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6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4" fillId="0" borderId="91" xfId="0" applyFont="1" applyFill="1" applyBorder="1" applyAlignment="1">
      <alignment horizontal="center" vertical="center" wrapText="1"/>
    </xf>
    <xf numFmtId="0" fontId="4" fillId="0" borderId="52" xfId="0" applyFont="1" applyFill="1" applyBorder="1" applyAlignment="1">
      <alignment horizontal="center" vertical="center" wrapText="1"/>
    </xf>
    <xf numFmtId="0" fontId="4" fillId="0" borderId="87"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48" xfId="0" applyFont="1" applyFill="1" applyBorder="1" applyAlignment="1">
      <alignment horizontal="center" vertical="center" wrapText="1"/>
    </xf>
    <xf numFmtId="0" fontId="4" fillId="0" borderId="88" xfId="0" applyFont="1" applyFill="1" applyBorder="1" applyAlignment="1">
      <alignment horizontal="center" vertical="center" wrapText="1"/>
    </xf>
    <xf numFmtId="0" fontId="4" fillId="0" borderId="85" xfId="0" applyFont="1" applyFill="1" applyBorder="1" applyAlignment="1">
      <alignment horizontal="center" vertical="center" wrapText="1"/>
    </xf>
    <xf numFmtId="0" fontId="2" fillId="0" borderId="11"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35" xfId="0" applyFont="1" applyFill="1" applyBorder="1" applyAlignment="1">
      <alignment horizontal="center" vertical="center"/>
    </xf>
    <xf numFmtId="0" fontId="2" fillId="0" borderId="36" xfId="0" applyFont="1" applyFill="1" applyBorder="1" applyAlignment="1">
      <alignment horizontal="center" vertical="center"/>
    </xf>
    <xf numFmtId="0" fontId="4" fillId="0" borderId="5" xfId="0" applyFont="1" applyFill="1" applyBorder="1" applyAlignment="1">
      <alignment vertical="center" wrapText="1"/>
    </xf>
    <xf numFmtId="0" fontId="4" fillId="0" borderId="6" xfId="0" applyFont="1" applyFill="1" applyBorder="1" applyAlignment="1">
      <alignment vertical="center" wrapText="1"/>
    </xf>
    <xf numFmtId="0" fontId="4" fillId="0" borderId="29" xfId="0" applyFont="1" applyFill="1" applyBorder="1" applyAlignment="1">
      <alignment vertical="center" wrapText="1"/>
    </xf>
    <xf numFmtId="0" fontId="2" fillId="0" borderId="31"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3" xfId="0" applyFont="1" applyFill="1" applyBorder="1" applyAlignment="1">
      <alignment horizontal="center" vertical="center"/>
    </xf>
    <xf numFmtId="0" fontId="4" fillId="0" borderId="0" xfId="0" applyFont="1" applyFill="1" applyBorder="1" applyAlignment="1">
      <alignment vertical="center" wrapText="1"/>
    </xf>
    <xf numFmtId="0" fontId="4" fillId="0" borderId="31"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86" xfId="0" applyFont="1" applyFill="1" applyBorder="1" applyAlignment="1">
      <alignment horizontal="center" vertical="center" wrapText="1"/>
    </xf>
    <xf numFmtId="0" fontId="4" fillId="0" borderId="47"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2" fillId="0" borderId="93" xfId="0" applyFont="1" applyFill="1" applyBorder="1" applyAlignment="1">
      <alignment horizontal="center" vertical="center" wrapText="1"/>
    </xf>
    <xf numFmtId="0" fontId="2" fillId="0" borderId="94" xfId="0" applyFont="1" applyFill="1" applyBorder="1" applyAlignment="1">
      <alignment horizontal="center" vertical="center" wrapText="1"/>
    </xf>
    <xf numFmtId="0" fontId="2" fillId="0" borderId="95"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29" xfId="0" applyFont="1" applyFill="1" applyBorder="1" applyAlignment="1">
      <alignment horizontal="left" vertical="center" wrapText="1"/>
    </xf>
    <xf numFmtId="0" fontId="4" fillId="0" borderId="37" xfId="0" applyFont="1" applyFill="1" applyBorder="1" applyAlignment="1">
      <alignment horizontal="center" vertical="center" wrapText="1"/>
    </xf>
    <xf numFmtId="0" fontId="4" fillId="0" borderId="71"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70" xfId="0" applyFont="1" applyFill="1" applyBorder="1" applyAlignment="1">
      <alignment horizontal="center" vertical="center" wrapText="1"/>
    </xf>
    <xf numFmtId="0" fontId="4" fillId="0" borderId="72" xfId="0" applyFont="1" applyFill="1" applyBorder="1" applyAlignment="1">
      <alignment horizontal="center" vertical="center" wrapText="1"/>
    </xf>
    <xf numFmtId="0" fontId="4" fillId="0" borderId="73"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66" xfId="0" applyFont="1" applyFill="1" applyBorder="1" applyAlignment="1">
      <alignment horizontal="center" vertical="center" wrapText="1"/>
    </xf>
    <xf numFmtId="0" fontId="2" fillId="0" borderId="15"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30" xfId="0" applyFont="1" applyFill="1" applyBorder="1" applyAlignment="1">
      <alignment horizontal="center" vertical="center"/>
    </xf>
    <xf numFmtId="0" fontId="4" fillId="0" borderId="16" xfId="0" applyFont="1" applyFill="1" applyBorder="1" applyAlignment="1">
      <alignment horizontal="center" vertical="center" shrinkToFit="1"/>
    </xf>
    <xf numFmtId="0" fontId="4" fillId="0" borderId="75" xfId="0" applyFont="1" applyFill="1" applyBorder="1" applyAlignment="1">
      <alignment horizontal="right" vertical="center" wrapText="1"/>
    </xf>
    <xf numFmtId="0" fontId="4" fillId="0" borderId="76" xfId="0" applyFont="1" applyFill="1" applyBorder="1" applyAlignment="1">
      <alignment horizontal="right" vertical="center" wrapText="1"/>
    </xf>
    <xf numFmtId="0" fontId="4" fillId="0" borderId="44" xfId="0" applyFont="1" applyFill="1" applyBorder="1" applyAlignment="1">
      <alignment horizontal="right" vertical="center" wrapText="1"/>
    </xf>
    <xf numFmtId="0" fontId="4" fillId="0" borderId="45" xfId="0" applyFont="1" applyFill="1" applyBorder="1" applyAlignment="1">
      <alignment horizontal="right" vertical="center" wrapText="1"/>
    </xf>
    <xf numFmtId="0" fontId="4" fillId="0" borderId="77" xfId="0" applyFont="1" applyFill="1" applyBorder="1" applyAlignment="1">
      <alignment horizontal="right" vertical="center" wrapText="1"/>
    </xf>
    <xf numFmtId="0" fontId="2" fillId="0" borderId="0" xfId="0" applyFont="1" applyFill="1" applyBorder="1" applyAlignment="1">
      <alignment horizontal="right" vertical="center"/>
    </xf>
    <xf numFmtId="0" fontId="4" fillId="0" borderId="24" xfId="0" applyFont="1" applyFill="1" applyBorder="1" applyAlignment="1">
      <alignment vertical="center" wrapText="1"/>
    </xf>
    <xf numFmtId="0" fontId="4" fillId="0" borderId="25" xfId="0" applyFont="1" applyFill="1" applyBorder="1" applyAlignment="1">
      <alignment vertical="center" wrapText="1"/>
    </xf>
    <xf numFmtId="0" fontId="4" fillId="0" borderId="26" xfId="0" applyFont="1" applyFill="1" applyBorder="1" applyAlignment="1">
      <alignment vertical="center" wrapText="1"/>
    </xf>
    <xf numFmtId="0" fontId="4" fillId="0" borderId="0" xfId="0" applyFont="1" applyFill="1" applyBorder="1" applyAlignment="1">
      <alignment horizontal="center" vertical="center" shrinkToFit="1"/>
    </xf>
    <xf numFmtId="0" fontId="2" fillId="0" borderId="40" xfId="0" applyFont="1" applyFill="1" applyBorder="1" applyAlignment="1">
      <alignment horizontal="right" vertical="center"/>
    </xf>
    <xf numFmtId="0" fontId="2" fillId="0" borderId="20" xfId="0" applyFont="1" applyFill="1" applyBorder="1" applyAlignment="1">
      <alignment horizontal="right" vertical="center"/>
    </xf>
    <xf numFmtId="0" fontId="2" fillId="0" borderId="21" xfId="0" applyFont="1" applyFill="1" applyBorder="1" applyAlignment="1">
      <alignment horizontal="right" vertical="center"/>
    </xf>
    <xf numFmtId="0" fontId="2" fillId="0" borderId="69" xfId="0" applyFont="1" applyFill="1" applyBorder="1" applyAlignment="1">
      <alignment horizontal="right" vertical="center"/>
    </xf>
    <xf numFmtId="0" fontId="7" fillId="0" borderId="0" xfId="0" applyFont="1" applyFill="1" applyBorder="1" applyAlignment="1">
      <alignment horizontal="center" vertical="center" wrapText="1"/>
    </xf>
    <xf numFmtId="0" fontId="2" fillId="0" borderId="15" xfId="0" applyFont="1" applyFill="1" applyBorder="1" applyAlignment="1">
      <alignment horizontal="right" vertical="center"/>
    </xf>
    <xf numFmtId="0" fontId="2" fillId="0" borderId="13" xfId="0" applyFont="1" applyFill="1" applyBorder="1" applyAlignment="1">
      <alignment horizontal="right" vertical="center"/>
    </xf>
    <xf numFmtId="0" fontId="2" fillId="0" borderId="14" xfId="0" applyFont="1" applyFill="1" applyBorder="1" applyAlignment="1">
      <alignment horizontal="right" vertical="center"/>
    </xf>
    <xf numFmtId="0" fontId="2" fillId="0" borderId="30" xfId="0" applyFont="1" applyFill="1" applyBorder="1" applyAlignment="1">
      <alignment horizontal="right" vertical="center"/>
    </xf>
    <xf numFmtId="0" fontId="8" fillId="0" borderId="0" xfId="0" applyFont="1" applyFill="1" applyBorder="1" applyAlignment="1">
      <alignment horizontal="right" vertical="center" wrapText="1" shrinkToFit="1"/>
    </xf>
    <xf numFmtId="0" fontId="7" fillId="0" borderId="0" xfId="0" applyFont="1" applyFill="1" applyBorder="1" applyAlignment="1">
      <alignment horizontal="center" vertical="center" wrapText="1" shrinkToFit="1"/>
    </xf>
    <xf numFmtId="0" fontId="7" fillId="0" borderId="38" xfId="0" applyFont="1" applyFill="1" applyBorder="1" applyAlignment="1">
      <alignment horizontal="center" vertical="center" wrapText="1"/>
    </xf>
    <xf numFmtId="0" fontId="7" fillId="0" borderId="37" xfId="0" applyFont="1" applyFill="1" applyBorder="1" applyAlignment="1">
      <alignment horizontal="center" vertical="center" wrapText="1"/>
    </xf>
    <xf numFmtId="0" fontId="7" fillId="0" borderId="55" xfId="0" applyFont="1" applyFill="1" applyBorder="1" applyAlignment="1">
      <alignment horizontal="center" vertical="center" wrapText="1"/>
    </xf>
    <xf numFmtId="0" fontId="7" fillId="0" borderId="56" xfId="0" applyFont="1" applyFill="1" applyBorder="1" applyAlignment="1">
      <alignment horizontal="center" vertical="center" wrapText="1"/>
    </xf>
    <xf numFmtId="0" fontId="7" fillId="0" borderId="51" xfId="0" applyFont="1" applyFill="1" applyBorder="1" applyAlignment="1">
      <alignment horizontal="center" vertical="center" wrapText="1"/>
    </xf>
    <xf numFmtId="0" fontId="7" fillId="0" borderId="52" xfId="0" applyFont="1" applyFill="1" applyBorder="1" applyAlignment="1">
      <alignment horizontal="center" vertical="center" wrapText="1"/>
    </xf>
    <xf numFmtId="0" fontId="7" fillId="0" borderId="58" xfId="0" applyFont="1" applyFill="1" applyBorder="1" applyAlignment="1">
      <alignment horizontal="center" vertical="center" wrapText="1"/>
    </xf>
    <xf numFmtId="0" fontId="7" fillId="0" borderId="54"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5" xfId="0" applyFont="1" applyFill="1" applyBorder="1" applyAlignment="1">
      <alignment horizontal="center" vertical="center" shrinkToFit="1"/>
    </xf>
    <xf numFmtId="0" fontId="4" fillId="0" borderId="13" xfId="0" applyFont="1" applyFill="1" applyBorder="1" applyAlignment="1">
      <alignment horizontal="center" vertical="center" shrinkToFit="1"/>
    </xf>
    <xf numFmtId="0" fontId="4" fillId="0" borderId="30" xfId="0" applyFont="1" applyFill="1" applyBorder="1" applyAlignment="1">
      <alignment horizontal="center" vertical="center" shrinkToFit="1"/>
    </xf>
    <xf numFmtId="0" fontId="9" fillId="0" borderId="0" xfId="0" applyFont="1" applyFill="1" applyBorder="1" applyAlignment="1">
      <alignment vertical="center" wrapText="1"/>
    </xf>
    <xf numFmtId="0" fontId="9" fillId="0" borderId="18" xfId="0" applyFont="1" applyFill="1" applyBorder="1" applyAlignment="1">
      <alignment vertical="center" wrapText="1"/>
    </xf>
    <xf numFmtId="0" fontId="9" fillId="0" borderId="35" xfId="0" applyFont="1" applyFill="1" applyBorder="1" applyAlignment="1">
      <alignment vertical="center" wrapText="1"/>
    </xf>
    <xf numFmtId="0" fontId="9" fillId="0" borderId="36" xfId="0" applyFont="1" applyFill="1" applyBorder="1" applyAlignment="1">
      <alignment vertical="center" wrapText="1"/>
    </xf>
    <xf numFmtId="0" fontId="7" fillId="0" borderId="0" xfId="0" applyFont="1" applyFill="1" applyBorder="1" applyAlignment="1">
      <alignment horizontal="center" vertical="center" shrinkToFit="1"/>
    </xf>
    <xf numFmtId="0" fontId="8" fillId="0" borderId="0" xfId="0" applyFont="1" applyFill="1" applyBorder="1" applyAlignment="1">
      <alignment horizontal="center" vertical="center" wrapText="1" shrinkToFit="1"/>
    </xf>
    <xf numFmtId="0" fontId="8"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7" fillId="0" borderId="31"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7" fillId="0" borderId="42"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53" xfId="0" applyFont="1" applyFill="1" applyBorder="1" applyAlignment="1">
      <alignment horizontal="center" vertical="center" wrapText="1"/>
    </xf>
    <xf numFmtId="0" fontId="7" fillId="0" borderId="43" xfId="0" applyFont="1" applyFill="1" applyBorder="1" applyAlignment="1">
      <alignment horizontal="center" vertical="center" wrapText="1"/>
    </xf>
    <xf numFmtId="0" fontId="7" fillId="0" borderId="44"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7" fillId="0" borderId="50"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46" xfId="0" applyFont="1" applyFill="1" applyBorder="1" applyAlignment="1">
      <alignment horizontal="center" vertical="center" wrapText="1"/>
    </xf>
    <xf numFmtId="0" fontId="7" fillId="0" borderId="0" xfId="0" applyFont="1" applyFill="1" applyBorder="1" applyAlignment="1">
      <alignment horizontal="right" vertical="center" shrinkToFit="1"/>
    </xf>
    <xf numFmtId="0" fontId="4" fillId="0" borderId="4"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4" fillId="0" borderId="0" xfId="0" applyFont="1" applyFill="1" applyBorder="1" applyAlignment="1">
      <alignment horizontal="center" vertical="center" wrapText="1" shrinkToFit="1"/>
    </xf>
    <xf numFmtId="0" fontId="4" fillId="0" borderId="31" xfId="0" applyFont="1" applyFill="1" applyBorder="1" applyAlignment="1">
      <alignment horizontal="center" vertical="center" shrinkToFit="1"/>
    </xf>
    <xf numFmtId="0" fontId="4" fillId="0" borderId="32" xfId="0" applyFont="1" applyFill="1" applyBorder="1" applyAlignment="1">
      <alignment horizontal="center" vertical="center" shrinkToFit="1"/>
    </xf>
    <xf numFmtId="0" fontId="4" fillId="0" borderId="37" xfId="0" applyFont="1" applyFill="1" applyBorder="1" applyAlignment="1">
      <alignment horizontal="center" vertical="center" shrinkToFit="1"/>
    </xf>
    <xf numFmtId="0" fontId="7" fillId="0" borderId="14" xfId="0" applyFont="1" applyFill="1" applyBorder="1" applyAlignment="1">
      <alignment horizontal="right" vertical="center" shrinkToFit="1"/>
    </xf>
    <xf numFmtId="0" fontId="7" fillId="0" borderId="16" xfId="0" applyFont="1" applyFill="1" applyBorder="1" applyAlignment="1">
      <alignment horizontal="right" vertical="center" shrinkToFit="1"/>
    </xf>
    <xf numFmtId="0" fontId="4" fillId="0" borderId="38" xfId="0" applyFont="1" applyFill="1" applyBorder="1" applyAlignment="1">
      <alignment horizontal="center" vertical="center" wrapText="1" shrinkToFit="1"/>
    </xf>
    <xf numFmtId="0" fontId="4" fillId="0" borderId="32" xfId="0" applyFont="1" applyFill="1" applyBorder="1" applyAlignment="1">
      <alignment horizontal="center" vertical="center" wrapText="1" shrinkToFit="1"/>
    </xf>
    <xf numFmtId="0" fontId="4" fillId="0" borderId="37" xfId="0" applyFont="1" applyFill="1" applyBorder="1" applyAlignment="1">
      <alignment horizontal="center" vertical="center" wrapText="1" shrinkToFit="1"/>
    </xf>
    <xf numFmtId="0" fontId="8" fillId="0" borderId="14" xfId="0" applyFont="1" applyFill="1" applyBorder="1" applyAlignment="1">
      <alignment horizontal="right" vertical="center" wrapText="1" shrinkToFit="1"/>
    </xf>
    <xf numFmtId="0" fontId="8" fillId="0" borderId="16" xfId="0" applyFont="1" applyFill="1" applyBorder="1" applyAlignment="1">
      <alignment horizontal="right" vertical="center" wrapText="1" shrinkToFit="1"/>
    </xf>
    <xf numFmtId="0" fontId="7" fillId="0" borderId="0" xfId="0" applyFont="1" applyFill="1" applyBorder="1" applyAlignment="1">
      <alignment horizontal="left" vertical="center" shrinkToFit="1"/>
    </xf>
    <xf numFmtId="0" fontId="7" fillId="0" borderId="16" xfId="0" applyFont="1" applyFill="1" applyBorder="1" applyAlignment="1">
      <alignment horizontal="center" vertical="center" shrinkToFit="1"/>
    </xf>
    <xf numFmtId="0" fontId="2" fillId="0" borderId="38" xfId="0" applyFont="1" applyFill="1" applyBorder="1" applyAlignment="1">
      <alignment horizontal="center" vertical="center"/>
    </xf>
    <xf numFmtId="0" fontId="2" fillId="0" borderId="37" xfId="0" applyFont="1" applyFill="1" applyBorder="1" applyAlignment="1">
      <alignment horizontal="center" vertical="center"/>
    </xf>
    <xf numFmtId="0" fontId="8" fillId="0" borderId="16" xfId="0" applyFont="1" applyFill="1" applyBorder="1" applyAlignment="1">
      <alignment horizontal="center" vertical="center" wrapText="1" shrinkToFit="1"/>
    </xf>
    <xf numFmtId="0" fontId="8" fillId="0" borderId="16"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40" xfId="0" applyFont="1" applyFill="1" applyBorder="1" applyAlignment="1">
      <alignment horizontal="center" vertical="center" wrapText="1"/>
    </xf>
    <xf numFmtId="0" fontId="2" fillId="0" borderId="38" xfId="0" applyFont="1" applyFill="1" applyBorder="1" applyAlignment="1">
      <alignment horizontal="right" vertical="center"/>
    </xf>
    <xf numFmtId="0" fontId="2" fillId="0" borderId="33" xfId="0" applyFont="1" applyFill="1" applyBorder="1" applyAlignment="1">
      <alignment horizontal="right" vertical="center"/>
    </xf>
    <xf numFmtId="0" fontId="2" fillId="0" borderId="39" xfId="0" applyFont="1" applyFill="1" applyBorder="1" applyAlignment="1">
      <alignment horizontal="right" vertical="center"/>
    </xf>
    <xf numFmtId="0" fontId="2" fillId="0" borderId="34" xfId="0" applyFont="1" applyFill="1" applyBorder="1" applyAlignment="1">
      <alignment horizontal="right" vertical="center"/>
    </xf>
    <xf numFmtId="0" fontId="2" fillId="0" borderId="41" xfId="0" applyFont="1" applyFill="1" applyBorder="1" applyAlignment="1">
      <alignment horizontal="right" vertical="center"/>
    </xf>
    <xf numFmtId="0" fontId="2" fillId="0" borderId="36" xfId="0" applyFont="1" applyFill="1" applyBorder="1" applyAlignment="1">
      <alignment horizontal="right" vertical="center"/>
    </xf>
    <xf numFmtId="0" fontId="2" fillId="0" borderId="0" xfId="0" applyFont="1" applyFill="1" applyBorder="1" applyAlignment="1">
      <alignment horizontal="left" vertical="center"/>
    </xf>
    <xf numFmtId="0" fontId="7" fillId="0" borderId="40" xfId="0" applyFont="1" applyFill="1" applyBorder="1" applyAlignment="1">
      <alignment horizontal="center" vertical="center" wrapText="1" shrinkToFit="1"/>
    </xf>
    <xf numFmtId="0" fontId="7" fillId="0" borderId="20" xfId="0" applyFont="1" applyFill="1" applyBorder="1" applyAlignment="1">
      <alignment horizontal="center" vertical="center" wrapText="1" shrinkToFit="1"/>
    </xf>
    <xf numFmtId="0" fontId="7" fillId="0" borderId="21" xfId="0" applyFont="1" applyFill="1" applyBorder="1" applyAlignment="1">
      <alignment horizontal="center" vertical="center" wrapText="1" shrinkToFit="1"/>
    </xf>
    <xf numFmtId="0" fontId="7" fillId="0" borderId="18" xfId="0" applyFont="1" applyFill="1" applyBorder="1" applyAlignment="1">
      <alignment horizontal="left" vertical="center" shrinkToFit="1"/>
    </xf>
    <xf numFmtId="0" fontId="7" fillId="0" borderId="35" xfId="0" applyFont="1" applyFill="1" applyBorder="1" applyAlignment="1">
      <alignment horizontal="left" vertical="center" shrinkToFit="1"/>
    </xf>
    <xf numFmtId="0" fontId="7" fillId="0" borderId="36" xfId="0" applyFont="1" applyFill="1" applyBorder="1" applyAlignment="1">
      <alignment horizontal="left" vertical="center" shrinkToFit="1"/>
    </xf>
    <xf numFmtId="0" fontId="2" fillId="0" borderId="0" xfId="0" applyFont="1" applyFill="1" applyBorder="1" applyAlignment="1">
      <alignment horizontal="center" vertical="center" shrinkToFit="1"/>
    </xf>
    <xf numFmtId="0" fontId="2" fillId="0" borderId="4" xfId="0" applyFont="1" applyFill="1" applyBorder="1" applyAlignment="1">
      <alignment horizontal="left" vertical="center"/>
    </xf>
    <xf numFmtId="0" fontId="2" fillId="0" borderId="27" xfId="0" applyFont="1" applyFill="1" applyBorder="1" applyAlignment="1">
      <alignment horizontal="left" vertical="center"/>
    </xf>
    <xf numFmtId="0" fontId="2" fillId="0" borderId="6" xfId="0" applyFont="1" applyFill="1" applyBorder="1" applyAlignment="1">
      <alignment horizontal="left" vertical="center"/>
    </xf>
    <xf numFmtId="0" fontId="2" fillId="0" borderId="28" xfId="0" applyFont="1" applyFill="1" applyBorder="1" applyAlignment="1">
      <alignment horizontal="left" vertical="center"/>
    </xf>
    <xf numFmtId="0" fontId="7" fillId="0" borderId="0" xfId="0" applyFont="1" applyFill="1" applyBorder="1" applyAlignment="1">
      <alignment vertical="center" wrapText="1"/>
    </xf>
    <xf numFmtId="0" fontId="4" fillId="0" borderId="0" xfId="0" applyFont="1" applyFill="1" applyBorder="1" applyAlignment="1">
      <alignment vertical="center" shrinkToFit="1"/>
    </xf>
    <xf numFmtId="0" fontId="6" fillId="0" borderId="0" xfId="0" applyFont="1" applyFill="1" applyBorder="1" applyAlignment="1">
      <alignment horizontal="center" vertical="center"/>
    </xf>
    <xf numFmtId="0" fontId="7" fillId="0" borderId="31" xfId="0" applyFont="1" applyFill="1" applyBorder="1" applyAlignment="1">
      <alignment vertical="center" wrapText="1"/>
    </xf>
    <xf numFmtId="0" fontId="7" fillId="0" borderId="32" xfId="0" applyFont="1" applyFill="1" applyBorder="1" applyAlignment="1">
      <alignment vertical="center" wrapText="1"/>
    </xf>
    <xf numFmtId="0" fontId="7" fillId="0" borderId="33" xfId="0" applyFont="1" applyFill="1" applyBorder="1" applyAlignment="1">
      <alignment horizontal="center" vertical="center" wrapText="1"/>
    </xf>
    <xf numFmtId="0" fontId="7" fillId="0" borderId="34" xfId="0" applyFont="1" applyFill="1" applyBorder="1" applyAlignment="1">
      <alignment horizontal="center" vertical="center" wrapText="1"/>
    </xf>
    <xf numFmtId="0" fontId="7" fillId="0" borderId="11" xfId="0" applyFont="1" applyFill="1" applyBorder="1" applyAlignment="1">
      <alignment vertical="center" wrapText="1"/>
    </xf>
    <xf numFmtId="0" fontId="4" fillId="0" borderId="0" xfId="0" applyFont="1" applyFill="1" applyBorder="1" applyAlignment="1">
      <alignment horizontal="left" vertical="center" wrapText="1"/>
    </xf>
    <xf numFmtId="0" fontId="4" fillId="0" borderId="4" xfId="0" applyFont="1" applyFill="1" applyBorder="1" applyAlignment="1">
      <alignment vertical="center" wrapText="1"/>
    </xf>
    <xf numFmtId="0" fontId="4" fillId="0" borderId="27" xfId="0" applyFont="1" applyFill="1" applyBorder="1" applyAlignment="1">
      <alignment vertical="center" wrapText="1"/>
    </xf>
    <xf numFmtId="0" fontId="4" fillId="0" borderId="28" xfId="0" applyFont="1" applyFill="1" applyBorder="1" applyAlignment="1">
      <alignment vertical="center" wrapText="1"/>
    </xf>
    <xf numFmtId="0" fontId="4" fillId="0" borderId="0" xfId="0" applyFont="1" applyFill="1" applyBorder="1" applyAlignment="1">
      <alignment horizontal="left" vertical="center" shrinkToFit="1"/>
    </xf>
    <xf numFmtId="0" fontId="4" fillId="0" borderId="30" xfId="0" applyFont="1" applyFill="1" applyBorder="1" applyAlignment="1">
      <alignment horizontal="center" vertical="center" wrapText="1"/>
    </xf>
    <xf numFmtId="0" fontId="2" fillId="0" borderId="13" xfId="0" applyFont="1" applyFill="1" applyBorder="1" applyAlignment="1">
      <alignment horizontal="center" vertical="center" shrinkToFit="1"/>
    </xf>
    <xf numFmtId="0" fontId="2" fillId="0" borderId="30" xfId="0" applyFont="1" applyFill="1" applyBorder="1" applyAlignment="1">
      <alignment horizontal="center" vertical="center" shrinkToFit="1"/>
    </xf>
    <xf numFmtId="0" fontId="4" fillId="0" borderId="0" xfId="0" applyFont="1" applyFill="1" applyBorder="1" applyAlignment="1">
      <alignment vertical="center" wrapText="1" shrinkToFit="1"/>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5" fillId="0" borderId="0" xfId="0" applyFont="1" applyFill="1" applyBorder="1" applyAlignment="1">
      <alignment horizontal="center" vertical="center"/>
    </xf>
    <xf numFmtId="0" fontId="4" fillId="0" borderId="24"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4" xfId="0" applyFont="1" applyFill="1" applyBorder="1" applyAlignment="1">
      <alignment horizontal="center" vertical="center"/>
    </xf>
    <xf numFmtId="0" fontId="7" fillId="0" borderId="16" xfId="0" applyFont="1" applyFill="1" applyBorder="1" applyAlignment="1">
      <alignment horizontal="center" vertical="center" wrapText="1" shrinkToFit="1"/>
    </xf>
    <xf numFmtId="0" fontId="4" fillId="0" borderId="2" xfId="0" applyFont="1" applyFill="1" applyBorder="1" applyAlignment="1">
      <alignment vertical="center" wrapText="1" shrinkToFit="1"/>
    </xf>
    <xf numFmtId="0" fontId="4" fillId="0" borderId="3" xfId="0" applyFont="1" applyFill="1" applyBorder="1" applyAlignment="1">
      <alignment vertical="center" wrapText="1" shrinkToFit="1"/>
    </xf>
    <xf numFmtId="0" fontId="2" fillId="0" borderId="4"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19"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2" fillId="0" borderId="22" xfId="0" applyFont="1" applyFill="1" applyBorder="1" applyAlignment="1">
      <alignment horizontal="center" vertical="center"/>
    </xf>
    <xf numFmtId="0" fontId="2" fillId="0" borderId="23" xfId="0" applyFont="1" applyFill="1" applyBorder="1" applyAlignment="1">
      <alignment horizontal="center" vertical="center"/>
    </xf>
    <xf numFmtId="0" fontId="83" fillId="0" borderId="0" xfId="3" applyFont="1" applyAlignment="1">
      <alignment horizontal="left" vertical="center"/>
    </xf>
    <xf numFmtId="38" fontId="78" fillId="0" borderId="127" xfId="2" applyFont="1" applyFill="1" applyBorder="1" applyAlignment="1">
      <alignment horizontal="center" vertical="center"/>
    </xf>
    <xf numFmtId="38" fontId="78" fillId="0" borderId="138" xfId="2" applyFont="1" applyFill="1" applyBorder="1" applyAlignment="1">
      <alignment horizontal="center" vertical="center"/>
    </xf>
    <xf numFmtId="38" fontId="78" fillId="0" borderId="128" xfId="2" applyFont="1" applyFill="1" applyBorder="1" applyAlignment="1">
      <alignment horizontal="center" vertical="center"/>
    </xf>
    <xf numFmtId="38" fontId="66" fillId="0" borderId="130" xfId="2" applyFont="1" applyFill="1" applyBorder="1" applyAlignment="1">
      <alignment horizontal="right"/>
    </xf>
    <xf numFmtId="38" fontId="66" fillId="0" borderId="137" xfId="2" applyFont="1" applyFill="1" applyBorder="1" applyAlignment="1">
      <alignment horizontal="right"/>
    </xf>
    <xf numFmtId="177" fontId="66" fillId="0" borderId="127" xfId="1" applyNumberFormat="1" applyFont="1" applyFill="1" applyBorder="1" applyAlignment="1">
      <alignment horizontal="right"/>
    </xf>
    <xf numFmtId="177" fontId="66" fillId="0" borderId="138" xfId="1" applyNumberFormat="1" applyFont="1" applyFill="1" applyBorder="1" applyAlignment="1">
      <alignment horizontal="right"/>
    </xf>
    <xf numFmtId="176" fontId="66" fillId="0" borderId="127" xfId="2" applyNumberFormat="1" applyFont="1" applyFill="1" applyBorder="1" applyAlignment="1">
      <alignment horizontal="right"/>
    </xf>
    <xf numFmtId="176" fontId="66" fillId="0" borderId="138" xfId="2" applyNumberFormat="1" applyFont="1" applyFill="1" applyBorder="1" applyAlignment="1">
      <alignment horizontal="right"/>
    </xf>
    <xf numFmtId="38" fontId="62" fillId="0" borderId="182" xfId="2" applyFont="1" applyFill="1" applyBorder="1" applyAlignment="1">
      <alignment horizontal="center" vertical="center"/>
    </xf>
    <xf numFmtId="38" fontId="62" fillId="0" borderId="183" xfId="2" applyFont="1" applyFill="1" applyBorder="1" applyAlignment="1">
      <alignment horizontal="center" vertical="center"/>
    </xf>
    <xf numFmtId="38" fontId="62" fillId="0" borderId="190" xfId="2" applyFont="1" applyFill="1" applyBorder="1" applyAlignment="1">
      <alignment horizontal="center" vertical="center"/>
    </xf>
    <xf numFmtId="38" fontId="66" fillId="0" borderId="191" xfId="2" applyFont="1" applyFill="1" applyBorder="1" applyAlignment="1">
      <alignment horizontal="right"/>
    </xf>
    <xf numFmtId="38" fontId="66" fillId="0" borderId="183" xfId="2" applyFont="1" applyFill="1" applyBorder="1" applyAlignment="1">
      <alignment horizontal="right"/>
    </xf>
    <xf numFmtId="177" fontId="66" fillId="0" borderId="191" xfId="1" applyNumberFormat="1" applyFont="1" applyFill="1" applyBorder="1" applyAlignment="1">
      <alignment horizontal="right"/>
    </xf>
    <xf numFmtId="177" fontId="66" fillId="0" borderId="183" xfId="1" applyNumberFormat="1" applyFont="1" applyFill="1" applyBorder="1" applyAlignment="1">
      <alignment horizontal="right"/>
    </xf>
    <xf numFmtId="0" fontId="65" fillId="0" borderId="191" xfId="3" applyFont="1" applyBorder="1" applyAlignment="1">
      <alignment horizontal="right" vertical="center"/>
    </xf>
    <xf numFmtId="0" fontId="65" fillId="0" borderId="183" xfId="3" applyFont="1" applyBorder="1" applyAlignment="1">
      <alignment horizontal="right" vertical="center"/>
    </xf>
    <xf numFmtId="38" fontId="78" fillId="0" borderId="130" xfId="2" applyFont="1" applyFill="1" applyBorder="1" applyAlignment="1">
      <alignment horizontal="center" vertical="center"/>
    </xf>
    <xf numFmtId="38" fontId="78" fillId="0" borderId="137" xfId="2" applyFont="1" applyFill="1" applyBorder="1" applyAlignment="1">
      <alignment horizontal="center" vertical="center"/>
    </xf>
    <xf numFmtId="38" fontId="78" fillId="0" borderId="131" xfId="2" applyFont="1" applyFill="1" applyBorder="1" applyAlignment="1">
      <alignment horizontal="center" vertical="center"/>
    </xf>
    <xf numFmtId="177" fontId="66" fillId="0" borderId="130" xfId="1" applyNumberFormat="1" applyFont="1" applyFill="1" applyBorder="1" applyAlignment="1">
      <alignment horizontal="right"/>
    </xf>
    <xf numFmtId="177" fontId="66" fillId="0" borderId="137" xfId="1" applyNumberFormat="1" applyFont="1" applyFill="1" applyBorder="1" applyAlignment="1">
      <alignment horizontal="right"/>
    </xf>
    <xf numFmtId="176" fontId="66" fillId="0" borderId="130" xfId="2" applyNumberFormat="1" applyFont="1" applyFill="1" applyBorder="1" applyAlignment="1">
      <alignment horizontal="right"/>
    </xf>
    <xf numFmtId="176" fontId="66" fillId="0" borderId="137" xfId="2" applyNumberFormat="1" applyFont="1" applyFill="1" applyBorder="1" applyAlignment="1">
      <alignment horizontal="right"/>
    </xf>
    <xf numFmtId="0" fontId="80" fillId="11" borderId="184" xfId="3" applyFont="1" applyFill="1" applyBorder="1" applyAlignment="1">
      <alignment horizontal="center" vertical="center"/>
    </xf>
    <xf numFmtId="0" fontId="80" fillId="11" borderId="185" xfId="3" applyFont="1" applyFill="1" applyBorder="1" applyAlignment="1">
      <alignment horizontal="center" vertical="center"/>
    </xf>
    <xf numFmtId="38" fontId="77" fillId="0" borderId="171" xfId="2" applyFont="1" applyFill="1" applyBorder="1" applyAlignment="1">
      <alignment horizontal="center" vertical="center" justifyLastLine="1"/>
    </xf>
    <xf numFmtId="38" fontId="77" fillId="0" borderId="172" xfId="2" applyFont="1" applyFill="1" applyBorder="1" applyAlignment="1">
      <alignment horizontal="center" vertical="center" justifyLastLine="1"/>
    </xf>
    <xf numFmtId="38" fontId="77" fillId="0" borderId="173" xfId="2" applyFont="1" applyFill="1" applyBorder="1" applyAlignment="1">
      <alignment horizontal="center" vertical="center" justifyLastLine="1"/>
    </xf>
    <xf numFmtId="38" fontId="62" fillId="0" borderId="173" xfId="2" applyFont="1" applyFill="1" applyBorder="1" applyAlignment="1">
      <alignment horizontal="center" vertical="center" shrinkToFit="1"/>
    </xf>
    <xf numFmtId="38" fontId="62" fillId="0" borderId="171" xfId="2" applyFont="1" applyFill="1" applyBorder="1" applyAlignment="1">
      <alignment horizontal="center" vertical="center" shrinkToFit="1"/>
    </xf>
    <xf numFmtId="38" fontId="62" fillId="0" borderId="172" xfId="2" applyFont="1" applyFill="1" applyBorder="1" applyAlignment="1">
      <alignment horizontal="center" vertical="center" shrinkToFit="1"/>
    </xf>
    <xf numFmtId="38" fontId="62" fillId="0" borderId="174" xfId="2" applyFont="1" applyFill="1" applyBorder="1" applyAlignment="1">
      <alignment horizontal="center" vertical="center" shrinkToFit="1"/>
    </xf>
    <xf numFmtId="38" fontId="77" fillId="0" borderId="175" xfId="2" applyFont="1" applyFill="1" applyBorder="1" applyAlignment="1">
      <alignment horizontal="center" vertical="center" justifyLastLine="1"/>
    </xf>
    <xf numFmtId="38" fontId="77" fillId="0" borderId="176" xfId="2" applyFont="1" applyFill="1" applyBorder="1" applyAlignment="1">
      <alignment horizontal="center" vertical="center" justifyLastLine="1"/>
    </xf>
    <xf numFmtId="38" fontId="77" fillId="0" borderId="177" xfId="2" applyFont="1" applyFill="1" applyBorder="1" applyAlignment="1">
      <alignment horizontal="center" vertical="center" justifyLastLine="1"/>
    </xf>
    <xf numFmtId="38" fontId="78" fillId="0" borderId="124" xfId="2" applyFont="1" applyFill="1" applyBorder="1" applyAlignment="1">
      <alignment horizontal="center" vertical="center"/>
    </xf>
    <xf numFmtId="38" fontId="78" fillId="0" borderId="136" xfId="2" applyFont="1" applyFill="1" applyBorder="1" applyAlignment="1">
      <alignment horizontal="center" vertical="center"/>
    </xf>
    <xf numFmtId="38" fontId="78" fillId="0" borderId="125" xfId="2" applyFont="1" applyFill="1" applyBorder="1" applyAlignment="1">
      <alignment horizontal="center" vertical="center"/>
    </xf>
    <xf numFmtId="38" fontId="66" fillId="0" borderId="124" xfId="2" applyFont="1" applyFill="1" applyBorder="1" applyAlignment="1">
      <alignment horizontal="right"/>
    </xf>
    <xf numFmtId="38" fontId="66" fillId="0" borderId="136" xfId="2" applyFont="1" applyFill="1" applyBorder="1" applyAlignment="1">
      <alignment horizontal="right"/>
    </xf>
    <xf numFmtId="177" fontId="66" fillId="0" borderId="124" xfId="1" applyNumberFormat="1" applyFont="1" applyFill="1" applyBorder="1" applyAlignment="1">
      <alignment horizontal="right"/>
    </xf>
    <xf numFmtId="177" fontId="66" fillId="0" borderId="136" xfId="1" applyNumberFormat="1" applyFont="1" applyFill="1" applyBorder="1" applyAlignment="1">
      <alignment horizontal="right"/>
    </xf>
    <xf numFmtId="176" fontId="66" fillId="0" borderId="124" xfId="2" applyNumberFormat="1" applyFont="1" applyFill="1" applyBorder="1" applyAlignment="1">
      <alignment horizontal="right"/>
    </xf>
    <xf numFmtId="176" fontId="66" fillId="0" borderId="136" xfId="2" applyNumberFormat="1" applyFont="1" applyFill="1" applyBorder="1" applyAlignment="1">
      <alignment horizontal="right"/>
    </xf>
    <xf numFmtId="177" fontId="65" fillId="0" borderId="182" xfId="3" applyNumberFormat="1" applyFont="1" applyBorder="1" applyAlignment="1">
      <alignment horizontal="right" vertical="center" shrinkToFit="1"/>
    </xf>
    <xf numFmtId="177" fontId="65" fillId="0" borderId="183" xfId="3" applyNumberFormat="1" applyFont="1" applyBorder="1" applyAlignment="1">
      <alignment horizontal="right" vertical="center" shrinkToFit="1"/>
    </xf>
    <xf numFmtId="38" fontId="56" fillId="0" borderId="15" xfId="2" applyFont="1" applyFill="1" applyBorder="1" applyAlignment="1"/>
    <xf numFmtId="38" fontId="56" fillId="0" borderId="13" xfId="2" applyFont="1" applyFill="1" applyBorder="1" applyAlignment="1"/>
    <xf numFmtId="38" fontId="56" fillId="0" borderId="14" xfId="2" applyFont="1" applyFill="1" applyBorder="1" applyAlignment="1"/>
    <xf numFmtId="0" fontId="65" fillId="0" borderId="15" xfId="3" applyFont="1" applyBorder="1" applyAlignment="1">
      <alignment horizontal="center" vertical="center" shrinkToFit="1"/>
    </xf>
    <xf numFmtId="0" fontId="65" fillId="0" borderId="13" xfId="3" applyFont="1" applyBorder="1" applyAlignment="1">
      <alignment horizontal="center" vertical="center" shrinkToFit="1"/>
    </xf>
    <xf numFmtId="38" fontId="66" fillId="0" borderId="15" xfId="2" applyFont="1" applyFill="1" applyBorder="1" applyAlignment="1">
      <alignment horizontal="right" vertical="center"/>
    </xf>
    <xf numFmtId="38" fontId="66" fillId="0" borderId="13" xfId="2" applyFont="1" applyFill="1" applyBorder="1" applyAlignment="1">
      <alignment horizontal="right" vertical="center"/>
    </xf>
    <xf numFmtId="38" fontId="66" fillId="0" borderId="15" xfId="4" applyFont="1" applyFill="1" applyBorder="1" applyAlignment="1">
      <alignment horizontal="center" vertical="center"/>
    </xf>
    <xf numFmtId="38" fontId="66" fillId="0" borderId="13" xfId="4" applyFont="1" applyFill="1" applyBorder="1" applyAlignment="1">
      <alignment horizontal="center" vertical="center"/>
    </xf>
    <xf numFmtId="38" fontId="65" fillId="0" borderId="15" xfId="3" applyNumberFormat="1" applyFont="1" applyBorder="1" applyAlignment="1">
      <alignment horizontal="right" vertical="center" shrinkToFit="1"/>
    </xf>
    <xf numFmtId="0" fontId="65" fillId="0" borderId="13" xfId="3" applyFont="1" applyBorder="1" applyAlignment="1">
      <alignment horizontal="right" vertical="center" shrinkToFit="1"/>
    </xf>
    <xf numFmtId="182" fontId="66" fillId="8" borderId="167" xfId="4" applyNumberFormat="1" applyFont="1" applyFill="1" applyBorder="1" applyAlignment="1"/>
    <xf numFmtId="182" fontId="66" fillId="8" borderId="168" xfId="4" applyNumberFormat="1" applyFont="1" applyFill="1" applyBorder="1" applyAlignment="1"/>
    <xf numFmtId="38" fontId="62" fillId="10" borderId="143" xfId="2" applyFont="1" applyFill="1" applyBorder="1" applyAlignment="1">
      <alignment horizontal="center" vertical="center" shrinkToFit="1"/>
    </xf>
    <xf numFmtId="38" fontId="62" fillId="10" borderId="144" xfId="2" applyFont="1" applyFill="1" applyBorder="1" applyAlignment="1">
      <alignment horizontal="center" vertical="center" shrinkToFit="1"/>
    </xf>
    <xf numFmtId="179" fontId="66" fillId="11" borderId="127" xfId="2" applyNumberFormat="1" applyFont="1" applyFill="1" applyBorder="1" applyAlignment="1">
      <alignment vertical="center"/>
    </xf>
    <xf numFmtId="179" fontId="66" fillId="11" borderId="138" xfId="2" applyNumberFormat="1" applyFont="1" applyFill="1" applyBorder="1" applyAlignment="1">
      <alignment vertical="center"/>
    </xf>
    <xf numFmtId="38" fontId="66" fillId="10" borderId="127" xfId="4" applyFont="1" applyFill="1" applyBorder="1" applyAlignment="1">
      <alignment vertical="center"/>
    </xf>
    <xf numFmtId="38" fontId="66" fillId="10" borderId="138" xfId="4" applyFont="1" applyFill="1" applyBorder="1" applyAlignment="1">
      <alignment vertical="center"/>
    </xf>
    <xf numFmtId="38" fontId="66" fillId="8" borderId="130" xfId="4" applyFont="1" applyFill="1" applyBorder="1" applyAlignment="1">
      <alignment horizontal="right" vertical="center" shrinkToFit="1"/>
    </xf>
    <xf numFmtId="38" fontId="66" fillId="8" borderId="137" xfId="4" applyFont="1" applyFill="1" applyBorder="1" applyAlignment="1">
      <alignment horizontal="right" vertical="center" shrinkToFit="1"/>
    </xf>
    <xf numFmtId="181" fontId="50" fillId="11" borderId="151" xfId="4" applyNumberFormat="1" applyFont="1" applyFill="1" applyBorder="1" applyAlignment="1">
      <alignment horizontal="center" vertical="center"/>
    </xf>
    <xf numFmtId="181" fontId="50" fillId="11" borderId="136" xfId="4" applyNumberFormat="1" applyFont="1" applyFill="1" applyBorder="1" applyAlignment="1">
      <alignment horizontal="center" vertical="center"/>
    </xf>
    <xf numFmtId="181" fontId="50" fillId="11" borderId="152" xfId="4" applyNumberFormat="1" applyFont="1" applyFill="1" applyBorder="1" applyAlignment="1">
      <alignment horizontal="center" vertical="center"/>
    </xf>
    <xf numFmtId="0" fontId="20" fillId="0" borderId="19" xfId="3" applyFont="1" applyBorder="1" applyAlignment="1">
      <alignment horizontal="left" vertical="center" wrapText="1"/>
    </xf>
    <xf numFmtId="0" fontId="20" fillId="0" borderId="20" xfId="3" applyFont="1" applyBorder="1" applyAlignment="1">
      <alignment horizontal="left" vertical="center" wrapText="1"/>
    </xf>
    <xf numFmtId="0" fontId="19" fillId="0" borderId="151" xfId="3" applyFont="1" applyBorder="1" applyAlignment="1">
      <alignment horizontal="center" vertical="center"/>
    </xf>
    <xf numFmtId="0" fontId="19" fillId="0" borderId="136" xfId="3" applyFont="1" applyBorder="1" applyAlignment="1">
      <alignment horizontal="center" vertical="center"/>
    </xf>
    <xf numFmtId="0" fontId="19" fillId="0" borderId="152" xfId="3" applyFont="1" applyBorder="1" applyAlignment="1">
      <alignment horizontal="center" vertical="center"/>
    </xf>
    <xf numFmtId="38" fontId="20" fillId="0" borderId="162" xfId="4" applyFont="1" applyBorder="1" applyAlignment="1">
      <alignment horizontal="center" vertical="center"/>
    </xf>
    <xf numFmtId="38" fontId="20" fillId="0" borderId="135" xfId="4" applyFont="1" applyBorder="1" applyAlignment="1">
      <alignment horizontal="center" vertical="center"/>
    </xf>
    <xf numFmtId="38" fontId="20" fillId="0" borderId="119" xfId="4" applyFont="1" applyBorder="1" applyAlignment="1">
      <alignment horizontal="center" vertical="center"/>
    </xf>
    <xf numFmtId="38" fontId="65" fillId="0" borderId="134" xfId="4" applyFont="1" applyBorder="1" applyAlignment="1">
      <alignment horizontal="right" vertical="center"/>
    </xf>
    <xf numFmtId="38" fontId="65" fillId="0" borderId="135" xfId="4" applyFont="1" applyBorder="1" applyAlignment="1">
      <alignment horizontal="right" vertical="center"/>
    </xf>
    <xf numFmtId="179" fontId="66" fillId="11" borderId="130" xfId="2" applyNumberFormat="1" applyFont="1" applyFill="1" applyBorder="1" applyAlignment="1">
      <alignment vertical="center"/>
    </xf>
    <xf numFmtId="179" fontId="66" fillId="11" borderId="137" xfId="2" applyNumberFormat="1" applyFont="1" applyFill="1" applyBorder="1" applyAlignment="1">
      <alignment vertical="center"/>
    </xf>
    <xf numFmtId="38" fontId="66" fillId="10" borderId="130" xfId="4" applyFont="1" applyFill="1" applyBorder="1" applyAlignment="1">
      <alignment vertical="center"/>
    </xf>
    <xf numFmtId="38" fontId="66" fillId="10" borderId="137" xfId="4" applyFont="1" applyFill="1" applyBorder="1" applyAlignment="1">
      <alignment vertical="center"/>
    </xf>
    <xf numFmtId="176" fontId="65" fillId="8" borderId="145" xfId="3" applyNumberFormat="1" applyFont="1" applyFill="1" applyBorder="1" applyAlignment="1">
      <alignment vertical="center"/>
    </xf>
    <xf numFmtId="176" fontId="65" fillId="8" borderId="138" xfId="3" applyNumberFormat="1" applyFont="1" applyFill="1" applyBorder="1" applyAlignment="1">
      <alignment vertical="center"/>
    </xf>
    <xf numFmtId="38" fontId="20" fillId="0" borderId="11" xfId="4" applyFont="1" applyBorder="1" applyAlignment="1">
      <alignment horizontal="center" vertical="center"/>
    </xf>
    <xf numFmtId="38" fontId="20" fillId="0" borderId="0" xfId="4" applyFont="1" applyBorder="1" applyAlignment="1">
      <alignment horizontal="center" vertical="center"/>
    </xf>
    <xf numFmtId="38" fontId="20" fillId="0" borderId="71" xfId="4" applyFont="1" applyBorder="1" applyAlignment="1">
      <alignment horizontal="center" vertical="center"/>
    </xf>
    <xf numFmtId="180" fontId="65" fillId="0" borderId="39" xfId="4" applyNumberFormat="1" applyFont="1" applyBorder="1" applyAlignment="1">
      <alignment horizontal="right" vertical="center"/>
    </xf>
    <xf numFmtId="180" fontId="65" fillId="0" borderId="0" xfId="4" applyNumberFormat="1" applyFont="1" applyBorder="1" applyAlignment="1">
      <alignment horizontal="right" vertical="center"/>
    </xf>
    <xf numFmtId="38" fontId="65" fillId="8" borderId="156" xfId="3" applyNumberFormat="1" applyFont="1" applyFill="1" applyBorder="1" applyAlignment="1">
      <alignment horizontal="right" vertical="center"/>
    </xf>
    <xf numFmtId="38" fontId="65" fillId="8" borderId="154" xfId="3" applyNumberFormat="1" applyFont="1" applyFill="1" applyBorder="1" applyAlignment="1">
      <alignment horizontal="right" vertical="center"/>
    </xf>
    <xf numFmtId="179" fontId="66" fillId="8" borderId="130" xfId="2" applyNumberFormat="1" applyFont="1" applyFill="1" applyBorder="1" applyAlignment="1">
      <alignment vertical="center"/>
    </xf>
    <xf numFmtId="179" fontId="66" fillId="8" borderId="137" xfId="2" applyNumberFormat="1" applyFont="1" applyFill="1" applyBorder="1" applyAlignment="1">
      <alignment vertical="center"/>
    </xf>
    <xf numFmtId="38" fontId="66" fillId="10" borderId="130" xfId="4" applyFont="1" applyFill="1" applyBorder="1" applyAlignment="1">
      <alignment horizontal="right" vertical="center"/>
    </xf>
    <xf numFmtId="38" fontId="66" fillId="10" borderId="137" xfId="4" applyFont="1" applyFill="1" applyBorder="1" applyAlignment="1">
      <alignment horizontal="right" vertical="center"/>
    </xf>
    <xf numFmtId="176" fontId="65" fillId="0" borderId="145" xfId="3" applyNumberFormat="1" applyFont="1" applyBorder="1" applyAlignment="1">
      <alignment vertical="center"/>
    </xf>
    <xf numFmtId="176" fontId="65" fillId="0" borderId="138" xfId="3" applyNumberFormat="1" applyFont="1" applyBorder="1" applyAlignment="1">
      <alignment vertical="center"/>
    </xf>
    <xf numFmtId="38" fontId="20" fillId="0" borderId="159" xfId="4" applyFont="1" applyBorder="1" applyAlignment="1">
      <alignment horizontal="center" vertical="center"/>
    </xf>
    <xf numFmtId="38" fontId="20" fillId="0" borderId="112" xfId="4" applyFont="1" applyBorder="1" applyAlignment="1">
      <alignment horizontal="center" vertical="center"/>
    </xf>
    <xf numFmtId="38" fontId="20" fillId="0" borderId="121" xfId="4" applyFont="1" applyBorder="1" applyAlignment="1">
      <alignment horizontal="center" vertical="center"/>
    </xf>
    <xf numFmtId="38" fontId="65" fillId="8" borderId="122" xfId="3" applyNumberFormat="1" applyFont="1" applyFill="1" applyBorder="1" applyAlignment="1">
      <alignment horizontal="right"/>
    </xf>
    <xf numFmtId="38" fontId="65" fillId="8" borderId="112" xfId="3" applyNumberFormat="1" applyFont="1" applyFill="1" applyBorder="1" applyAlignment="1">
      <alignment horizontal="right"/>
    </xf>
    <xf numFmtId="176" fontId="66" fillId="8" borderId="145" xfId="2" applyNumberFormat="1" applyFont="1" applyFill="1" applyBorder="1" applyAlignment="1">
      <alignment vertical="center" wrapText="1" shrinkToFit="1"/>
    </xf>
    <xf numFmtId="176" fontId="66" fillId="8" borderId="138" xfId="2" applyNumberFormat="1" applyFont="1" applyFill="1" applyBorder="1" applyAlignment="1">
      <alignment vertical="center" wrapText="1" shrinkToFit="1"/>
    </xf>
    <xf numFmtId="38" fontId="62" fillId="0" borderId="139" xfId="2" applyFont="1" applyFill="1" applyBorder="1" applyAlignment="1">
      <alignment horizontal="center" vertical="center" justifyLastLine="1"/>
    </xf>
    <xf numFmtId="38" fontId="62" fillId="0" borderId="140" xfId="2" applyFont="1" applyFill="1" applyBorder="1" applyAlignment="1">
      <alignment horizontal="center" vertical="center" justifyLastLine="1"/>
    </xf>
    <xf numFmtId="38" fontId="62" fillId="0" borderId="147" xfId="2" applyFont="1" applyFill="1" applyBorder="1" applyAlignment="1">
      <alignment horizontal="center" vertical="center" justifyLastLine="1"/>
    </xf>
    <xf numFmtId="38" fontId="65" fillId="0" borderId="148" xfId="3" applyNumberFormat="1" applyFont="1" applyBorder="1" applyAlignment="1">
      <alignment horizontal="right" vertical="center"/>
    </xf>
    <xf numFmtId="38" fontId="65" fillId="0" borderId="140" xfId="3" applyNumberFormat="1" applyFont="1" applyBorder="1" applyAlignment="1">
      <alignment horizontal="right" vertical="center"/>
    </xf>
    <xf numFmtId="0" fontId="58" fillId="0" borderId="72" xfId="3" applyFont="1" applyBorder="1" applyAlignment="1">
      <alignment horizontal="center" textRotation="255"/>
    </xf>
    <xf numFmtId="38" fontId="50" fillId="11" borderId="151" xfId="4" applyNumberFormat="1" applyFont="1" applyFill="1" applyBorder="1" applyAlignment="1">
      <alignment horizontal="center" vertical="center" shrinkToFit="1"/>
    </xf>
    <xf numFmtId="38" fontId="50" fillId="11" borderId="136" xfId="4" applyNumberFormat="1" applyFont="1" applyFill="1" applyBorder="1" applyAlignment="1">
      <alignment horizontal="center" vertical="center" shrinkToFit="1"/>
    </xf>
    <xf numFmtId="38" fontId="50" fillId="11" borderId="152" xfId="4" applyNumberFormat="1" applyFont="1" applyFill="1" applyBorder="1" applyAlignment="1">
      <alignment horizontal="center" vertical="center" shrinkToFit="1"/>
    </xf>
    <xf numFmtId="38" fontId="20" fillId="0" borderId="153" xfId="4" applyFont="1" applyBorder="1" applyAlignment="1">
      <alignment horizontal="center" vertical="center"/>
    </xf>
    <xf numFmtId="38" fontId="20" fillId="0" borderId="154" xfId="4" applyFont="1" applyBorder="1" applyAlignment="1">
      <alignment horizontal="center" vertical="center"/>
    </xf>
    <xf numFmtId="38" fontId="20" fillId="0" borderId="155" xfId="4" applyFont="1" applyBorder="1" applyAlignment="1">
      <alignment horizontal="center" vertical="center"/>
    </xf>
    <xf numFmtId="0" fontId="65" fillId="10" borderId="38" xfId="3" applyFont="1" applyFill="1" applyBorder="1" applyAlignment="1">
      <alignment horizontal="center" vertical="center" shrinkToFit="1"/>
    </xf>
    <xf numFmtId="0" fontId="65" fillId="10" borderId="32" xfId="3" applyFont="1" applyFill="1" applyBorder="1" applyAlignment="1">
      <alignment horizontal="center" vertical="center" shrinkToFit="1"/>
    </xf>
    <xf numFmtId="0" fontId="65" fillId="10" borderId="39" xfId="3" applyFont="1" applyFill="1" applyBorder="1" applyAlignment="1">
      <alignment horizontal="center" vertical="center" shrinkToFit="1"/>
    </xf>
    <xf numFmtId="0" fontId="65" fillId="10" borderId="0" xfId="3" applyFont="1" applyFill="1" applyBorder="1" applyAlignment="1">
      <alignment horizontal="center" vertical="center" shrinkToFit="1"/>
    </xf>
    <xf numFmtId="0" fontId="65" fillId="10" borderId="55" xfId="3" applyFont="1" applyFill="1" applyBorder="1" applyAlignment="1">
      <alignment horizontal="center" vertical="center" shrinkToFit="1"/>
    </xf>
    <xf numFmtId="0" fontId="65" fillId="10" borderId="48" xfId="3" applyFont="1" applyFill="1" applyBorder="1" applyAlignment="1">
      <alignment horizontal="center" vertical="center" shrinkToFit="1"/>
    </xf>
    <xf numFmtId="178" fontId="62" fillId="0" borderId="37" xfId="2" applyNumberFormat="1" applyFont="1" applyFill="1" applyBorder="1" applyAlignment="1">
      <alignment horizontal="center" vertical="center"/>
    </xf>
    <xf numFmtId="178" fontId="62" fillId="0" borderId="71" xfId="2" applyNumberFormat="1" applyFont="1" applyFill="1" applyBorder="1" applyAlignment="1">
      <alignment horizontal="center" vertical="center"/>
    </xf>
    <xf numFmtId="178" fontId="62" fillId="0" borderId="56" xfId="2" applyNumberFormat="1" applyFont="1" applyFill="1" applyBorder="1" applyAlignment="1">
      <alignment horizontal="center" vertical="center"/>
    </xf>
    <xf numFmtId="179" fontId="66" fillId="11" borderId="124" xfId="2" applyNumberFormat="1" applyFont="1" applyFill="1" applyBorder="1" applyAlignment="1">
      <alignment vertical="center"/>
    </xf>
    <xf numFmtId="179" fontId="66" fillId="11" borderId="136" xfId="2" applyNumberFormat="1" applyFont="1" applyFill="1" applyBorder="1" applyAlignment="1">
      <alignment vertical="center"/>
    </xf>
    <xf numFmtId="38" fontId="66" fillId="10" borderId="124" xfId="4" applyFont="1" applyFill="1" applyBorder="1" applyAlignment="1">
      <alignment horizontal="right" vertical="center" shrinkToFit="1"/>
    </xf>
    <xf numFmtId="38" fontId="66" fillId="10" borderId="136" xfId="4" applyFont="1" applyFill="1" applyBorder="1" applyAlignment="1">
      <alignment horizontal="right" vertical="center" shrinkToFit="1"/>
    </xf>
    <xf numFmtId="38" fontId="66" fillId="8" borderId="124" xfId="4" applyFont="1" applyFill="1" applyBorder="1" applyAlignment="1">
      <alignment horizontal="right" vertical="center" shrinkToFit="1"/>
    </xf>
    <xf numFmtId="38" fontId="66" fillId="8" borderId="136" xfId="4" applyFont="1" applyFill="1" applyBorder="1" applyAlignment="1">
      <alignment horizontal="right" vertical="center" shrinkToFit="1"/>
    </xf>
    <xf numFmtId="0" fontId="22" fillId="0" borderId="27" xfId="3" applyFont="1" applyBorder="1" applyAlignment="1">
      <alignment horizontal="left" vertical="top" wrapText="1"/>
    </xf>
    <xf numFmtId="0" fontId="22" fillId="0" borderId="35" xfId="3" applyFont="1" applyBorder="1" applyAlignment="1">
      <alignment horizontal="left" vertical="top" wrapText="1"/>
    </xf>
    <xf numFmtId="38" fontId="62" fillId="0" borderId="15" xfId="2" applyFont="1" applyFill="1" applyBorder="1" applyAlignment="1">
      <alignment horizontal="center" vertical="center" justifyLastLine="1"/>
    </xf>
    <xf numFmtId="38" fontId="62" fillId="0" borderId="13" xfId="2" applyFont="1" applyFill="1" applyBorder="1" applyAlignment="1">
      <alignment horizontal="center" vertical="center" justifyLastLine="1"/>
    </xf>
    <xf numFmtId="38" fontId="62" fillId="0" borderId="14" xfId="2" applyFont="1" applyFill="1" applyBorder="1" applyAlignment="1">
      <alignment horizontal="center" vertical="center" justifyLastLine="1"/>
    </xf>
    <xf numFmtId="38" fontId="62" fillId="0" borderId="15" xfId="2" applyFont="1" applyFill="1" applyBorder="1" applyAlignment="1">
      <alignment horizontal="center" vertical="center" shrinkToFit="1"/>
    </xf>
    <xf numFmtId="38" fontId="62" fillId="0" borderId="13" xfId="2" applyFont="1" applyFill="1" applyBorder="1" applyAlignment="1">
      <alignment horizontal="center" vertical="center" shrinkToFit="1"/>
    </xf>
    <xf numFmtId="38" fontId="62" fillId="0" borderId="14" xfId="2" applyFont="1" applyFill="1" applyBorder="1" applyAlignment="1">
      <alignment horizontal="center" vertical="center" shrinkToFit="1"/>
    </xf>
    <xf numFmtId="38" fontId="62" fillId="0" borderId="15" xfId="2" applyFont="1" applyFill="1" applyBorder="1" applyAlignment="1">
      <alignment horizontal="center" vertical="top" shrinkToFit="1"/>
    </xf>
    <xf numFmtId="38" fontId="62" fillId="0" borderId="13" xfId="2" applyFont="1" applyFill="1" applyBorder="1" applyAlignment="1">
      <alignment horizontal="center" vertical="top" shrinkToFit="1"/>
    </xf>
    <xf numFmtId="38" fontId="62" fillId="0" borderId="14" xfId="2" applyFont="1" applyFill="1" applyBorder="1" applyAlignment="1">
      <alignment horizontal="center" vertical="top" shrinkToFit="1"/>
    </xf>
    <xf numFmtId="38" fontId="51" fillId="0" borderId="139" xfId="2" applyFont="1" applyFill="1" applyBorder="1" applyAlignment="1">
      <alignment horizontal="center" vertical="center" wrapText="1" shrinkToFit="1"/>
    </xf>
    <xf numFmtId="38" fontId="51" fillId="0" borderId="140" xfId="2" applyFont="1" applyFill="1" applyBorder="1" applyAlignment="1">
      <alignment horizontal="center" vertical="center" wrapText="1" shrinkToFit="1"/>
    </xf>
    <xf numFmtId="38" fontId="51" fillId="0" borderId="141" xfId="2" applyFont="1" applyFill="1" applyBorder="1" applyAlignment="1">
      <alignment horizontal="center" vertical="center" wrapText="1" shrinkToFit="1"/>
    </xf>
    <xf numFmtId="38" fontId="71" fillId="9" borderId="24" xfId="3" applyNumberFormat="1" applyFont="1" applyFill="1" applyBorder="1" applyAlignment="1">
      <alignment horizontal="center" vertical="center"/>
    </xf>
    <xf numFmtId="38" fontId="71" fillId="9" borderId="25" xfId="3" applyNumberFormat="1" applyFont="1" applyFill="1" applyBorder="1" applyAlignment="1">
      <alignment horizontal="center" vertical="center"/>
    </xf>
    <xf numFmtId="38" fontId="71" fillId="9" borderId="26" xfId="3" applyNumberFormat="1" applyFont="1" applyFill="1" applyBorder="1" applyAlignment="1">
      <alignment horizontal="center" vertical="center"/>
    </xf>
    <xf numFmtId="38" fontId="56" fillId="0" borderId="38" xfId="2" applyFont="1" applyFill="1" applyBorder="1" applyAlignment="1"/>
    <xf numFmtId="38" fontId="56" fillId="0" borderId="32" xfId="2" applyFont="1" applyFill="1" applyBorder="1" applyAlignment="1"/>
    <xf numFmtId="38" fontId="56" fillId="0" borderId="37" xfId="2" applyFont="1" applyFill="1" applyBorder="1" applyAlignment="1"/>
    <xf numFmtId="0" fontId="65" fillId="0" borderId="38" xfId="3" applyFont="1" applyBorder="1" applyAlignment="1">
      <alignment horizontal="center" vertical="center" shrinkToFit="1"/>
    </xf>
    <xf numFmtId="0" fontId="65" fillId="0" borderId="32" xfId="3" applyFont="1" applyBorder="1" applyAlignment="1">
      <alignment horizontal="center" vertical="center" shrinkToFit="1"/>
    </xf>
    <xf numFmtId="38" fontId="66" fillId="0" borderId="38" xfId="2" applyFont="1" applyFill="1" applyBorder="1" applyAlignment="1">
      <alignment horizontal="right" vertical="center"/>
    </xf>
    <xf numFmtId="38" fontId="66" fillId="0" borderId="32" xfId="2" applyFont="1" applyFill="1" applyBorder="1" applyAlignment="1">
      <alignment horizontal="right" vertical="center"/>
    </xf>
    <xf numFmtId="38" fontId="66" fillId="0" borderId="38" xfId="4" applyFont="1" applyFill="1" applyBorder="1" applyAlignment="1">
      <alignment horizontal="center" vertical="center"/>
    </xf>
    <xf numFmtId="38" fontId="66" fillId="0" borderId="32" xfId="4" applyFont="1" applyFill="1" applyBorder="1" applyAlignment="1">
      <alignment horizontal="center" vertical="center"/>
    </xf>
    <xf numFmtId="38" fontId="65" fillId="0" borderId="38" xfId="3" applyNumberFormat="1" applyFont="1" applyBorder="1" applyAlignment="1">
      <alignment horizontal="right" vertical="center" shrinkToFit="1"/>
    </xf>
    <xf numFmtId="0" fontId="65" fillId="0" borderId="32" xfId="3" applyFont="1" applyBorder="1" applyAlignment="1">
      <alignment horizontal="right" vertical="center" shrinkToFit="1"/>
    </xf>
    <xf numFmtId="180" fontId="65" fillId="0" borderId="39" xfId="4" applyNumberFormat="1" applyFont="1" applyBorder="1" applyAlignment="1">
      <alignment horizontal="right"/>
    </xf>
    <xf numFmtId="180" fontId="65" fillId="0" borderId="0" xfId="4" applyNumberFormat="1" applyFont="1" applyBorder="1" applyAlignment="1">
      <alignment horizontal="right"/>
    </xf>
    <xf numFmtId="38" fontId="66" fillId="11" borderId="130" xfId="4" applyFont="1" applyFill="1" applyBorder="1" applyAlignment="1">
      <alignment horizontal="right" vertical="center" shrinkToFit="1"/>
    </xf>
    <xf numFmtId="38" fontId="66" fillId="11" borderId="137" xfId="4" applyFont="1" applyFill="1" applyBorder="1" applyAlignment="1">
      <alignment horizontal="right" vertical="center" shrinkToFit="1"/>
    </xf>
    <xf numFmtId="38" fontId="65" fillId="0" borderId="134" xfId="4" applyFont="1" applyBorder="1" applyAlignment="1">
      <alignment horizontal="right"/>
    </xf>
    <xf numFmtId="38" fontId="65" fillId="0" borderId="135" xfId="4" applyFont="1" applyBorder="1" applyAlignment="1">
      <alignment horizontal="right"/>
    </xf>
    <xf numFmtId="38" fontId="65" fillId="0" borderId="148" xfId="3" applyNumberFormat="1" applyFont="1" applyBorder="1" applyAlignment="1">
      <alignment horizontal="right"/>
    </xf>
    <xf numFmtId="38" fontId="65" fillId="0" borderId="140" xfId="3" applyNumberFormat="1" applyFont="1" applyBorder="1" applyAlignment="1">
      <alignment horizontal="right"/>
    </xf>
    <xf numFmtId="38" fontId="66" fillId="10" borderId="130" xfId="2" applyFont="1" applyFill="1" applyBorder="1" applyAlignment="1">
      <alignment horizontal="right" vertical="center"/>
    </xf>
    <xf numFmtId="38" fontId="66" fillId="10" borderId="137" xfId="2" applyFont="1" applyFill="1" applyBorder="1" applyAlignment="1">
      <alignment horizontal="right" vertical="center"/>
    </xf>
    <xf numFmtId="38" fontId="65" fillId="8" borderId="156" xfId="3" applyNumberFormat="1" applyFont="1" applyFill="1" applyBorder="1" applyAlignment="1">
      <alignment horizontal="right"/>
    </xf>
    <xf numFmtId="38" fontId="65" fillId="8" borderId="154" xfId="3" applyNumberFormat="1" applyFont="1" applyFill="1" applyBorder="1" applyAlignment="1">
      <alignment horizontal="right"/>
    </xf>
    <xf numFmtId="0" fontId="63" fillId="9" borderId="24" xfId="3" applyFont="1" applyFill="1" applyBorder="1" applyAlignment="1">
      <alignment horizontal="center" vertical="center"/>
    </xf>
    <xf numFmtId="0" fontId="63" fillId="9" borderId="25" xfId="3" applyFont="1" applyFill="1" applyBorder="1" applyAlignment="1">
      <alignment horizontal="center" vertical="center"/>
    </xf>
    <xf numFmtId="0" fontId="63" fillId="9" borderId="26" xfId="3" applyFont="1" applyFill="1" applyBorder="1" applyAlignment="1">
      <alignment horizontal="center" vertical="center"/>
    </xf>
    <xf numFmtId="179" fontId="66" fillId="10" borderId="124" xfId="2" applyNumberFormat="1" applyFont="1" applyFill="1" applyBorder="1" applyAlignment="1">
      <alignment horizontal="right" vertical="center"/>
    </xf>
    <xf numFmtId="179" fontId="66" fillId="10" borderId="136" xfId="2" applyNumberFormat="1" applyFont="1" applyFill="1" applyBorder="1" applyAlignment="1">
      <alignment horizontal="right" vertical="center"/>
    </xf>
    <xf numFmtId="38" fontId="66" fillId="11" borderId="124" xfId="4" applyFont="1" applyFill="1" applyBorder="1" applyAlignment="1">
      <alignment horizontal="right" vertical="center" shrinkToFit="1"/>
    </xf>
    <xf numFmtId="38" fontId="66" fillId="11" borderId="136" xfId="4" applyFont="1" applyFill="1" applyBorder="1" applyAlignment="1">
      <alignment horizontal="right" vertical="center" shrinkToFit="1"/>
    </xf>
    <xf numFmtId="0" fontId="56" fillId="8" borderId="0" xfId="1" applyFont="1" applyFill="1" applyBorder="1" applyAlignment="1">
      <alignment horizontal="center" justifyLastLine="1"/>
    </xf>
    <xf numFmtId="0" fontId="58" fillId="8" borderId="0" xfId="3" applyFont="1" applyFill="1" applyAlignment="1">
      <alignment horizontal="center" vertical="center"/>
    </xf>
    <xf numFmtId="182" fontId="66" fillId="8" borderId="167" xfId="4" applyNumberFormat="1" applyFont="1" applyFill="1" applyBorder="1" applyAlignment="1">
      <alignment horizontal="right"/>
    </xf>
    <xf numFmtId="182" fontId="66" fillId="8" borderId="168" xfId="4" applyNumberFormat="1" applyFont="1" applyFill="1" applyBorder="1" applyAlignment="1">
      <alignment horizontal="right"/>
    </xf>
    <xf numFmtId="176" fontId="65" fillId="8" borderId="145" xfId="3" applyNumberFormat="1" applyFont="1" applyFill="1" applyBorder="1" applyAlignment="1">
      <alignment horizontal="right" vertical="center"/>
    </xf>
    <xf numFmtId="176" fontId="65" fillId="8" borderId="138" xfId="3" applyNumberFormat="1" applyFont="1" applyFill="1" applyBorder="1" applyAlignment="1">
      <alignment horizontal="right" vertical="center"/>
    </xf>
    <xf numFmtId="176" fontId="65" fillId="0" borderId="145" xfId="3" applyNumberFormat="1" applyFont="1" applyBorder="1" applyAlignment="1">
      <alignment horizontal="right" vertical="center"/>
    </xf>
    <xf numFmtId="176" fontId="65" fillId="0" borderId="138" xfId="3" applyNumberFormat="1" applyFont="1" applyBorder="1" applyAlignment="1">
      <alignment horizontal="right" vertical="center"/>
    </xf>
    <xf numFmtId="176" fontId="66" fillId="8" borderId="145" xfId="2" applyNumberFormat="1" applyFont="1" applyFill="1" applyBorder="1" applyAlignment="1">
      <alignment horizontal="right" vertical="center" wrapText="1" shrinkToFit="1"/>
    </xf>
    <xf numFmtId="176" fontId="66" fillId="8" borderId="138" xfId="2" applyNumberFormat="1" applyFont="1" applyFill="1" applyBorder="1" applyAlignment="1">
      <alignment horizontal="right" vertical="center" wrapText="1" shrinkToFit="1"/>
    </xf>
    <xf numFmtId="38" fontId="62" fillId="10" borderId="166" xfId="2" applyFont="1" applyFill="1" applyBorder="1" applyAlignment="1">
      <alignment horizontal="center" vertical="center" shrinkToFit="1"/>
    </xf>
    <xf numFmtId="38" fontId="62" fillId="10" borderId="138" xfId="2" applyFont="1" applyFill="1" applyBorder="1" applyAlignment="1">
      <alignment horizontal="center" vertical="center" shrinkToFit="1"/>
    </xf>
    <xf numFmtId="38" fontId="62" fillId="10" borderId="128" xfId="2" applyFont="1" applyFill="1" applyBorder="1" applyAlignment="1">
      <alignment horizontal="center" vertical="center" shrinkToFit="1"/>
    </xf>
    <xf numFmtId="38" fontId="62" fillId="10" borderId="161" xfId="2" applyFont="1" applyFill="1" applyBorder="1" applyAlignment="1">
      <alignment horizontal="center" vertical="center" shrinkToFit="1"/>
    </xf>
    <xf numFmtId="38" fontId="62" fillId="10" borderId="137" xfId="2" applyFont="1" applyFill="1" applyBorder="1" applyAlignment="1">
      <alignment horizontal="center" vertical="center" shrinkToFit="1"/>
    </xf>
    <xf numFmtId="38" fontId="62" fillId="10" borderId="131" xfId="2" applyFont="1" applyFill="1" applyBorder="1" applyAlignment="1">
      <alignment horizontal="center" vertical="center" shrinkToFit="1"/>
    </xf>
    <xf numFmtId="38" fontId="62" fillId="10" borderId="150" xfId="2" applyFont="1" applyFill="1" applyBorder="1" applyAlignment="1">
      <alignment horizontal="center" vertical="center" shrinkToFit="1"/>
    </xf>
    <xf numFmtId="0" fontId="20" fillId="0" borderId="48" xfId="3" applyFont="1" applyBorder="1" applyAlignment="1">
      <alignment horizontal="center" vertical="center"/>
    </xf>
    <xf numFmtId="0" fontId="20" fillId="8" borderId="48" xfId="3" applyFont="1" applyFill="1" applyBorder="1" applyAlignment="1">
      <alignment horizontal="center" vertical="center"/>
    </xf>
    <xf numFmtId="0" fontId="23" fillId="12" borderId="127" xfId="3" applyFont="1" applyFill="1" applyBorder="1" applyAlignment="1">
      <alignment horizontal="left" vertical="center" wrapText="1"/>
    </xf>
    <xf numFmtId="0" fontId="23" fillId="12" borderId="128" xfId="3" applyFont="1" applyFill="1" applyBorder="1" applyAlignment="1">
      <alignment horizontal="left" vertical="center" wrapText="1"/>
    </xf>
    <xf numFmtId="0" fontId="30" fillId="3" borderId="15" xfId="3" applyFont="1" applyFill="1" applyBorder="1" applyAlignment="1">
      <alignment horizontal="center"/>
    </xf>
    <xf numFmtId="0" fontId="31" fillId="3" borderId="14" xfId="3" applyFont="1" applyFill="1" applyBorder="1" applyAlignment="1">
      <alignment horizontal="center"/>
    </xf>
    <xf numFmtId="0" fontId="30" fillId="3" borderId="15" xfId="3" applyFont="1" applyFill="1" applyBorder="1" applyAlignment="1">
      <alignment horizontal="center" wrapText="1"/>
    </xf>
    <xf numFmtId="0" fontId="30" fillId="3" borderId="13" xfId="3" applyFont="1" applyFill="1" applyBorder="1" applyAlignment="1">
      <alignment horizontal="center" wrapText="1"/>
    </xf>
    <xf numFmtId="0" fontId="30" fillId="5" borderId="15" xfId="3" applyFont="1" applyFill="1" applyBorder="1" applyAlignment="1">
      <alignment horizontal="center"/>
    </xf>
    <xf numFmtId="0" fontId="31" fillId="5" borderId="14" xfId="3" applyFont="1" applyFill="1" applyBorder="1" applyAlignment="1">
      <alignment horizontal="center"/>
    </xf>
    <xf numFmtId="0" fontId="23" fillId="12" borderId="124" xfId="3" applyFont="1" applyFill="1" applyBorder="1" applyAlignment="1">
      <alignment horizontal="left" vertical="center" wrapText="1"/>
    </xf>
    <xf numFmtId="0" fontId="23" fillId="12" borderId="125" xfId="3" applyFont="1" applyFill="1" applyBorder="1" applyAlignment="1">
      <alignment horizontal="left" vertical="center" wrapText="1"/>
    </xf>
    <xf numFmtId="0" fontId="23" fillId="12" borderId="130" xfId="3" applyFont="1" applyFill="1" applyBorder="1" applyAlignment="1">
      <alignment horizontal="left" vertical="center" wrapText="1"/>
    </xf>
    <xf numFmtId="0" fontId="23" fillId="12" borderId="131" xfId="3" applyFont="1" applyFill="1" applyBorder="1" applyAlignment="1">
      <alignment horizontal="left" vertical="center" wrapText="1"/>
    </xf>
    <xf numFmtId="0" fontId="23" fillId="12" borderId="127" xfId="3" applyFont="1" applyFill="1" applyBorder="1" applyAlignment="1">
      <alignment horizontal="center" vertical="center"/>
    </xf>
    <xf numFmtId="0" fontId="23" fillId="12" borderId="128" xfId="3" applyFont="1" applyFill="1" applyBorder="1" applyAlignment="1">
      <alignment horizontal="center" vertical="center"/>
    </xf>
    <xf numFmtId="0" fontId="23" fillId="0" borderId="0" xfId="3" applyFont="1" applyAlignment="1">
      <alignment horizontal="left" vertical="center" wrapText="1"/>
    </xf>
    <xf numFmtId="0" fontId="26" fillId="0" borderId="0" xfId="3" applyFont="1" applyFill="1" applyAlignment="1">
      <alignment horizontal="center" vertical="center"/>
    </xf>
    <xf numFmtId="0" fontId="28" fillId="0" borderId="0" xfId="3" applyFont="1" applyFill="1" applyAlignment="1">
      <alignment horizontal="center" vertical="center"/>
    </xf>
    <xf numFmtId="0" fontId="23" fillId="12" borderId="124" xfId="3" applyFont="1" applyFill="1" applyBorder="1" applyAlignment="1">
      <alignment horizontal="center" vertical="center"/>
    </xf>
    <xf numFmtId="0" fontId="23" fillId="12" borderId="125" xfId="3" applyFont="1" applyFill="1" applyBorder="1" applyAlignment="1">
      <alignment horizontal="center" vertical="center"/>
    </xf>
    <xf numFmtId="38" fontId="50" fillId="0" borderId="115" xfId="2" applyFont="1" applyFill="1" applyBorder="1" applyAlignment="1">
      <alignment horizontal="distributed" vertical="center"/>
    </xf>
    <xf numFmtId="38" fontId="50" fillId="0" borderId="113" xfId="2" applyFont="1" applyFill="1" applyBorder="1" applyAlignment="1">
      <alignment horizontal="distributed" vertical="center"/>
    </xf>
    <xf numFmtId="38" fontId="50" fillId="0" borderId="114" xfId="2" applyFont="1" applyFill="1" applyBorder="1" applyAlignment="1">
      <alignment horizontal="distributed" vertical="center"/>
    </xf>
    <xf numFmtId="38" fontId="51" fillId="0" borderId="115" xfId="2" applyFont="1" applyFill="1" applyBorder="1" applyAlignment="1">
      <alignment horizontal="right"/>
    </xf>
    <xf numFmtId="38" fontId="51" fillId="0" borderId="113" xfId="2" applyFont="1" applyFill="1" applyBorder="1" applyAlignment="1">
      <alignment horizontal="right"/>
    </xf>
    <xf numFmtId="38" fontId="47" fillId="0" borderId="0" xfId="2" applyFont="1" applyFill="1" applyBorder="1" applyAlignment="1">
      <alignment horizontal="distributed" vertical="center"/>
    </xf>
    <xf numFmtId="38" fontId="47" fillId="0" borderId="0" xfId="2" applyFont="1" applyFill="1" applyBorder="1" applyAlignment="1"/>
    <xf numFmtId="38" fontId="50" fillId="0" borderId="15" xfId="2" applyFont="1" applyFill="1" applyBorder="1" applyAlignment="1">
      <alignment horizontal="distributed" vertical="center" shrinkToFit="1"/>
    </xf>
    <xf numFmtId="38" fontId="50" fillId="0" borderId="13" xfId="2" applyFont="1" applyFill="1" applyBorder="1" applyAlignment="1">
      <alignment horizontal="distributed" vertical="center" shrinkToFit="1"/>
    </xf>
    <xf numFmtId="38" fontId="50" fillId="0" borderId="14" xfId="2" applyFont="1" applyFill="1" applyBorder="1" applyAlignment="1">
      <alignment horizontal="distributed" vertical="center" shrinkToFit="1"/>
    </xf>
    <xf numFmtId="38" fontId="51" fillId="7" borderId="15" xfId="2" applyFont="1" applyFill="1" applyBorder="1" applyAlignment="1">
      <alignment horizontal="right"/>
    </xf>
    <xf numFmtId="38" fontId="51" fillId="7" borderId="13" xfId="2" applyFont="1" applyFill="1" applyBorder="1" applyAlignment="1">
      <alignment horizontal="right"/>
    </xf>
    <xf numFmtId="38" fontId="50" fillId="0" borderId="15" xfId="2" applyFont="1" applyFill="1" applyBorder="1" applyAlignment="1">
      <alignment horizontal="distributed" vertical="center"/>
    </xf>
    <xf numFmtId="38" fontId="50" fillId="0" borderId="13" xfId="2" applyFont="1" applyFill="1" applyBorder="1" applyAlignment="1">
      <alignment horizontal="distributed" vertical="center"/>
    </xf>
    <xf numFmtId="38" fontId="50" fillId="0" borderId="14" xfId="2" applyFont="1" applyFill="1" applyBorder="1" applyAlignment="1">
      <alignment horizontal="distributed" vertical="center"/>
    </xf>
    <xf numFmtId="38" fontId="52" fillId="0" borderId="15" xfId="2" applyFont="1" applyFill="1" applyBorder="1" applyAlignment="1">
      <alignment horizontal="distributed" vertical="center" shrinkToFit="1"/>
    </xf>
    <xf numFmtId="38" fontId="52" fillId="0" borderId="13" xfId="2" applyFont="1" applyFill="1" applyBorder="1" applyAlignment="1">
      <alignment horizontal="distributed" vertical="center" shrinkToFit="1"/>
    </xf>
    <xf numFmtId="38" fontId="52" fillId="0" borderId="14" xfId="2" applyFont="1" applyFill="1" applyBorder="1" applyAlignment="1">
      <alignment horizontal="distributed" vertical="center" shrinkToFit="1"/>
    </xf>
    <xf numFmtId="38" fontId="52" fillId="0" borderId="15" xfId="2" applyFont="1" applyFill="1" applyBorder="1" applyAlignment="1">
      <alignment horizontal="distributed" vertical="center"/>
    </xf>
    <xf numFmtId="38" fontId="52" fillId="0" borderId="13" xfId="2" applyFont="1" applyFill="1" applyBorder="1" applyAlignment="1">
      <alignment horizontal="distributed" vertical="center"/>
    </xf>
    <xf numFmtId="38" fontId="52" fillId="0" borderId="14" xfId="2" applyFont="1" applyFill="1" applyBorder="1" applyAlignment="1">
      <alignment horizontal="distributed" vertical="center"/>
    </xf>
    <xf numFmtId="38" fontId="50" fillId="0" borderId="70" xfId="2" applyFont="1" applyFill="1" applyBorder="1" applyAlignment="1">
      <alignment horizontal="center" vertical="center"/>
    </xf>
    <xf numFmtId="38" fontId="50" fillId="0" borderId="72" xfId="2" applyFont="1" applyFill="1" applyBorder="1" applyAlignment="1">
      <alignment horizontal="center" vertical="center"/>
    </xf>
    <xf numFmtId="38" fontId="50" fillId="0" borderId="120" xfId="2" applyFont="1" applyFill="1" applyBorder="1" applyAlignment="1">
      <alignment horizontal="center" vertical="center"/>
    </xf>
    <xf numFmtId="38" fontId="50" fillId="0" borderId="130" xfId="2" applyFont="1" applyFill="1" applyBorder="1" applyAlignment="1">
      <alignment horizontal="distributed" vertical="center"/>
    </xf>
    <xf numFmtId="38" fontId="50" fillId="0" borderId="137" xfId="2" applyFont="1" applyFill="1" applyBorder="1" applyAlignment="1">
      <alignment horizontal="distributed" vertical="center"/>
    </xf>
    <xf numFmtId="38" fontId="50" fillId="0" borderId="131" xfId="2" applyFont="1" applyFill="1" applyBorder="1" applyAlignment="1">
      <alignment horizontal="distributed" vertical="center"/>
    </xf>
    <xf numFmtId="38" fontId="51" fillId="7" borderId="130" xfId="2" applyFont="1" applyFill="1" applyBorder="1" applyAlignment="1">
      <alignment horizontal="right"/>
    </xf>
    <xf numFmtId="38" fontId="51" fillId="7" borderId="137" xfId="2" applyFont="1" applyFill="1" applyBorder="1" applyAlignment="1">
      <alignment horizontal="right"/>
    </xf>
    <xf numFmtId="38" fontId="50" fillId="0" borderId="127" xfId="2" applyFont="1" applyFill="1" applyBorder="1" applyAlignment="1">
      <alignment horizontal="distributed" vertical="center"/>
    </xf>
    <xf numFmtId="38" fontId="50" fillId="0" borderId="138" xfId="2" applyFont="1" applyFill="1" applyBorder="1" applyAlignment="1">
      <alignment horizontal="distributed" vertical="center"/>
    </xf>
    <xf numFmtId="38" fontId="50" fillId="0" borderId="128" xfId="2" applyFont="1" applyFill="1" applyBorder="1" applyAlignment="1">
      <alignment horizontal="distributed" vertical="center"/>
    </xf>
    <xf numFmtId="38" fontId="51" fillId="7" borderId="127" xfId="2" applyFont="1" applyFill="1" applyBorder="1" applyAlignment="1">
      <alignment horizontal="right"/>
    </xf>
    <xf numFmtId="38" fontId="51" fillId="7" borderId="138" xfId="2" applyFont="1" applyFill="1" applyBorder="1" applyAlignment="1">
      <alignment horizontal="right"/>
    </xf>
    <xf numFmtId="38" fontId="50" fillId="0" borderId="70" xfId="2" applyFont="1" applyFill="1" applyBorder="1" applyAlignment="1">
      <alignment horizontal="center" vertical="center" textRotation="255" shrinkToFit="1"/>
    </xf>
    <xf numFmtId="38" fontId="50" fillId="0" borderId="72" xfId="2" applyFont="1" applyFill="1" applyBorder="1" applyAlignment="1">
      <alignment horizontal="center" vertical="center" textRotation="255" shrinkToFit="1"/>
    </xf>
    <xf numFmtId="38" fontId="50" fillId="0" borderId="102" xfId="2" applyFont="1" applyFill="1" applyBorder="1" applyAlignment="1">
      <alignment horizontal="center" vertical="center" textRotation="255" shrinkToFit="1"/>
    </xf>
    <xf numFmtId="38" fontId="50" fillId="0" borderId="124" xfId="2" applyFont="1" applyFill="1" applyBorder="1" applyAlignment="1">
      <alignment horizontal="distributed" vertical="center" shrinkToFit="1"/>
    </xf>
    <xf numFmtId="38" fontId="50" fillId="0" borderId="136" xfId="2" applyFont="1" applyFill="1" applyBorder="1" applyAlignment="1">
      <alignment horizontal="distributed" vertical="center" shrinkToFit="1"/>
    </xf>
    <xf numFmtId="38" fontId="50" fillId="0" borderId="125" xfId="2" applyFont="1" applyFill="1" applyBorder="1" applyAlignment="1">
      <alignment horizontal="distributed" vertical="center" shrinkToFit="1"/>
    </xf>
    <xf numFmtId="38" fontId="51" fillId="0" borderId="124" xfId="2" applyFont="1" applyFill="1" applyBorder="1" applyAlignment="1">
      <alignment horizontal="right"/>
    </xf>
    <xf numFmtId="38" fontId="51" fillId="0" borderId="136" xfId="2" applyFont="1" applyFill="1" applyBorder="1" applyAlignment="1">
      <alignment horizontal="right"/>
    </xf>
    <xf numFmtId="38" fontId="50" fillId="0" borderId="124" xfId="2" applyFont="1" applyFill="1" applyBorder="1" applyAlignment="1">
      <alignment horizontal="distributed" vertical="center"/>
    </xf>
    <xf numFmtId="38" fontId="50" fillId="0" borderId="136" xfId="2" applyFont="1" applyFill="1" applyBorder="1" applyAlignment="1">
      <alignment horizontal="distributed" vertical="center"/>
    </xf>
    <xf numFmtId="38" fontId="50" fillId="0" borderId="125" xfId="2" applyFont="1" applyFill="1" applyBorder="1" applyAlignment="1">
      <alignment horizontal="distributed" vertical="center"/>
    </xf>
    <xf numFmtId="38" fontId="50" fillId="0" borderId="130" xfId="2" applyFont="1" applyFill="1" applyBorder="1" applyAlignment="1">
      <alignment horizontal="distributed" vertical="center" shrinkToFit="1"/>
    </xf>
    <xf numFmtId="38" fontId="50" fillId="0" borderId="137" xfId="2" applyFont="1" applyFill="1" applyBorder="1" applyAlignment="1">
      <alignment horizontal="distributed" vertical="center" shrinkToFit="1"/>
    </xf>
    <xf numFmtId="38" fontId="50" fillId="0" borderId="131" xfId="2" applyFont="1" applyFill="1" applyBorder="1" applyAlignment="1">
      <alignment horizontal="distributed" vertical="center" shrinkToFit="1"/>
    </xf>
    <xf numFmtId="38" fontId="51" fillId="0" borderId="130" xfId="2" applyFont="1" applyFill="1" applyBorder="1" applyAlignment="1">
      <alignment horizontal="right"/>
    </xf>
    <xf numFmtId="38" fontId="51" fillId="0" borderId="137" xfId="2" applyFont="1" applyFill="1" applyBorder="1" applyAlignment="1">
      <alignment horizontal="right"/>
    </xf>
    <xf numFmtId="38" fontId="50" fillId="0" borderId="127" xfId="2" applyFont="1" applyFill="1" applyBorder="1" applyAlignment="1">
      <alignment horizontal="distributed" vertical="center" shrinkToFit="1"/>
    </xf>
    <xf numFmtId="38" fontId="50" fillId="0" borderId="138" xfId="2" applyFont="1" applyFill="1" applyBorder="1" applyAlignment="1">
      <alignment horizontal="distributed" vertical="center" shrinkToFit="1"/>
    </xf>
    <xf numFmtId="38" fontId="50" fillId="0" borderId="128" xfId="2" applyFont="1" applyFill="1" applyBorder="1" applyAlignment="1">
      <alignment horizontal="distributed" vertical="center" shrinkToFit="1"/>
    </xf>
    <xf numFmtId="38" fontId="51" fillId="0" borderId="127" xfId="2" applyFont="1" applyFill="1" applyBorder="1" applyAlignment="1">
      <alignment horizontal="right"/>
    </xf>
    <xf numFmtId="38" fontId="51" fillId="0" borderId="138" xfId="2" applyFont="1" applyFill="1" applyBorder="1" applyAlignment="1">
      <alignment horizontal="right"/>
    </xf>
    <xf numFmtId="38" fontId="51" fillId="0" borderId="15" xfId="2" applyFont="1" applyFill="1" applyBorder="1" applyAlignment="1">
      <alignment horizontal="right"/>
    </xf>
    <xf numFmtId="38" fontId="51" fillId="0" borderId="13" xfId="2" applyFont="1" applyFill="1" applyBorder="1" applyAlignment="1">
      <alignment horizontal="right"/>
    </xf>
    <xf numFmtId="38" fontId="50" fillId="0" borderId="15" xfId="2" applyFont="1" applyFill="1" applyBorder="1" applyAlignment="1">
      <alignment vertical="center" textRotation="255"/>
    </xf>
    <xf numFmtId="38" fontId="50" fillId="0" borderId="38" xfId="2" applyFont="1" applyFill="1" applyBorder="1" applyAlignment="1">
      <alignment vertical="center" textRotation="255"/>
    </xf>
    <xf numFmtId="0" fontId="50" fillId="0" borderId="13" xfId="1" applyFont="1" applyFill="1" applyBorder="1" applyAlignment="1">
      <alignment horizontal="distributed" vertical="center"/>
    </xf>
    <xf numFmtId="0" fontId="50" fillId="0" borderId="14" xfId="1" applyFont="1" applyFill="1" applyBorder="1" applyAlignment="1">
      <alignment horizontal="distributed" vertical="center"/>
    </xf>
    <xf numFmtId="0" fontId="50" fillId="0" borderId="13" xfId="1" applyFont="1" applyFill="1" applyBorder="1" applyAlignment="1">
      <alignment horizontal="distributed" vertical="center" shrinkToFit="1"/>
    </xf>
    <xf numFmtId="0" fontId="50" fillId="0" borderId="14" xfId="1" applyFont="1" applyFill="1" applyBorder="1" applyAlignment="1">
      <alignment horizontal="distributed" vertical="center" shrinkToFit="1"/>
    </xf>
    <xf numFmtId="38" fontId="51" fillId="0" borderId="15" xfId="2" applyFont="1" applyFill="1" applyBorder="1" applyAlignment="1">
      <alignment horizontal="center"/>
    </xf>
    <xf numFmtId="38" fontId="51" fillId="0" borderId="13" xfId="2" applyFont="1" applyFill="1" applyBorder="1" applyAlignment="1">
      <alignment horizontal="center"/>
    </xf>
    <xf numFmtId="38" fontId="50" fillId="0" borderId="118" xfId="2" applyFont="1" applyFill="1" applyBorder="1" applyAlignment="1">
      <alignment horizontal="distributed" vertical="center"/>
    </xf>
    <xf numFmtId="0" fontId="50" fillId="0" borderId="116" xfId="1" applyFont="1" applyFill="1" applyBorder="1" applyAlignment="1">
      <alignment horizontal="distributed" vertical="center"/>
    </xf>
    <xf numFmtId="0" fontId="50" fillId="0" borderId="117" xfId="1" applyFont="1" applyFill="1" applyBorder="1" applyAlignment="1">
      <alignment horizontal="distributed" vertical="center"/>
    </xf>
    <xf numFmtId="38" fontId="50" fillId="0" borderId="133" xfId="2" applyFont="1" applyFill="1" applyBorder="1" applyAlignment="1">
      <alignment horizontal="center" vertical="center"/>
    </xf>
    <xf numFmtId="38" fontId="50" fillId="0" borderId="102" xfId="2" applyFont="1" applyFill="1" applyBorder="1" applyAlignment="1">
      <alignment horizontal="center" vertical="center"/>
    </xf>
    <xf numFmtId="0" fontId="50" fillId="0" borderId="113" xfId="1" applyFont="1" applyFill="1" applyBorder="1" applyAlignment="1">
      <alignment horizontal="distributed" vertical="center"/>
    </xf>
    <xf numFmtId="0" fontId="50" fillId="0" borderId="114" xfId="1" applyFont="1" applyFill="1" applyBorder="1" applyAlignment="1">
      <alignment horizontal="distributed" vertical="center"/>
    </xf>
    <xf numFmtId="38" fontId="50" fillId="0" borderId="55" xfId="2" applyFont="1" applyFill="1" applyBorder="1" applyAlignment="1">
      <alignment horizontal="distributed" vertical="center"/>
    </xf>
    <xf numFmtId="0" fontId="50" fillId="0" borderId="48" xfId="1" applyFont="1" applyFill="1" applyBorder="1" applyAlignment="1">
      <alignment horizontal="distributed" vertical="center"/>
    </xf>
    <xf numFmtId="0" fontId="50" fillId="0" borderId="56" xfId="1" applyFont="1" applyFill="1" applyBorder="1" applyAlignment="1">
      <alignment horizontal="distributed" vertical="center"/>
    </xf>
    <xf numFmtId="38" fontId="51" fillId="0" borderId="134" xfId="2" applyFont="1" applyFill="1" applyBorder="1" applyAlignment="1">
      <alignment horizontal="right"/>
    </xf>
    <xf numFmtId="38" fontId="51" fillId="0" borderId="135" xfId="2" applyFont="1" applyFill="1" applyBorder="1" applyAlignment="1">
      <alignment horizontal="right"/>
    </xf>
    <xf numFmtId="38" fontId="46" fillId="0" borderId="0" xfId="2" applyFont="1" applyFill="1" applyAlignment="1">
      <alignment horizontal="right" vertical="center"/>
    </xf>
    <xf numFmtId="38" fontId="46" fillId="0" borderId="0" xfId="2" applyFont="1" applyFill="1" applyAlignment="1">
      <alignment horizontal="left" vertical="center"/>
    </xf>
    <xf numFmtId="38" fontId="48" fillId="6" borderId="118" xfId="2" applyFont="1" applyFill="1" applyBorder="1" applyAlignment="1">
      <alignment horizontal="center" vertical="center"/>
    </xf>
    <xf numFmtId="38" fontId="49" fillId="6" borderId="116" xfId="2" applyFont="1" applyFill="1" applyBorder="1" applyAlignment="1">
      <alignment horizontal="center" vertical="center"/>
    </xf>
    <xf numFmtId="38" fontId="49" fillId="6" borderId="117" xfId="2" applyFont="1" applyFill="1" applyBorder="1" applyAlignment="1">
      <alignment horizontal="center" vertical="center"/>
    </xf>
    <xf numFmtId="0" fontId="18" fillId="0" borderId="0" xfId="0" applyFont="1" applyAlignment="1">
      <alignment horizontal="center" vertical="center"/>
    </xf>
    <xf numFmtId="0" fontId="17" fillId="0" borderId="32" xfId="0" applyFont="1" applyBorder="1" applyAlignment="1">
      <alignment horizontal="left" vertical="center" wrapText="1"/>
    </xf>
    <xf numFmtId="0" fontId="17" fillId="0" borderId="48" xfId="0" applyFont="1" applyBorder="1" applyAlignment="1">
      <alignment horizontal="left" vertical="center" wrapText="1"/>
    </xf>
    <xf numFmtId="0" fontId="17" fillId="0" borderId="39" xfId="0" applyFont="1" applyBorder="1" applyAlignment="1">
      <alignment horizontal="center" vertical="center"/>
    </xf>
    <xf numFmtId="0" fontId="17" fillId="0" borderId="0" xfId="0" applyFont="1" applyBorder="1" applyAlignment="1">
      <alignment horizontal="center" vertical="center"/>
    </xf>
    <xf numFmtId="0" fontId="17" fillId="0" borderId="71" xfId="0" applyFont="1" applyBorder="1" applyAlignment="1">
      <alignment horizontal="center" vertical="center"/>
    </xf>
    <xf numFmtId="0" fontId="17" fillId="0" borderId="0" xfId="0" applyFont="1" applyBorder="1" applyAlignment="1">
      <alignment horizontal="left" vertical="center"/>
    </xf>
    <xf numFmtId="0" fontId="23" fillId="0" borderId="127" xfId="3" applyFont="1" applyBorder="1" applyAlignment="1">
      <alignment horizontal="left" vertical="center" wrapText="1"/>
    </xf>
    <xf numFmtId="0" fontId="23" fillId="0" borderId="128" xfId="3" applyFont="1" applyBorder="1" applyAlignment="1">
      <alignment horizontal="left" vertical="center" wrapText="1"/>
    </xf>
    <xf numFmtId="0" fontId="23" fillId="0" borderId="124" xfId="3" applyFont="1" applyBorder="1" applyAlignment="1">
      <alignment horizontal="left" vertical="center" wrapText="1"/>
    </xf>
    <xf numFmtId="0" fontId="23" fillId="0" borderId="125" xfId="3" applyFont="1" applyBorder="1" applyAlignment="1">
      <alignment horizontal="left" vertical="center" wrapText="1"/>
    </xf>
    <xf numFmtId="0" fontId="23" fillId="0" borderId="130" xfId="3" applyFont="1" applyBorder="1" applyAlignment="1">
      <alignment horizontal="left" vertical="center" wrapText="1"/>
    </xf>
    <xf numFmtId="0" fontId="23" fillId="0" borderId="131" xfId="3" applyFont="1" applyBorder="1" applyAlignment="1">
      <alignment horizontal="left" vertical="center" wrapText="1"/>
    </xf>
    <xf numFmtId="0" fontId="23" fillId="0" borderId="127" xfId="3" applyFont="1" applyBorder="1" applyAlignment="1">
      <alignment horizontal="center" vertical="center"/>
    </xf>
    <xf numFmtId="0" fontId="23" fillId="0" borderId="128" xfId="3" applyFont="1" applyBorder="1" applyAlignment="1">
      <alignment horizontal="center" vertical="center"/>
    </xf>
    <xf numFmtId="0" fontId="23" fillId="0" borderId="124" xfId="3" applyFont="1" applyBorder="1" applyAlignment="1">
      <alignment horizontal="center" vertical="center"/>
    </xf>
    <xf numFmtId="0" fontId="23" fillId="0" borderId="125" xfId="3" applyFont="1" applyBorder="1" applyAlignment="1">
      <alignment horizontal="center" vertical="center"/>
    </xf>
  </cellXfs>
  <cellStyles count="5">
    <cellStyle name="桁区切り 2" xfId="2"/>
    <cellStyle name="桁区切り 3" xfId="4"/>
    <cellStyle name="標準" xfId="0" builtinId="0"/>
    <cellStyle name="標準 2" xfId="1"/>
    <cellStyle name="標準 3" xfId="3"/>
  </cellStyles>
  <dxfs count="53">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styles" Target="styles.xml" />
  <Relationship Id="rId5" Type="http://schemas.openxmlformats.org/officeDocument/2006/relationships/worksheet" Target="worksheets/sheet5.xml" />
  <Relationship Id="rId10" Type="http://schemas.openxmlformats.org/officeDocument/2006/relationships/theme" Target="theme/theme1.xml" />
  <Relationship Id="rId4" Type="http://schemas.openxmlformats.org/officeDocument/2006/relationships/worksheet" Target="worksheets/sheet4.xml" />
  <Relationship Id="rId9" Type="http://schemas.openxmlformats.org/officeDocument/2006/relationships/externalLink" Target="externalLinks/externalLink1.xml" />
</Relationships>
</file>

<file path=xl/drawings/drawing1.xml><?xml version="1.0" encoding="utf-8"?>
<xdr:wsDr xmlns:xdr="http://schemas.openxmlformats.org/drawingml/2006/spreadsheetDrawing" xmlns:a="http://schemas.openxmlformats.org/drawingml/2006/main">
  <xdr:twoCellAnchor>
    <xdr:from>
      <xdr:col>6</xdr:col>
      <xdr:colOff>193702</xdr:colOff>
      <xdr:row>0</xdr:row>
      <xdr:rowOff>300158</xdr:rowOff>
    </xdr:from>
    <xdr:to>
      <xdr:col>15</xdr:col>
      <xdr:colOff>504264</xdr:colOff>
      <xdr:row>4</xdr:row>
      <xdr:rowOff>605118</xdr:rowOff>
    </xdr:to>
    <xdr:sp macro="" textlink="">
      <xdr:nvSpPr>
        <xdr:cNvPr id="2" name="テキスト ボックス 1"/>
        <xdr:cNvSpPr txBox="1"/>
      </xdr:nvSpPr>
      <xdr:spPr>
        <a:xfrm>
          <a:off x="9853173" y="300158"/>
          <a:ext cx="5151503" cy="28599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１～４はこの</a:t>
          </a:r>
          <a:r>
            <a:rPr kumimoji="1" lang="en-US" altLang="ja-JP" sz="1200"/>
            <a:t>Excel</a:t>
          </a:r>
          <a:r>
            <a:rPr kumimoji="1" lang="ja-JP" altLang="en-US" sz="1200"/>
            <a:t>内にあります。</a:t>
          </a:r>
          <a:endParaRPr kumimoji="1" lang="en-US" altLang="ja-JP" sz="1200"/>
        </a:p>
        <a:p>
          <a:r>
            <a:rPr kumimoji="1" lang="ja-JP" altLang="en-US" sz="1200"/>
            <a:t>①と②は記載例がありますので、参考にしてください。</a:t>
          </a:r>
          <a:endParaRPr kumimoji="1" lang="en-US" altLang="ja-JP" sz="1200"/>
        </a:p>
        <a:p>
          <a:r>
            <a:rPr kumimoji="1" lang="ja-JP" altLang="en-US" sz="1200" b="1">
              <a:solidFill>
                <a:srgbClr val="FF0000"/>
              </a:solidFill>
            </a:rPr>
            <a:t>「紙媒体」と「データ」２種類の提出</a:t>
          </a:r>
          <a:r>
            <a:rPr kumimoji="1" lang="ja-JP" altLang="en-US" sz="1200"/>
            <a:t>をお願いします。</a:t>
          </a:r>
          <a:endParaRPr kumimoji="1" lang="en-US" altLang="ja-JP" sz="1200"/>
        </a:p>
        <a:p>
          <a:r>
            <a:rPr kumimoji="1" lang="ja-JP" altLang="en-US" sz="1200" b="1">
              <a:solidFill>
                <a:srgbClr val="FF0000"/>
              </a:solidFill>
            </a:rPr>
            <a:t>提出は申請者本人がするようにしてください。</a:t>
          </a:r>
          <a:endParaRPr kumimoji="1" lang="en-US" altLang="ja-JP" sz="1200" b="1">
            <a:solidFill>
              <a:srgbClr val="FF0000"/>
            </a:solidFill>
          </a:endParaRPr>
        </a:p>
        <a:p>
          <a:endParaRPr kumimoji="1" lang="en-US" altLang="ja-JP" sz="1200"/>
        </a:p>
        <a:p>
          <a:r>
            <a:rPr kumimoji="1" lang="en-US" altLang="ja-JP" sz="1200"/>
            <a:t>【</a:t>
          </a:r>
          <a:r>
            <a:rPr kumimoji="1" lang="ja-JP" altLang="en-US" sz="1200"/>
            <a:t>紙媒体</a:t>
          </a:r>
          <a:r>
            <a:rPr kumimoji="1" lang="en-US" altLang="ja-JP" sz="1200"/>
            <a:t>】</a:t>
          </a:r>
        </a:p>
        <a:p>
          <a:r>
            <a:rPr kumimoji="1" lang="ja-JP" altLang="en-US" sz="1200"/>
            <a:t>・すべての資料を印刷し、「添付資料」を添付して提出お願いします。</a:t>
          </a:r>
          <a:endParaRPr kumimoji="1" lang="en-US" altLang="ja-JP" sz="1200"/>
        </a:p>
        <a:p>
          <a:endParaRPr kumimoji="1" lang="en-US" altLang="ja-JP" sz="1200"/>
        </a:p>
        <a:p>
          <a:r>
            <a:rPr kumimoji="1" lang="en-US" altLang="ja-JP" sz="1200"/>
            <a:t>【</a:t>
          </a:r>
          <a:r>
            <a:rPr kumimoji="1" lang="ja-JP" altLang="en-US" sz="1200"/>
            <a:t>データ</a:t>
          </a:r>
          <a:r>
            <a:rPr kumimoji="1" lang="en-US" altLang="ja-JP" sz="1200"/>
            <a:t>】</a:t>
          </a:r>
        </a:p>
        <a:p>
          <a:r>
            <a:rPr kumimoji="1" lang="ja-JP" altLang="en-US" sz="1200"/>
            <a:t>・ＵＳＢに保存して、ＵＳＢを担当までお渡しください。</a:t>
          </a:r>
          <a:endParaRPr kumimoji="1" lang="en-US" altLang="ja-JP" sz="1200"/>
        </a:p>
        <a:p>
          <a:r>
            <a:rPr kumimoji="1" lang="ja-JP" altLang="en-US" sz="1200"/>
            <a:t>その場でデータをコピーしてＵＳＢはお返しいたします。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161924</xdr:colOff>
      <xdr:row>49</xdr:row>
      <xdr:rowOff>285750</xdr:rowOff>
    </xdr:from>
    <xdr:to>
      <xdr:col>39</xdr:col>
      <xdr:colOff>9525</xdr:colOff>
      <xdr:row>54</xdr:row>
      <xdr:rowOff>238125</xdr:rowOff>
    </xdr:to>
    <xdr:sp macro="" textlink="">
      <xdr:nvSpPr>
        <xdr:cNvPr id="2" name="テキスト ボックス 1"/>
        <xdr:cNvSpPr txBox="1"/>
      </xdr:nvSpPr>
      <xdr:spPr>
        <a:xfrm>
          <a:off x="6610349" y="13477875"/>
          <a:ext cx="4248151"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eiryo UI" pitchFamily="50" charset="-128"/>
              <a:ea typeface="Meiryo UI" pitchFamily="50" charset="-128"/>
              <a:cs typeface="Meiryo UI" pitchFamily="50" charset="-128"/>
            </a:rPr>
            <a:t>生産頭数  ：年間子牛生産頭数（死産は含まない）</a:t>
          </a:r>
          <a:r>
            <a:rPr kumimoji="1" lang="en-US" altLang="ja-JP" sz="1200">
              <a:latin typeface="Meiryo UI" pitchFamily="50" charset="-128"/>
              <a:ea typeface="Meiryo UI" pitchFamily="50" charset="-128"/>
              <a:cs typeface="Meiryo UI" pitchFamily="50" charset="-128"/>
            </a:rPr>
            <a:t/>
          </a:r>
          <a:br>
            <a:rPr kumimoji="1" lang="en-US" altLang="ja-JP" sz="1200">
              <a:latin typeface="Meiryo UI" pitchFamily="50" charset="-128"/>
              <a:ea typeface="Meiryo UI" pitchFamily="50" charset="-128"/>
              <a:cs typeface="Meiryo UI" pitchFamily="50" charset="-128"/>
            </a:rPr>
          </a:br>
          <a:r>
            <a:rPr kumimoji="1" lang="ja-JP" altLang="en-US" sz="1200">
              <a:latin typeface="Meiryo UI" pitchFamily="50" charset="-128"/>
              <a:ea typeface="Meiryo UI" pitchFamily="50" charset="-128"/>
              <a:cs typeface="Meiryo UI" pitchFamily="50" charset="-128"/>
            </a:rPr>
            <a:t>子牛生産率</a:t>
          </a:r>
          <a:r>
            <a:rPr kumimoji="1" lang="en-US" altLang="ja-JP" sz="1200">
              <a:latin typeface="Meiryo UI" pitchFamily="50" charset="-128"/>
              <a:ea typeface="Meiryo UI" pitchFamily="50" charset="-128"/>
              <a:cs typeface="Meiryo UI" pitchFamily="50" charset="-128"/>
            </a:rPr>
            <a:t>: </a:t>
          </a:r>
          <a:r>
            <a:rPr kumimoji="1" lang="ja-JP" altLang="en-US" sz="1200">
              <a:latin typeface="Meiryo UI" pitchFamily="50" charset="-128"/>
              <a:ea typeface="Meiryo UI" pitchFamily="50" charset="-128"/>
              <a:cs typeface="Meiryo UI" pitchFamily="50" charset="-128"/>
            </a:rPr>
            <a:t>生産頭数</a:t>
          </a:r>
          <a:r>
            <a:rPr kumimoji="1" lang="en-US" altLang="ja-JP" sz="1200">
              <a:latin typeface="Meiryo UI" pitchFamily="50" charset="-128"/>
              <a:ea typeface="Meiryo UI" pitchFamily="50" charset="-128"/>
              <a:cs typeface="Meiryo UI" pitchFamily="50" charset="-128"/>
            </a:rPr>
            <a:t>÷</a:t>
          </a:r>
          <a:r>
            <a:rPr kumimoji="1" lang="ja-JP" altLang="en-US" sz="1200">
              <a:latin typeface="Meiryo UI" pitchFamily="50" charset="-128"/>
              <a:ea typeface="Meiryo UI" pitchFamily="50" charset="-128"/>
              <a:cs typeface="Meiryo UI" pitchFamily="50" charset="-128"/>
            </a:rPr>
            <a:t>繁殖牛頭数</a:t>
          </a:r>
          <a:endParaRPr kumimoji="1" lang="en-US" altLang="ja-JP" sz="1200">
            <a:latin typeface="Meiryo UI" pitchFamily="50" charset="-128"/>
            <a:ea typeface="Meiryo UI" pitchFamily="50" charset="-128"/>
            <a:cs typeface="Meiryo UI" pitchFamily="50" charset="-128"/>
          </a:endParaRPr>
        </a:p>
        <a:p>
          <a:r>
            <a:rPr kumimoji="1" lang="ja-JP" altLang="en-US" sz="1200">
              <a:latin typeface="Meiryo UI" pitchFamily="50" charset="-128"/>
              <a:ea typeface="Meiryo UI" pitchFamily="50" charset="-128"/>
              <a:cs typeface="Meiryo UI" pitchFamily="50" charset="-128"/>
            </a:rPr>
            <a:t>分娩間隔  ：年間平均分娩間隔。家畜改良協会で</a:t>
          </a:r>
          <a:endParaRPr kumimoji="1" lang="en-US" altLang="ja-JP" sz="1200">
            <a:latin typeface="Meiryo UI" pitchFamily="50" charset="-128"/>
            <a:ea typeface="Meiryo UI" pitchFamily="50" charset="-128"/>
            <a:cs typeface="Meiryo UI" pitchFamily="50" charset="-128"/>
          </a:endParaRPr>
        </a:p>
        <a:p>
          <a:r>
            <a:rPr kumimoji="1" lang="ja-JP" altLang="en-US" sz="1200">
              <a:latin typeface="Meiryo UI" pitchFamily="50" charset="-128"/>
              <a:ea typeface="Meiryo UI" pitchFamily="50" charset="-128"/>
              <a:cs typeface="Meiryo UI" pitchFamily="50" charset="-128"/>
            </a:rPr>
            <a:t>　　　　　　　　　数値を確認することができる。</a:t>
          </a:r>
          <a:endParaRPr kumimoji="1" lang="en-US" altLang="ja-JP" sz="1200">
            <a:latin typeface="Meiryo UI" pitchFamily="50" charset="-128"/>
            <a:ea typeface="Meiryo UI" pitchFamily="50" charset="-128"/>
            <a:cs typeface="Meiryo UI" pitchFamily="50" charset="-128"/>
          </a:endParaRPr>
        </a:p>
        <a:p>
          <a:r>
            <a:rPr kumimoji="1" lang="ja-JP" altLang="en-US" sz="1200">
              <a:latin typeface="Meiryo UI" pitchFamily="50" charset="-128"/>
              <a:ea typeface="Meiryo UI" pitchFamily="50" charset="-128"/>
              <a:cs typeface="Meiryo UI" pitchFamily="50" charset="-128"/>
            </a:rPr>
            <a:t>子牛事故率</a:t>
          </a:r>
          <a:r>
            <a:rPr kumimoji="1" lang="en-US" altLang="ja-JP" sz="1200">
              <a:latin typeface="Meiryo UI" pitchFamily="50" charset="-128"/>
              <a:ea typeface="Meiryo UI" pitchFamily="50" charset="-128"/>
              <a:cs typeface="Meiryo UI" pitchFamily="50" charset="-128"/>
            </a:rPr>
            <a:t>:</a:t>
          </a:r>
          <a:r>
            <a:rPr kumimoji="1" lang="en-US" altLang="ja-JP" sz="1200" baseline="0">
              <a:latin typeface="Meiryo UI" pitchFamily="50" charset="-128"/>
              <a:ea typeface="Meiryo UI" pitchFamily="50" charset="-128"/>
              <a:cs typeface="Meiryo UI" pitchFamily="50" charset="-128"/>
            </a:rPr>
            <a:t> </a:t>
          </a:r>
          <a:r>
            <a:rPr kumimoji="1" lang="ja-JP" altLang="en-US" sz="1200">
              <a:latin typeface="Meiryo UI" pitchFamily="50" charset="-128"/>
              <a:ea typeface="Meiryo UI" pitchFamily="50" charset="-128"/>
              <a:cs typeface="Meiryo UI" pitchFamily="50" charset="-128"/>
            </a:rPr>
            <a:t>事故頭数</a:t>
          </a:r>
          <a:r>
            <a:rPr kumimoji="1" lang="en-US" altLang="ja-JP" sz="1200">
              <a:latin typeface="Meiryo UI" pitchFamily="50" charset="-128"/>
              <a:ea typeface="Meiryo UI" pitchFamily="50" charset="-128"/>
              <a:cs typeface="Meiryo UI" pitchFamily="50" charset="-128"/>
            </a:rPr>
            <a:t>÷(</a:t>
          </a:r>
          <a:r>
            <a:rPr kumimoji="1" lang="ja-JP" altLang="en-US" sz="1200">
              <a:latin typeface="Meiryo UI" pitchFamily="50" charset="-128"/>
              <a:ea typeface="Meiryo UI" pitchFamily="50" charset="-128"/>
              <a:cs typeface="Meiryo UI" pitchFamily="50" charset="-128"/>
            </a:rPr>
            <a:t>事故頭数＋生産頭数</a:t>
          </a:r>
          <a:r>
            <a:rPr kumimoji="1" lang="en-US" altLang="ja-JP" sz="1200">
              <a:latin typeface="Meiryo UI" pitchFamily="50" charset="-128"/>
              <a:ea typeface="Meiryo UI" pitchFamily="50" charset="-128"/>
              <a:cs typeface="Meiryo UI" pitchFamily="50" charset="-128"/>
            </a:rPr>
            <a:t>)×100</a:t>
          </a:r>
          <a:endParaRPr kumimoji="1" lang="ja-JP" altLang="en-US" sz="1200">
            <a:latin typeface="Meiryo UI" pitchFamily="50" charset="-128"/>
            <a:ea typeface="Meiryo UI" pitchFamily="50" charset="-128"/>
            <a:cs typeface="Meiryo UI" pitchFamily="50" charset="-128"/>
          </a:endParaRPr>
        </a:p>
      </xdr:txBody>
    </xdr:sp>
    <xdr:clientData/>
  </xdr:twoCellAnchor>
  <xdr:twoCellAnchor>
    <xdr:from>
      <xdr:col>26</xdr:col>
      <xdr:colOff>47624</xdr:colOff>
      <xdr:row>44</xdr:row>
      <xdr:rowOff>266700</xdr:rowOff>
    </xdr:from>
    <xdr:to>
      <xdr:col>33</xdr:col>
      <xdr:colOff>133350</xdr:colOff>
      <xdr:row>46</xdr:row>
      <xdr:rowOff>28575</xdr:rowOff>
    </xdr:to>
    <xdr:sp macro="" textlink="">
      <xdr:nvSpPr>
        <xdr:cNvPr id="3" name="テキスト ボックス 2"/>
        <xdr:cNvSpPr txBox="1"/>
      </xdr:nvSpPr>
      <xdr:spPr>
        <a:xfrm>
          <a:off x="7200899" y="12106275"/>
          <a:ext cx="1714501"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itchFamily="50" charset="-128"/>
              <a:ea typeface="Meiryo UI" pitchFamily="50" charset="-128"/>
              <a:cs typeface="Meiryo UI" pitchFamily="50" charset="-128"/>
            </a:rPr>
            <a:t>  （自家保留頭数）</a:t>
          </a:r>
        </a:p>
      </xdr:txBody>
    </xdr:sp>
    <xdr:clientData/>
  </xdr:twoCellAnchor>
  <xdr:twoCellAnchor>
    <xdr:from>
      <xdr:col>26</xdr:col>
      <xdr:colOff>152400</xdr:colOff>
      <xdr:row>44</xdr:row>
      <xdr:rowOff>323850</xdr:rowOff>
    </xdr:from>
    <xdr:to>
      <xdr:col>33</xdr:col>
      <xdr:colOff>0</xdr:colOff>
      <xdr:row>44</xdr:row>
      <xdr:rowOff>323853</xdr:rowOff>
    </xdr:to>
    <xdr:cxnSp macro="">
      <xdr:nvCxnSpPr>
        <xdr:cNvPr id="4" name="直線コネクタ 3"/>
        <xdr:cNvCxnSpPr/>
      </xdr:nvCxnSpPr>
      <xdr:spPr>
        <a:xfrm flipV="1">
          <a:off x="7305675" y="12163425"/>
          <a:ext cx="1476375" cy="3"/>
        </a:xfrm>
        <a:prstGeom prst="line">
          <a:avLst/>
        </a:prstGeom>
        <a:ln w="127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476250</xdr:colOff>
      <xdr:row>24</xdr:row>
      <xdr:rowOff>171450</xdr:rowOff>
    </xdr:from>
    <xdr:to>
      <xdr:col>38</xdr:col>
      <xdr:colOff>285750</xdr:colOff>
      <xdr:row>24</xdr:row>
      <xdr:rowOff>180975</xdr:rowOff>
    </xdr:to>
    <xdr:cxnSp macro="">
      <xdr:nvCxnSpPr>
        <xdr:cNvPr id="5" name="直線コネクタ 4"/>
        <xdr:cNvCxnSpPr/>
      </xdr:nvCxnSpPr>
      <xdr:spPr>
        <a:xfrm flipV="1">
          <a:off x="476250" y="6362700"/>
          <a:ext cx="10353675" cy="9525"/>
        </a:xfrm>
        <a:prstGeom prst="line">
          <a:avLst/>
        </a:prstGeom>
        <a:ln w="158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238126</xdr:colOff>
      <xdr:row>0</xdr:row>
      <xdr:rowOff>114300</xdr:rowOff>
    </xdr:from>
    <xdr:to>
      <xdr:col>19</xdr:col>
      <xdr:colOff>38101</xdr:colOff>
      <xdr:row>0</xdr:row>
      <xdr:rowOff>1009650</xdr:rowOff>
    </xdr:to>
    <xdr:sp macro="" textlink="">
      <xdr:nvSpPr>
        <xdr:cNvPr id="6" name="テキスト ボックス 5"/>
        <xdr:cNvSpPr txBox="1"/>
      </xdr:nvSpPr>
      <xdr:spPr>
        <a:xfrm>
          <a:off x="238126" y="114300"/>
          <a:ext cx="4933950" cy="89535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FF0000"/>
              </a:solidFill>
            </a:rPr>
            <a:t>色がついている項目のみ入力すること。</a:t>
          </a:r>
          <a:endParaRPr kumimoji="1" lang="en-US" altLang="ja-JP" sz="2000" b="1">
            <a:solidFill>
              <a:srgbClr val="FF0000"/>
            </a:solidFill>
          </a:endParaRPr>
        </a:p>
        <a:p>
          <a:r>
            <a:rPr kumimoji="1" lang="ja-JP" altLang="en-US" sz="1400"/>
            <a:t>白色は触らない（数式が入っている）。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1447800</xdr:colOff>
      <xdr:row>4</xdr:row>
      <xdr:rowOff>57150</xdr:rowOff>
    </xdr:from>
    <xdr:to>
      <xdr:col>9</xdr:col>
      <xdr:colOff>171450</xdr:colOff>
      <xdr:row>5</xdr:row>
      <xdr:rowOff>66674</xdr:rowOff>
    </xdr:to>
    <xdr:sp macro="" textlink="">
      <xdr:nvSpPr>
        <xdr:cNvPr id="2" name="下矢印 1"/>
        <xdr:cNvSpPr/>
      </xdr:nvSpPr>
      <xdr:spPr>
        <a:xfrm>
          <a:off x="9496425" y="752475"/>
          <a:ext cx="247650" cy="228599"/>
        </a:xfrm>
        <a:prstGeom prst="downArrow">
          <a:avLst/>
        </a:prstGeom>
        <a:ln w="19050"/>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66675</xdr:colOff>
      <xdr:row>3</xdr:row>
      <xdr:rowOff>57150</xdr:rowOff>
    </xdr:from>
    <xdr:to>
      <xdr:col>5</xdr:col>
      <xdr:colOff>314325</xdr:colOff>
      <xdr:row>4</xdr:row>
      <xdr:rowOff>171450</xdr:rowOff>
    </xdr:to>
    <xdr:sp macro="" textlink="">
      <xdr:nvSpPr>
        <xdr:cNvPr id="3" name="下矢印 2"/>
        <xdr:cNvSpPr/>
      </xdr:nvSpPr>
      <xdr:spPr>
        <a:xfrm>
          <a:off x="5324475" y="647700"/>
          <a:ext cx="247650" cy="219075"/>
        </a:xfrm>
        <a:prstGeom prst="downArrow">
          <a:avLst/>
        </a:prstGeom>
        <a:ln w="19050"/>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85726</xdr:colOff>
      <xdr:row>6</xdr:row>
      <xdr:rowOff>47626</xdr:rowOff>
    </xdr:from>
    <xdr:to>
      <xdr:col>3</xdr:col>
      <xdr:colOff>352426</xdr:colOff>
      <xdr:row>6</xdr:row>
      <xdr:rowOff>228600</xdr:rowOff>
    </xdr:to>
    <xdr:sp macro="" textlink="">
      <xdr:nvSpPr>
        <xdr:cNvPr id="4" name="右矢印 3"/>
        <xdr:cNvSpPr/>
      </xdr:nvSpPr>
      <xdr:spPr>
        <a:xfrm>
          <a:off x="3390901" y="1209676"/>
          <a:ext cx="266700" cy="180974"/>
        </a:xfrm>
        <a:prstGeom prst="rightArrow">
          <a:avLst/>
        </a:prstGeom>
        <a:solidFill>
          <a:schemeClr val="accent1">
            <a:lumMod val="40000"/>
            <a:lumOff val="60000"/>
          </a:schemeClr>
        </a:solidFill>
        <a:ln w="222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257176</xdr:colOff>
      <xdr:row>1</xdr:row>
      <xdr:rowOff>161926</xdr:rowOff>
    </xdr:from>
    <xdr:to>
      <xdr:col>7</xdr:col>
      <xdr:colOff>123825</xdr:colOff>
      <xdr:row>3</xdr:row>
      <xdr:rowOff>1</xdr:rowOff>
    </xdr:to>
    <xdr:sp macro="" textlink="">
      <xdr:nvSpPr>
        <xdr:cNvPr id="5" name="テキスト ボックス 4"/>
        <xdr:cNvSpPr txBox="1"/>
      </xdr:nvSpPr>
      <xdr:spPr>
        <a:xfrm>
          <a:off x="3562351" y="247651"/>
          <a:ext cx="4181474" cy="342900"/>
        </a:xfrm>
        <a:prstGeom prst="rect">
          <a:avLst/>
        </a:prstGeom>
        <a:solidFill>
          <a:schemeClr val="tx2">
            <a:lumMod val="75000"/>
          </a:schemeClr>
        </a:solidFill>
        <a:ln w="9525" cmpd="sng">
          <a:solidFill>
            <a:schemeClr val="accent5">
              <a:lumMod val="60000"/>
              <a:lumOff val="40000"/>
            </a:schemeClr>
          </a:solidFill>
        </a:ln>
        <a:scene3d>
          <a:camera prst="orthographicFront"/>
          <a:lightRig rig="threePt" dir="t">
            <a:rot lat="0" lon="0" rev="2400000"/>
          </a:lightRig>
        </a:scene3d>
        <a:sp3d>
          <a:bevelT prst="coolSlan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solidFill>
            </a:rPr>
            <a:t> 計画通りにできた（できなかった）原因を具体的に記載すること</a:t>
          </a:r>
        </a:p>
      </xdr:txBody>
    </xdr:sp>
    <xdr:clientData/>
  </xdr:twoCellAnchor>
  <xdr:twoCellAnchor>
    <xdr:from>
      <xdr:col>7</xdr:col>
      <xdr:colOff>409574</xdr:colOff>
      <xdr:row>1</xdr:row>
      <xdr:rowOff>66676</xdr:rowOff>
    </xdr:from>
    <xdr:to>
      <xdr:col>9</xdr:col>
      <xdr:colOff>1514474</xdr:colOff>
      <xdr:row>4</xdr:row>
      <xdr:rowOff>0</xdr:rowOff>
    </xdr:to>
    <xdr:sp macro="" textlink="">
      <xdr:nvSpPr>
        <xdr:cNvPr id="6" name="テキスト ボックス 5"/>
        <xdr:cNvSpPr txBox="1"/>
      </xdr:nvSpPr>
      <xdr:spPr>
        <a:xfrm>
          <a:off x="8029574" y="152401"/>
          <a:ext cx="3057525" cy="542924"/>
        </a:xfrm>
        <a:prstGeom prst="rect">
          <a:avLst/>
        </a:prstGeom>
        <a:solidFill>
          <a:schemeClr val="tx2">
            <a:lumMod val="75000"/>
          </a:schemeClr>
        </a:solidFill>
        <a:ln w="9525" cmpd="sng">
          <a:solidFill>
            <a:schemeClr val="accent5">
              <a:lumMod val="60000"/>
              <a:lumOff val="40000"/>
            </a:schemeClr>
          </a:solidFill>
        </a:ln>
        <a:scene3d>
          <a:camera prst="orthographicFront"/>
          <a:lightRig rig="threePt" dir="t">
            <a:rot lat="0" lon="0" rev="1800000"/>
          </a:lightRig>
        </a:scene3d>
        <a:sp3d>
          <a:bevelT w="57150"/>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solidFill>
            </a:rPr>
            <a:t>「いつまでに」「何を」「どのように」改善するのか具体的に記載すること</a:t>
          </a:r>
        </a:p>
      </xdr:txBody>
    </xdr:sp>
    <xdr:clientData/>
  </xdr:twoCellAnchor>
  <xdr:twoCellAnchor>
    <xdr:from>
      <xdr:col>7</xdr:col>
      <xdr:colOff>85725</xdr:colOff>
      <xdr:row>6</xdr:row>
      <xdr:rowOff>47625</xdr:rowOff>
    </xdr:from>
    <xdr:to>
      <xdr:col>7</xdr:col>
      <xdr:colOff>352425</xdr:colOff>
      <xdr:row>6</xdr:row>
      <xdr:rowOff>228599</xdr:rowOff>
    </xdr:to>
    <xdr:sp macro="" textlink="">
      <xdr:nvSpPr>
        <xdr:cNvPr id="7" name="右矢印 6"/>
        <xdr:cNvSpPr/>
      </xdr:nvSpPr>
      <xdr:spPr>
        <a:xfrm>
          <a:off x="7705725" y="1209675"/>
          <a:ext cx="266700" cy="180974"/>
        </a:xfrm>
        <a:prstGeom prst="rightArrow">
          <a:avLst/>
        </a:prstGeom>
        <a:solidFill>
          <a:schemeClr val="accent1">
            <a:lumMod val="40000"/>
            <a:lumOff val="60000"/>
          </a:schemeClr>
        </a:solidFill>
        <a:ln w="222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85725</xdr:colOff>
      <xdr:row>11</xdr:row>
      <xdr:rowOff>47625</xdr:rowOff>
    </xdr:from>
    <xdr:to>
      <xdr:col>7</xdr:col>
      <xdr:colOff>352425</xdr:colOff>
      <xdr:row>11</xdr:row>
      <xdr:rowOff>228599</xdr:rowOff>
    </xdr:to>
    <xdr:sp macro="" textlink="">
      <xdr:nvSpPr>
        <xdr:cNvPr id="8" name="右矢印 7"/>
        <xdr:cNvSpPr/>
      </xdr:nvSpPr>
      <xdr:spPr>
        <a:xfrm>
          <a:off x="7705725" y="3200400"/>
          <a:ext cx="266700" cy="180974"/>
        </a:xfrm>
        <a:prstGeom prst="rightArrow">
          <a:avLst/>
        </a:prstGeom>
        <a:solidFill>
          <a:schemeClr val="accent1">
            <a:lumMod val="40000"/>
            <a:lumOff val="60000"/>
          </a:schemeClr>
        </a:solidFill>
        <a:ln w="222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85725</xdr:colOff>
      <xdr:row>11</xdr:row>
      <xdr:rowOff>47625</xdr:rowOff>
    </xdr:from>
    <xdr:to>
      <xdr:col>3</xdr:col>
      <xdr:colOff>352425</xdr:colOff>
      <xdr:row>11</xdr:row>
      <xdr:rowOff>228599</xdr:rowOff>
    </xdr:to>
    <xdr:sp macro="" textlink="">
      <xdr:nvSpPr>
        <xdr:cNvPr id="9" name="右矢印 8"/>
        <xdr:cNvSpPr/>
      </xdr:nvSpPr>
      <xdr:spPr>
        <a:xfrm>
          <a:off x="3390900" y="3200400"/>
          <a:ext cx="266700" cy="180974"/>
        </a:xfrm>
        <a:prstGeom prst="rightArrow">
          <a:avLst/>
        </a:prstGeom>
        <a:solidFill>
          <a:schemeClr val="accent1">
            <a:lumMod val="40000"/>
            <a:lumOff val="60000"/>
          </a:schemeClr>
        </a:solidFill>
        <a:ln w="222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85725</xdr:colOff>
      <xdr:row>22</xdr:row>
      <xdr:rowOff>47625</xdr:rowOff>
    </xdr:from>
    <xdr:to>
      <xdr:col>3</xdr:col>
      <xdr:colOff>352425</xdr:colOff>
      <xdr:row>22</xdr:row>
      <xdr:rowOff>228599</xdr:rowOff>
    </xdr:to>
    <xdr:sp macro="" textlink="">
      <xdr:nvSpPr>
        <xdr:cNvPr id="10" name="右矢印 9"/>
        <xdr:cNvSpPr/>
      </xdr:nvSpPr>
      <xdr:spPr>
        <a:xfrm>
          <a:off x="3390900" y="7953375"/>
          <a:ext cx="266700" cy="180974"/>
        </a:xfrm>
        <a:prstGeom prst="rightArrow">
          <a:avLst/>
        </a:prstGeom>
        <a:solidFill>
          <a:schemeClr val="accent1">
            <a:lumMod val="40000"/>
            <a:lumOff val="60000"/>
          </a:schemeClr>
        </a:solidFill>
        <a:ln w="222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85725</xdr:colOff>
      <xdr:row>22</xdr:row>
      <xdr:rowOff>47625</xdr:rowOff>
    </xdr:from>
    <xdr:to>
      <xdr:col>7</xdr:col>
      <xdr:colOff>352425</xdr:colOff>
      <xdr:row>22</xdr:row>
      <xdr:rowOff>228599</xdr:rowOff>
    </xdr:to>
    <xdr:sp macro="" textlink="">
      <xdr:nvSpPr>
        <xdr:cNvPr id="11" name="右矢印 10"/>
        <xdr:cNvSpPr/>
      </xdr:nvSpPr>
      <xdr:spPr>
        <a:xfrm>
          <a:off x="7705725" y="7953375"/>
          <a:ext cx="266700" cy="180974"/>
        </a:xfrm>
        <a:prstGeom prst="rightArrow">
          <a:avLst/>
        </a:prstGeom>
        <a:solidFill>
          <a:schemeClr val="accent1">
            <a:lumMod val="40000"/>
            <a:lumOff val="60000"/>
          </a:schemeClr>
        </a:solidFill>
        <a:ln w="222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85725</xdr:colOff>
      <xdr:row>27</xdr:row>
      <xdr:rowOff>47625</xdr:rowOff>
    </xdr:from>
    <xdr:to>
      <xdr:col>7</xdr:col>
      <xdr:colOff>352425</xdr:colOff>
      <xdr:row>27</xdr:row>
      <xdr:rowOff>228599</xdr:rowOff>
    </xdr:to>
    <xdr:sp macro="" textlink="">
      <xdr:nvSpPr>
        <xdr:cNvPr id="12" name="右矢印 11"/>
        <xdr:cNvSpPr/>
      </xdr:nvSpPr>
      <xdr:spPr>
        <a:xfrm>
          <a:off x="7705725" y="10163175"/>
          <a:ext cx="266700" cy="180974"/>
        </a:xfrm>
        <a:prstGeom prst="rightArrow">
          <a:avLst/>
        </a:prstGeom>
        <a:solidFill>
          <a:schemeClr val="accent1">
            <a:lumMod val="40000"/>
            <a:lumOff val="60000"/>
          </a:schemeClr>
        </a:solidFill>
        <a:ln w="222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85725</xdr:colOff>
      <xdr:row>27</xdr:row>
      <xdr:rowOff>47625</xdr:rowOff>
    </xdr:from>
    <xdr:to>
      <xdr:col>3</xdr:col>
      <xdr:colOff>352425</xdr:colOff>
      <xdr:row>27</xdr:row>
      <xdr:rowOff>228599</xdr:rowOff>
    </xdr:to>
    <xdr:sp macro="" textlink="">
      <xdr:nvSpPr>
        <xdr:cNvPr id="13" name="右矢印 12"/>
        <xdr:cNvSpPr/>
      </xdr:nvSpPr>
      <xdr:spPr>
        <a:xfrm>
          <a:off x="3390900" y="10163175"/>
          <a:ext cx="266700" cy="180974"/>
        </a:xfrm>
        <a:prstGeom prst="rightArrow">
          <a:avLst/>
        </a:prstGeom>
        <a:solidFill>
          <a:schemeClr val="accent1">
            <a:lumMod val="40000"/>
            <a:lumOff val="60000"/>
          </a:schemeClr>
        </a:solidFill>
        <a:ln w="222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85725</xdr:colOff>
      <xdr:row>1</xdr:row>
      <xdr:rowOff>276226</xdr:rowOff>
    </xdr:from>
    <xdr:to>
      <xdr:col>23</xdr:col>
      <xdr:colOff>400050</xdr:colOff>
      <xdr:row>6</xdr:row>
      <xdr:rowOff>114301</xdr:rowOff>
    </xdr:to>
    <xdr:sp macro="" textlink="">
      <xdr:nvSpPr>
        <xdr:cNvPr id="2" name="テキスト ボックス 1"/>
        <xdr:cNvSpPr txBox="1"/>
      </xdr:nvSpPr>
      <xdr:spPr>
        <a:xfrm>
          <a:off x="5657850" y="571501"/>
          <a:ext cx="5114925" cy="1104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個人情報への記載は、</a:t>
          </a:r>
          <a:r>
            <a:rPr kumimoji="1" lang="ja-JP" altLang="en-US" sz="2000" b="1">
              <a:solidFill>
                <a:srgbClr val="FF0000"/>
              </a:solidFill>
            </a:rPr>
            <a:t>日付は空白のまま、署名は手書き</a:t>
          </a:r>
          <a:r>
            <a:rPr kumimoji="1" lang="ja-JP" altLang="en-US" sz="2000"/>
            <a:t>で提出お願いいたします。</a:t>
          </a:r>
          <a:endParaRPr kumimoji="1" lang="en-US" altLang="ja-JP" sz="2000"/>
        </a:p>
        <a:p>
          <a:endParaRPr kumimoji="1" lang="ja-JP" altLang="en-US" sz="20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22</xdr:col>
      <xdr:colOff>161924</xdr:colOff>
      <xdr:row>48</xdr:row>
      <xdr:rowOff>285750</xdr:rowOff>
    </xdr:from>
    <xdr:to>
      <xdr:col>39</xdr:col>
      <xdr:colOff>9525</xdr:colOff>
      <xdr:row>53</xdr:row>
      <xdr:rowOff>238125</xdr:rowOff>
    </xdr:to>
    <xdr:sp macro="" textlink="">
      <xdr:nvSpPr>
        <xdr:cNvPr id="2" name="テキスト ボックス 1"/>
        <xdr:cNvSpPr txBox="1"/>
      </xdr:nvSpPr>
      <xdr:spPr>
        <a:xfrm>
          <a:off x="6610349" y="13506450"/>
          <a:ext cx="4248151"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eiryo UI" pitchFamily="50" charset="-128"/>
              <a:ea typeface="Meiryo UI" pitchFamily="50" charset="-128"/>
              <a:cs typeface="Meiryo UI" pitchFamily="50" charset="-128"/>
            </a:rPr>
            <a:t>生産頭数  ：年間子牛生産頭数（死産は含まない）</a:t>
          </a:r>
          <a:r>
            <a:rPr kumimoji="1" lang="en-US" altLang="ja-JP" sz="1200">
              <a:latin typeface="Meiryo UI" pitchFamily="50" charset="-128"/>
              <a:ea typeface="Meiryo UI" pitchFamily="50" charset="-128"/>
              <a:cs typeface="Meiryo UI" pitchFamily="50" charset="-128"/>
            </a:rPr>
            <a:t/>
          </a:r>
          <a:br>
            <a:rPr kumimoji="1" lang="en-US" altLang="ja-JP" sz="1200">
              <a:latin typeface="Meiryo UI" pitchFamily="50" charset="-128"/>
              <a:ea typeface="Meiryo UI" pitchFamily="50" charset="-128"/>
              <a:cs typeface="Meiryo UI" pitchFamily="50" charset="-128"/>
            </a:rPr>
          </a:br>
          <a:r>
            <a:rPr kumimoji="1" lang="ja-JP" altLang="en-US" sz="1200">
              <a:latin typeface="Meiryo UI" pitchFamily="50" charset="-128"/>
              <a:ea typeface="Meiryo UI" pitchFamily="50" charset="-128"/>
              <a:cs typeface="Meiryo UI" pitchFamily="50" charset="-128"/>
            </a:rPr>
            <a:t>子牛生産率</a:t>
          </a:r>
          <a:r>
            <a:rPr kumimoji="1" lang="en-US" altLang="ja-JP" sz="1200">
              <a:latin typeface="Meiryo UI" pitchFamily="50" charset="-128"/>
              <a:ea typeface="Meiryo UI" pitchFamily="50" charset="-128"/>
              <a:cs typeface="Meiryo UI" pitchFamily="50" charset="-128"/>
            </a:rPr>
            <a:t>: </a:t>
          </a:r>
          <a:r>
            <a:rPr kumimoji="1" lang="ja-JP" altLang="en-US" sz="1200">
              <a:latin typeface="Meiryo UI" pitchFamily="50" charset="-128"/>
              <a:ea typeface="Meiryo UI" pitchFamily="50" charset="-128"/>
              <a:cs typeface="Meiryo UI" pitchFamily="50" charset="-128"/>
            </a:rPr>
            <a:t>生産頭数</a:t>
          </a:r>
          <a:r>
            <a:rPr kumimoji="1" lang="en-US" altLang="ja-JP" sz="1200">
              <a:latin typeface="Meiryo UI" pitchFamily="50" charset="-128"/>
              <a:ea typeface="Meiryo UI" pitchFamily="50" charset="-128"/>
              <a:cs typeface="Meiryo UI" pitchFamily="50" charset="-128"/>
            </a:rPr>
            <a:t>÷</a:t>
          </a:r>
          <a:r>
            <a:rPr kumimoji="1" lang="ja-JP" altLang="en-US" sz="1200">
              <a:latin typeface="Meiryo UI" pitchFamily="50" charset="-128"/>
              <a:ea typeface="Meiryo UI" pitchFamily="50" charset="-128"/>
              <a:cs typeface="Meiryo UI" pitchFamily="50" charset="-128"/>
            </a:rPr>
            <a:t>繁殖牛頭数</a:t>
          </a:r>
          <a:endParaRPr kumimoji="1" lang="en-US" altLang="ja-JP" sz="1200">
            <a:latin typeface="Meiryo UI" pitchFamily="50" charset="-128"/>
            <a:ea typeface="Meiryo UI" pitchFamily="50" charset="-128"/>
            <a:cs typeface="Meiryo UI" pitchFamily="50" charset="-128"/>
          </a:endParaRPr>
        </a:p>
        <a:p>
          <a:r>
            <a:rPr kumimoji="1" lang="ja-JP" altLang="en-US" sz="1200">
              <a:latin typeface="Meiryo UI" pitchFamily="50" charset="-128"/>
              <a:ea typeface="Meiryo UI" pitchFamily="50" charset="-128"/>
              <a:cs typeface="Meiryo UI" pitchFamily="50" charset="-128"/>
            </a:rPr>
            <a:t>分娩間隔  ：年間平均分娩間隔。家畜改良協会で</a:t>
          </a:r>
          <a:endParaRPr kumimoji="1" lang="en-US" altLang="ja-JP" sz="1200">
            <a:latin typeface="Meiryo UI" pitchFamily="50" charset="-128"/>
            <a:ea typeface="Meiryo UI" pitchFamily="50" charset="-128"/>
            <a:cs typeface="Meiryo UI" pitchFamily="50" charset="-128"/>
          </a:endParaRPr>
        </a:p>
        <a:p>
          <a:r>
            <a:rPr kumimoji="1" lang="ja-JP" altLang="en-US" sz="1200">
              <a:latin typeface="Meiryo UI" pitchFamily="50" charset="-128"/>
              <a:ea typeface="Meiryo UI" pitchFamily="50" charset="-128"/>
              <a:cs typeface="Meiryo UI" pitchFamily="50" charset="-128"/>
            </a:rPr>
            <a:t>　　　　　　　　　数値を確認することができる。</a:t>
          </a:r>
          <a:endParaRPr kumimoji="1" lang="en-US" altLang="ja-JP" sz="1200">
            <a:latin typeface="Meiryo UI" pitchFamily="50" charset="-128"/>
            <a:ea typeface="Meiryo UI" pitchFamily="50" charset="-128"/>
            <a:cs typeface="Meiryo UI" pitchFamily="50" charset="-128"/>
          </a:endParaRPr>
        </a:p>
        <a:p>
          <a:r>
            <a:rPr kumimoji="1" lang="ja-JP" altLang="en-US" sz="1200">
              <a:latin typeface="Meiryo UI" pitchFamily="50" charset="-128"/>
              <a:ea typeface="Meiryo UI" pitchFamily="50" charset="-128"/>
              <a:cs typeface="Meiryo UI" pitchFamily="50" charset="-128"/>
            </a:rPr>
            <a:t>子牛事故率</a:t>
          </a:r>
          <a:r>
            <a:rPr kumimoji="1" lang="en-US" altLang="ja-JP" sz="1200">
              <a:latin typeface="Meiryo UI" pitchFamily="50" charset="-128"/>
              <a:ea typeface="Meiryo UI" pitchFamily="50" charset="-128"/>
              <a:cs typeface="Meiryo UI" pitchFamily="50" charset="-128"/>
            </a:rPr>
            <a:t>:</a:t>
          </a:r>
          <a:r>
            <a:rPr kumimoji="1" lang="en-US" altLang="ja-JP" sz="1200" baseline="0">
              <a:latin typeface="Meiryo UI" pitchFamily="50" charset="-128"/>
              <a:ea typeface="Meiryo UI" pitchFamily="50" charset="-128"/>
              <a:cs typeface="Meiryo UI" pitchFamily="50" charset="-128"/>
            </a:rPr>
            <a:t> </a:t>
          </a:r>
          <a:r>
            <a:rPr kumimoji="1" lang="ja-JP" altLang="en-US" sz="1200">
              <a:latin typeface="Meiryo UI" pitchFamily="50" charset="-128"/>
              <a:ea typeface="Meiryo UI" pitchFamily="50" charset="-128"/>
              <a:cs typeface="Meiryo UI" pitchFamily="50" charset="-128"/>
            </a:rPr>
            <a:t>事故頭数</a:t>
          </a:r>
          <a:r>
            <a:rPr kumimoji="1" lang="en-US" altLang="ja-JP" sz="1200">
              <a:latin typeface="Meiryo UI" pitchFamily="50" charset="-128"/>
              <a:ea typeface="Meiryo UI" pitchFamily="50" charset="-128"/>
              <a:cs typeface="Meiryo UI" pitchFamily="50" charset="-128"/>
            </a:rPr>
            <a:t>÷(</a:t>
          </a:r>
          <a:r>
            <a:rPr kumimoji="1" lang="ja-JP" altLang="en-US" sz="1200">
              <a:latin typeface="Meiryo UI" pitchFamily="50" charset="-128"/>
              <a:ea typeface="Meiryo UI" pitchFamily="50" charset="-128"/>
              <a:cs typeface="Meiryo UI" pitchFamily="50" charset="-128"/>
            </a:rPr>
            <a:t>事故頭数＋生産頭数</a:t>
          </a:r>
          <a:r>
            <a:rPr kumimoji="1" lang="en-US" altLang="ja-JP" sz="1200">
              <a:latin typeface="Meiryo UI" pitchFamily="50" charset="-128"/>
              <a:ea typeface="Meiryo UI" pitchFamily="50" charset="-128"/>
              <a:cs typeface="Meiryo UI" pitchFamily="50" charset="-128"/>
            </a:rPr>
            <a:t>)×100</a:t>
          </a:r>
          <a:endParaRPr kumimoji="1" lang="ja-JP" altLang="en-US" sz="1200">
            <a:latin typeface="Meiryo UI" pitchFamily="50" charset="-128"/>
            <a:ea typeface="Meiryo UI" pitchFamily="50" charset="-128"/>
            <a:cs typeface="Meiryo UI" pitchFamily="50" charset="-128"/>
          </a:endParaRPr>
        </a:p>
      </xdr:txBody>
    </xdr:sp>
    <xdr:clientData/>
  </xdr:twoCellAnchor>
  <xdr:twoCellAnchor>
    <xdr:from>
      <xdr:col>26</xdr:col>
      <xdr:colOff>47624</xdr:colOff>
      <xdr:row>43</xdr:row>
      <xdr:rowOff>266700</xdr:rowOff>
    </xdr:from>
    <xdr:to>
      <xdr:col>33</xdr:col>
      <xdr:colOff>133350</xdr:colOff>
      <xdr:row>45</xdr:row>
      <xdr:rowOff>28575</xdr:rowOff>
    </xdr:to>
    <xdr:sp macro="" textlink="">
      <xdr:nvSpPr>
        <xdr:cNvPr id="3" name="テキスト ボックス 2"/>
        <xdr:cNvSpPr txBox="1"/>
      </xdr:nvSpPr>
      <xdr:spPr>
        <a:xfrm>
          <a:off x="7200899" y="12134850"/>
          <a:ext cx="1714501"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itchFamily="50" charset="-128"/>
              <a:ea typeface="Meiryo UI" pitchFamily="50" charset="-128"/>
              <a:cs typeface="Meiryo UI" pitchFamily="50" charset="-128"/>
            </a:rPr>
            <a:t>  （自家保留頭数）</a:t>
          </a:r>
        </a:p>
      </xdr:txBody>
    </xdr:sp>
    <xdr:clientData/>
  </xdr:twoCellAnchor>
  <xdr:twoCellAnchor>
    <xdr:from>
      <xdr:col>26</xdr:col>
      <xdr:colOff>152400</xdr:colOff>
      <xdr:row>43</xdr:row>
      <xdr:rowOff>323850</xdr:rowOff>
    </xdr:from>
    <xdr:to>
      <xdr:col>33</xdr:col>
      <xdr:colOff>0</xdr:colOff>
      <xdr:row>43</xdr:row>
      <xdr:rowOff>323853</xdr:rowOff>
    </xdr:to>
    <xdr:cxnSp macro="">
      <xdr:nvCxnSpPr>
        <xdr:cNvPr id="4" name="直線コネクタ 3"/>
        <xdr:cNvCxnSpPr/>
      </xdr:nvCxnSpPr>
      <xdr:spPr>
        <a:xfrm flipV="1">
          <a:off x="7305675" y="12192000"/>
          <a:ext cx="1476375" cy="3"/>
        </a:xfrm>
        <a:prstGeom prst="line">
          <a:avLst/>
        </a:prstGeom>
        <a:ln w="127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476250</xdr:colOff>
      <xdr:row>23</xdr:row>
      <xdr:rowOff>171450</xdr:rowOff>
    </xdr:from>
    <xdr:to>
      <xdr:col>38</xdr:col>
      <xdr:colOff>285750</xdr:colOff>
      <xdr:row>23</xdr:row>
      <xdr:rowOff>180975</xdr:rowOff>
    </xdr:to>
    <xdr:cxnSp macro="">
      <xdr:nvCxnSpPr>
        <xdr:cNvPr id="5" name="直線コネクタ 4"/>
        <xdr:cNvCxnSpPr/>
      </xdr:nvCxnSpPr>
      <xdr:spPr>
        <a:xfrm flipV="1">
          <a:off x="476250" y="6391275"/>
          <a:ext cx="10353675" cy="9525"/>
        </a:xfrm>
        <a:prstGeom prst="line">
          <a:avLst/>
        </a:prstGeom>
        <a:ln w="158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142875</xdr:colOff>
      <xdr:row>0</xdr:row>
      <xdr:rowOff>57150</xdr:rowOff>
    </xdr:from>
    <xdr:to>
      <xdr:col>38</xdr:col>
      <xdr:colOff>247649</xdr:colOff>
      <xdr:row>3</xdr:row>
      <xdr:rowOff>266699</xdr:rowOff>
    </xdr:to>
    <xdr:sp macro="" textlink="">
      <xdr:nvSpPr>
        <xdr:cNvPr id="6" name="正方形/長方形 5"/>
        <xdr:cNvSpPr/>
      </xdr:nvSpPr>
      <xdr:spPr>
        <a:xfrm>
          <a:off x="9486900" y="57150"/>
          <a:ext cx="1304924" cy="809624"/>
        </a:xfrm>
        <a:prstGeom prst="rect">
          <a:avLst/>
        </a:prstGeom>
        <a:solidFill>
          <a:srgbClr val="FFFF66"/>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chemeClr val="tx1"/>
              </a:solidFill>
            </a:rPr>
            <a:t>記入例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1447800</xdr:colOff>
      <xdr:row>4</xdr:row>
      <xdr:rowOff>57150</xdr:rowOff>
    </xdr:from>
    <xdr:to>
      <xdr:col>9</xdr:col>
      <xdr:colOff>171450</xdr:colOff>
      <xdr:row>5</xdr:row>
      <xdr:rowOff>66674</xdr:rowOff>
    </xdr:to>
    <xdr:sp macro="" textlink="">
      <xdr:nvSpPr>
        <xdr:cNvPr id="2" name="下矢印 1"/>
        <xdr:cNvSpPr/>
      </xdr:nvSpPr>
      <xdr:spPr>
        <a:xfrm>
          <a:off x="9496425" y="2143125"/>
          <a:ext cx="247650" cy="228599"/>
        </a:xfrm>
        <a:prstGeom prst="downArrow">
          <a:avLst/>
        </a:prstGeom>
        <a:ln w="19050"/>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66675</xdr:colOff>
      <xdr:row>3</xdr:row>
      <xdr:rowOff>57150</xdr:rowOff>
    </xdr:from>
    <xdr:to>
      <xdr:col>5</xdr:col>
      <xdr:colOff>314325</xdr:colOff>
      <xdr:row>4</xdr:row>
      <xdr:rowOff>171450</xdr:rowOff>
    </xdr:to>
    <xdr:sp macro="" textlink="">
      <xdr:nvSpPr>
        <xdr:cNvPr id="3" name="下矢印 2"/>
        <xdr:cNvSpPr/>
      </xdr:nvSpPr>
      <xdr:spPr>
        <a:xfrm>
          <a:off x="5324475" y="2038350"/>
          <a:ext cx="247650" cy="219075"/>
        </a:xfrm>
        <a:prstGeom prst="downArrow">
          <a:avLst/>
        </a:prstGeom>
        <a:ln w="19050"/>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85726</xdr:colOff>
      <xdr:row>6</xdr:row>
      <xdr:rowOff>47626</xdr:rowOff>
    </xdr:from>
    <xdr:to>
      <xdr:col>3</xdr:col>
      <xdr:colOff>352426</xdr:colOff>
      <xdr:row>6</xdr:row>
      <xdr:rowOff>228600</xdr:rowOff>
    </xdr:to>
    <xdr:sp macro="" textlink="">
      <xdr:nvSpPr>
        <xdr:cNvPr id="4" name="右矢印 3"/>
        <xdr:cNvSpPr/>
      </xdr:nvSpPr>
      <xdr:spPr>
        <a:xfrm>
          <a:off x="3390901" y="2600326"/>
          <a:ext cx="266700" cy="180974"/>
        </a:xfrm>
        <a:prstGeom prst="rightArrow">
          <a:avLst/>
        </a:prstGeom>
        <a:solidFill>
          <a:schemeClr val="accent1">
            <a:lumMod val="40000"/>
            <a:lumOff val="60000"/>
          </a:schemeClr>
        </a:solidFill>
        <a:ln w="222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257176</xdr:colOff>
      <xdr:row>1</xdr:row>
      <xdr:rowOff>161926</xdr:rowOff>
    </xdr:from>
    <xdr:to>
      <xdr:col>7</xdr:col>
      <xdr:colOff>123825</xdr:colOff>
      <xdr:row>3</xdr:row>
      <xdr:rowOff>1</xdr:rowOff>
    </xdr:to>
    <xdr:sp macro="" textlink="">
      <xdr:nvSpPr>
        <xdr:cNvPr id="5" name="テキスト ボックス 4"/>
        <xdr:cNvSpPr txBox="1"/>
      </xdr:nvSpPr>
      <xdr:spPr>
        <a:xfrm>
          <a:off x="3562351" y="1638301"/>
          <a:ext cx="4181474" cy="342900"/>
        </a:xfrm>
        <a:prstGeom prst="rect">
          <a:avLst/>
        </a:prstGeom>
        <a:solidFill>
          <a:schemeClr val="tx2">
            <a:lumMod val="75000"/>
          </a:schemeClr>
        </a:solidFill>
        <a:ln w="9525" cmpd="sng">
          <a:solidFill>
            <a:schemeClr val="accent5">
              <a:lumMod val="60000"/>
              <a:lumOff val="40000"/>
            </a:schemeClr>
          </a:solidFill>
        </a:ln>
        <a:scene3d>
          <a:camera prst="orthographicFront"/>
          <a:lightRig rig="threePt" dir="t">
            <a:rot lat="0" lon="0" rev="2400000"/>
          </a:lightRig>
        </a:scene3d>
        <a:sp3d>
          <a:bevelT prst="coolSlan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solidFill>
            </a:rPr>
            <a:t> 計画通りにできた（できなかった）原因を具体的に記載すること</a:t>
          </a:r>
        </a:p>
      </xdr:txBody>
    </xdr:sp>
    <xdr:clientData/>
  </xdr:twoCellAnchor>
  <xdr:twoCellAnchor>
    <xdr:from>
      <xdr:col>7</xdr:col>
      <xdr:colOff>409574</xdr:colOff>
      <xdr:row>1</xdr:row>
      <xdr:rowOff>66676</xdr:rowOff>
    </xdr:from>
    <xdr:to>
      <xdr:col>9</xdr:col>
      <xdr:colOff>1514474</xdr:colOff>
      <xdr:row>4</xdr:row>
      <xdr:rowOff>0</xdr:rowOff>
    </xdr:to>
    <xdr:sp macro="" textlink="">
      <xdr:nvSpPr>
        <xdr:cNvPr id="6" name="テキスト ボックス 5"/>
        <xdr:cNvSpPr txBox="1"/>
      </xdr:nvSpPr>
      <xdr:spPr>
        <a:xfrm>
          <a:off x="8029574" y="1543051"/>
          <a:ext cx="3057525" cy="542924"/>
        </a:xfrm>
        <a:prstGeom prst="rect">
          <a:avLst/>
        </a:prstGeom>
        <a:solidFill>
          <a:schemeClr val="tx2">
            <a:lumMod val="75000"/>
          </a:schemeClr>
        </a:solidFill>
        <a:ln w="9525" cmpd="sng">
          <a:solidFill>
            <a:schemeClr val="accent5">
              <a:lumMod val="60000"/>
              <a:lumOff val="40000"/>
            </a:schemeClr>
          </a:solidFill>
        </a:ln>
        <a:scene3d>
          <a:camera prst="orthographicFront"/>
          <a:lightRig rig="threePt" dir="t">
            <a:rot lat="0" lon="0" rev="1800000"/>
          </a:lightRig>
        </a:scene3d>
        <a:sp3d>
          <a:bevelT w="57150"/>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solidFill>
            </a:rPr>
            <a:t>「いつまでに」「何を」「どのように」改善するのか具体的に記載すること</a:t>
          </a:r>
        </a:p>
      </xdr:txBody>
    </xdr:sp>
    <xdr:clientData/>
  </xdr:twoCellAnchor>
  <xdr:twoCellAnchor>
    <xdr:from>
      <xdr:col>7</xdr:col>
      <xdr:colOff>85725</xdr:colOff>
      <xdr:row>6</xdr:row>
      <xdr:rowOff>47625</xdr:rowOff>
    </xdr:from>
    <xdr:to>
      <xdr:col>7</xdr:col>
      <xdr:colOff>352425</xdr:colOff>
      <xdr:row>6</xdr:row>
      <xdr:rowOff>228599</xdr:rowOff>
    </xdr:to>
    <xdr:sp macro="" textlink="">
      <xdr:nvSpPr>
        <xdr:cNvPr id="7" name="右矢印 6"/>
        <xdr:cNvSpPr/>
      </xdr:nvSpPr>
      <xdr:spPr>
        <a:xfrm>
          <a:off x="7705725" y="2600325"/>
          <a:ext cx="266700" cy="180974"/>
        </a:xfrm>
        <a:prstGeom prst="rightArrow">
          <a:avLst/>
        </a:prstGeom>
        <a:solidFill>
          <a:schemeClr val="accent1">
            <a:lumMod val="40000"/>
            <a:lumOff val="60000"/>
          </a:schemeClr>
        </a:solidFill>
        <a:ln w="222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85725</xdr:colOff>
      <xdr:row>11</xdr:row>
      <xdr:rowOff>47625</xdr:rowOff>
    </xdr:from>
    <xdr:to>
      <xdr:col>7</xdr:col>
      <xdr:colOff>352425</xdr:colOff>
      <xdr:row>11</xdr:row>
      <xdr:rowOff>228599</xdr:rowOff>
    </xdr:to>
    <xdr:sp macro="" textlink="">
      <xdr:nvSpPr>
        <xdr:cNvPr id="8" name="右矢印 7"/>
        <xdr:cNvSpPr/>
      </xdr:nvSpPr>
      <xdr:spPr>
        <a:xfrm>
          <a:off x="7705725" y="4419600"/>
          <a:ext cx="266700" cy="180974"/>
        </a:xfrm>
        <a:prstGeom prst="rightArrow">
          <a:avLst/>
        </a:prstGeom>
        <a:solidFill>
          <a:schemeClr val="accent1">
            <a:lumMod val="40000"/>
            <a:lumOff val="60000"/>
          </a:schemeClr>
        </a:solidFill>
        <a:ln w="222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85725</xdr:colOff>
      <xdr:row>11</xdr:row>
      <xdr:rowOff>47625</xdr:rowOff>
    </xdr:from>
    <xdr:to>
      <xdr:col>3</xdr:col>
      <xdr:colOff>352425</xdr:colOff>
      <xdr:row>11</xdr:row>
      <xdr:rowOff>228599</xdr:rowOff>
    </xdr:to>
    <xdr:sp macro="" textlink="">
      <xdr:nvSpPr>
        <xdr:cNvPr id="9" name="右矢印 8"/>
        <xdr:cNvSpPr/>
      </xdr:nvSpPr>
      <xdr:spPr>
        <a:xfrm>
          <a:off x="3390900" y="4419600"/>
          <a:ext cx="266700" cy="180974"/>
        </a:xfrm>
        <a:prstGeom prst="rightArrow">
          <a:avLst/>
        </a:prstGeom>
        <a:solidFill>
          <a:schemeClr val="accent1">
            <a:lumMod val="40000"/>
            <a:lumOff val="60000"/>
          </a:schemeClr>
        </a:solidFill>
        <a:ln w="222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85725</xdr:colOff>
      <xdr:row>22</xdr:row>
      <xdr:rowOff>47625</xdr:rowOff>
    </xdr:from>
    <xdr:to>
      <xdr:col>3</xdr:col>
      <xdr:colOff>352425</xdr:colOff>
      <xdr:row>22</xdr:row>
      <xdr:rowOff>228599</xdr:rowOff>
    </xdr:to>
    <xdr:sp macro="" textlink="">
      <xdr:nvSpPr>
        <xdr:cNvPr id="10" name="右矢印 9"/>
        <xdr:cNvSpPr/>
      </xdr:nvSpPr>
      <xdr:spPr>
        <a:xfrm>
          <a:off x="3390900" y="9458325"/>
          <a:ext cx="266700" cy="180974"/>
        </a:xfrm>
        <a:prstGeom prst="rightArrow">
          <a:avLst/>
        </a:prstGeom>
        <a:solidFill>
          <a:schemeClr val="accent1">
            <a:lumMod val="40000"/>
            <a:lumOff val="60000"/>
          </a:schemeClr>
        </a:solidFill>
        <a:ln w="222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85725</xdr:colOff>
      <xdr:row>22</xdr:row>
      <xdr:rowOff>47625</xdr:rowOff>
    </xdr:from>
    <xdr:to>
      <xdr:col>7</xdr:col>
      <xdr:colOff>352425</xdr:colOff>
      <xdr:row>22</xdr:row>
      <xdr:rowOff>228599</xdr:rowOff>
    </xdr:to>
    <xdr:sp macro="" textlink="">
      <xdr:nvSpPr>
        <xdr:cNvPr id="11" name="右矢印 10"/>
        <xdr:cNvSpPr/>
      </xdr:nvSpPr>
      <xdr:spPr>
        <a:xfrm>
          <a:off x="7705725" y="9458325"/>
          <a:ext cx="266700" cy="180974"/>
        </a:xfrm>
        <a:prstGeom prst="rightArrow">
          <a:avLst/>
        </a:prstGeom>
        <a:solidFill>
          <a:schemeClr val="accent1">
            <a:lumMod val="40000"/>
            <a:lumOff val="60000"/>
          </a:schemeClr>
        </a:solidFill>
        <a:ln w="222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85725</xdr:colOff>
      <xdr:row>27</xdr:row>
      <xdr:rowOff>47625</xdr:rowOff>
    </xdr:from>
    <xdr:to>
      <xdr:col>7</xdr:col>
      <xdr:colOff>352425</xdr:colOff>
      <xdr:row>27</xdr:row>
      <xdr:rowOff>228599</xdr:rowOff>
    </xdr:to>
    <xdr:sp macro="" textlink="">
      <xdr:nvSpPr>
        <xdr:cNvPr id="12" name="右矢印 11"/>
        <xdr:cNvSpPr/>
      </xdr:nvSpPr>
      <xdr:spPr>
        <a:xfrm>
          <a:off x="7705725" y="11706225"/>
          <a:ext cx="266700" cy="180974"/>
        </a:xfrm>
        <a:prstGeom prst="rightArrow">
          <a:avLst/>
        </a:prstGeom>
        <a:solidFill>
          <a:schemeClr val="accent1">
            <a:lumMod val="40000"/>
            <a:lumOff val="60000"/>
          </a:schemeClr>
        </a:solidFill>
        <a:ln w="222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85725</xdr:colOff>
      <xdr:row>27</xdr:row>
      <xdr:rowOff>47625</xdr:rowOff>
    </xdr:from>
    <xdr:to>
      <xdr:col>3</xdr:col>
      <xdr:colOff>352425</xdr:colOff>
      <xdr:row>27</xdr:row>
      <xdr:rowOff>228599</xdr:rowOff>
    </xdr:to>
    <xdr:sp macro="" textlink="">
      <xdr:nvSpPr>
        <xdr:cNvPr id="13" name="右矢印 12"/>
        <xdr:cNvSpPr/>
      </xdr:nvSpPr>
      <xdr:spPr>
        <a:xfrm>
          <a:off x="3390900" y="11706225"/>
          <a:ext cx="266700" cy="180974"/>
        </a:xfrm>
        <a:prstGeom prst="rightArrow">
          <a:avLst/>
        </a:prstGeom>
        <a:solidFill>
          <a:schemeClr val="accent1">
            <a:lumMod val="40000"/>
            <a:lumOff val="60000"/>
          </a:schemeClr>
        </a:solidFill>
        <a:ln w="222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714374</xdr:colOff>
      <xdr:row>0</xdr:row>
      <xdr:rowOff>127001</xdr:rowOff>
    </xdr:from>
    <xdr:to>
      <xdr:col>9</xdr:col>
      <xdr:colOff>1301749</xdr:colOff>
      <xdr:row>0</xdr:row>
      <xdr:rowOff>793751</xdr:rowOff>
    </xdr:to>
    <xdr:sp macro="" textlink="">
      <xdr:nvSpPr>
        <xdr:cNvPr id="14" name="正方形/長方形 13"/>
        <xdr:cNvSpPr/>
      </xdr:nvSpPr>
      <xdr:spPr>
        <a:xfrm>
          <a:off x="8762999" y="127001"/>
          <a:ext cx="2111375" cy="666750"/>
        </a:xfrm>
        <a:prstGeom prst="rect">
          <a:avLst/>
        </a:prstGeom>
        <a:solidFill>
          <a:srgbClr val="FFFF66"/>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000">
              <a:solidFill>
                <a:schemeClr val="tx1"/>
              </a:solidFill>
            </a:rPr>
            <a:t>記入例</a:t>
          </a: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29987;&#26989;&#25391;&#33288;&#35506;/03&#36786;&#25919;&#20418;&#20849;&#26377;/55%20&#35469;&#23450;&#36786;&#26989;&#32773;/&#9830;&#35469;&#23450;&#36786;&#26989;&#32773;&#30003;&#35531;&#27096;&#24335;/&#27096;&#24335;&#38598;&#12304;&#35469;&#23450;&#36786;&#26989;&#32773;&#65288;&#26032;&#35215;&#32773;&#65289;&#12305;/&#26368;&#26032;&#12304;&#9312;&#26032;&#35215;&#32773;&#12399;&#24517;&#12378;&#12371;&#12398;&#27096;&#24335;&#12288;&#9313;&#32153;&#32154;&#32773;&#12418;&#21033;&#29992;&#21487;&#33021;&#12305;/&#20196;&#21644;&#65298;&#24180;&#24230;/&#9670;&#39178;&#40335;&#65306;&#12481;&#12455;&#12483;&#12463;&#12471;&#12540;&#12488;&#21547;&#12416;.xls"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チェックシート【養鶏】"/>
      <sheetName val="鏡（申請書1)"/>
      <sheetName val="申請書2"/>
      <sheetName val="申請書3"/>
      <sheetName val="申請書4"/>
      <sheetName val="現況"/>
      <sheetName val="目標"/>
    </sheetNames>
    <sheetDataSet>
      <sheetData sheetId="0" refreshError="1"/>
      <sheetData sheetId="1" refreshError="1"/>
      <sheetData sheetId="2" refreshError="1"/>
      <sheetData sheetId="3" refreshError="1"/>
      <sheetData sheetId="4" refreshError="1"/>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Relationship Id="rId2" Type="http://schemas.openxmlformats.org/officeDocument/2006/relationships/drawing" Target="../drawings/drawing4.xml"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5.xml" />
</Relationships>
</file>

<file path=xl/worksheets/_rels/sheet8.xml.rels>&#65279;<?xml version="1.0" encoding="utf-8" standalone="yes"?>
<Relationships xmlns="http://schemas.openxmlformats.org/package/2006/relationships">
  <Relationship Id="rId2" Type="http://schemas.openxmlformats.org/officeDocument/2006/relationships/drawing" Target="../drawings/drawing6.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E9"/>
  <sheetViews>
    <sheetView tabSelected="1" view="pageBreakPreview" zoomScale="85" zoomScaleNormal="85" zoomScaleSheetLayoutView="85" workbookViewId="0">
      <selection sqref="A1:E1"/>
    </sheetView>
  </sheetViews>
  <sheetFormatPr defaultRowHeight="24"/>
  <cols>
    <col min="1" max="1" width="5.6640625" style="113" bestFit="1" customWidth="1"/>
    <col min="2" max="2" width="66" style="113" customWidth="1"/>
    <col min="3" max="3" width="11.83203125" style="112" customWidth="1"/>
    <col min="4" max="4" width="64.1640625" style="112" customWidth="1"/>
    <col min="5" max="5" width="12" style="112" customWidth="1"/>
    <col min="6" max="256" width="9.33203125" style="112"/>
    <col min="257" max="257" width="5.6640625" style="112" bestFit="1" customWidth="1"/>
    <col min="258" max="258" width="66" style="112" customWidth="1"/>
    <col min="259" max="259" width="11.83203125" style="112" customWidth="1"/>
    <col min="260" max="260" width="64.1640625" style="112" customWidth="1"/>
    <col min="261" max="261" width="12" style="112" customWidth="1"/>
    <col min="262" max="512" width="9.33203125" style="112"/>
    <col min="513" max="513" width="5.6640625" style="112" bestFit="1" customWidth="1"/>
    <col min="514" max="514" width="66" style="112" customWidth="1"/>
    <col min="515" max="515" width="11.83203125" style="112" customWidth="1"/>
    <col min="516" max="516" width="64.1640625" style="112" customWidth="1"/>
    <col min="517" max="517" width="12" style="112" customWidth="1"/>
    <col min="518" max="768" width="9.33203125" style="112"/>
    <col min="769" max="769" width="5.6640625" style="112" bestFit="1" customWidth="1"/>
    <col min="770" max="770" width="66" style="112" customWidth="1"/>
    <col min="771" max="771" width="11.83203125" style="112" customWidth="1"/>
    <col min="772" max="772" width="64.1640625" style="112" customWidth="1"/>
    <col min="773" max="773" width="12" style="112" customWidth="1"/>
    <col min="774" max="1024" width="9.33203125" style="112"/>
    <col min="1025" max="1025" width="5.6640625" style="112" bestFit="1" customWidth="1"/>
    <col min="1026" max="1026" width="66" style="112" customWidth="1"/>
    <col min="1027" max="1027" width="11.83203125" style="112" customWidth="1"/>
    <col min="1028" max="1028" width="64.1640625" style="112" customWidth="1"/>
    <col min="1029" max="1029" width="12" style="112" customWidth="1"/>
    <col min="1030" max="1280" width="9.33203125" style="112"/>
    <col min="1281" max="1281" width="5.6640625" style="112" bestFit="1" customWidth="1"/>
    <col min="1282" max="1282" width="66" style="112" customWidth="1"/>
    <col min="1283" max="1283" width="11.83203125" style="112" customWidth="1"/>
    <col min="1284" max="1284" width="64.1640625" style="112" customWidth="1"/>
    <col min="1285" max="1285" width="12" style="112" customWidth="1"/>
    <col min="1286" max="1536" width="9.33203125" style="112"/>
    <col min="1537" max="1537" width="5.6640625" style="112" bestFit="1" customWidth="1"/>
    <col min="1538" max="1538" width="66" style="112" customWidth="1"/>
    <col min="1539" max="1539" width="11.83203125" style="112" customWidth="1"/>
    <col min="1540" max="1540" width="64.1640625" style="112" customWidth="1"/>
    <col min="1541" max="1541" width="12" style="112" customWidth="1"/>
    <col min="1542" max="1792" width="9.33203125" style="112"/>
    <col min="1793" max="1793" width="5.6640625" style="112" bestFit="1" customWidth="1"/>
    <col min="1794" max="1794" width="66" style="112" customWidth="1"/>
    <col min="1795" max="1795" width="11.83203125" style="112" customWidth="1"/>
    <col min="1796" max="1796" width="64.1640625" style="112" customWidth="1"/>
    <col min="1797" max="1797" width="12" style="112" customWidth="1"/>
    <col min="1798" max="2048" width="9.33203125" style="112"/>
    <col min="2049" max="2049" width="5.6640625" style="112" bestFit="1" customWidth="1"/>
    <col min="2050" max="2050" width="66" style="112" customWidth="1"/>
    <col min="2051" max="2051" width="11.83203125" style="112" customWidth="1"/>
    <col min="2052" max="2052" width="64.1640625" style="112" customWidth="1"/>
    <col min="2053" max="2053" width="12" style="112" customWidth="1"/>
    <col min="2054" max="2304" width="9.33203125" style="112"/>
    <col min="2305" max="2305" width="5.6640625" style="112" bestFit="1" customWidth="1"/>
    <col min="2306" max="2306" width="66" style="112" customWidth="1"/>
    <col min="2307" max="2307" width="11.83203125" style="112" customWidth="1"/>
    <col min="2308" max="2308" width="64.1640625" style="112" customWidth="1"/>
    <col min="2309" max="2309" width="12" style="112" customWidth="1"/>
    <col min="2310" max="2560" width="9.33203125" style="112"/>
    <col min="2561" max="2561" width="5.6640625" style="112" bestFit="1" customWidth="1"/>
    <col min="2562" max="2562" width="66" style="112" customWidth="1"/>
    <col min="2563" max="2563" width="11.83203125" style="112" customWidth="1"/>
    <col min="2564" max="2564" width="64.1640625" style="112" customWidth="1"/>
    <col min="2565" max="2565" width="12" style="112" customWidth="1"/>
    <col min="2566" max="2816" width="9.33203125" style="112"/>
    <col min="2817" max="2817" width="5.6640625" style="112" bestFit="1" customWidth="1"/>
    <col min="2818" max="2818" width="66" style="112" customWidth="1"/>
    <col min="2819" max="2819" width="11.83203125" style="112" customWidth="1"/>
    <col min="2820" max="2820" width="64.1640625" style="112" customWidth="1"/>
    <col min="2821" max="2821" width="12" style="112" customWidth="1"/>
    <col min="2822" max="3072" width="9.33203125" style="112"/>
    <col min="3073" max="3073" width="5.6640625" style="112" bestFit="1" customWidth="1"/>
    <col min="3074" max="3074" width="66" style="112" customWidth="1"/>
    <col min="3075" max="3075" width="11.83203125" style="112" customWidth="1"/>
    <col min="3076" max="3076" width="64.1640625" style="112" customWidth="1"/>
    <col min="3077" max="3077" width="12" style="112" customWidth="1"/>
    <col min="3078" max="3328" width="9.33203125" style="112"/>
    <col min="3329" max="3329" width="5.6640625" style="112" bestFit="1" customWidth="1"/>
    <col min="3330" max="3330" width="66" style="112" customWidth="1"/>
    <col min="3331" max="3331" width="11.83203125" style="112" customWidth="1"/>
    <col min="3332" max="3332" width="64.1640625" style="112" customWidth="1"/>
    <col min="3333" max="3333" width="12" style="112" customWidth="1"/>
    <col min="3334" max="3584" width="9.33203125" style="112"/>
    <col min="3585" max="3585" width="5.6640625" style="112" bestFit="1" customWidth="1"/>
    <col min="3586" max="3586" width="66" style="112" customWidth="1"/>
    <col min="3587" max="3587" width="11.83203125" style="112" customWidth="1"/>
    <col min="3588" max="3588" width="64.1640625" style="112" customWidth="1"/>
    <col min="3589" max="3589" width="12" style="112" customWidth="1"/>
    <col min="3590" max="3840" width="9.33203125" style="112"/>
    <col min="3841" max="3841" width="5.6640625" style="112" bestFit="1" customWidth="1"/>
    <col min="3842" max="3842" width="66" style="112" customWidth="1"/>
    <col min="3843" max="3843" width="11.83203125" style="112" customWidth="1"/>
    <col min="3844" max="3844" width="64.1640625" style="112" customWidth="1"/>
    <col min="3845" max="3845" width="12" style="112" customWidth="1"/>
    <col min="3846" max="4096" width="9.33203125" style="112"/>
    <col min="4097" max="4097" width="5.6640625" style="112" bestFit="1" customWidth="1"/>
    <col min="4098" max="4098" width="66" style="112" customWidth="1"/>
    <col min="4099" max="4099" width="11.83203125" style="112" customWidth="1"/>
    <col min="4100" max="4100" width="64.1640625" style="112" customWidth="1"/>
    <col min="4101" max="4101" width="12" style="112" customWidth="1"/>
    <col min="4102" max="4352" width="9.33203125" style="112"/>
    <col min="4353" max="4353" width="5.6640625" style="112" bestFit="1" customWidth="1"/>
    <col min="4354" max="4354" width="66" style="112" customWidth="1"/>
    <col min="4355" max="4355" width="11.83203125" style="112" customWidth="1"/>
    <col min="4356" max="4356" width="64.1640625" style="112" customWidth="1"/>
    <col min="4357" max="4357" width="12" style="112" customWidth="1"/>
    <col min="4358" max="4608" width="9.33203125" style="112"/>
    <col min="4609" max="4609" width="5.6640625" style="112" bestFit="1" customWidth="1"/>
    <col min="4610" max="4610" width="66" style="112" customWidth="1"/>
    <col min="4611" max="4611" width="11.83203125" style="112" customWidth="1"/>
    <col min="4612" max="4612" width="64.1640625" style="112" customWidth="1"/>
    <col min="4613" max="4613" width="12" style="112" customWidth="1"/>
    <col min="4614" max="4864" width="9.33203125" style="112"/>
    <col min="4865" max="4865" width="5.6640625" style="112" bestFit="1" customWidth="1"/>
    <col min="4866" max="4866" width="66" style="112" customWidth="1"/>
    <col min="4867" max="4867" width="11.83203125" style="112" customWidth="1"/>
    <col min="4868" max="4868" width="64.1640625" style="112" customWidth="1"/>
    <col min="4869" max="4869" width="12" style="112" customWidth="1"/>
    <col min="4870" max="5120" width="9.33203125" style="112"/>
    <col min="5121" max="5121" width="5.6640625" style="112" bestFit="1" customWidth="1"/>
    <col min="5122" max="5122" width="66" style="112" customWidth="1"/>
    <col min="5123" max="5123" width="11.83203125" style="112" customWidth="1"/>
    <col min="5124" max="5124" width="64.1640625" style="112" customWidth="1"/>
    <col min="5125" max="5125" width="12" style="112" customWidth="1"/>
    <col min="5126" max="5376" width="9.33203125" style="112"/>
    <col min="5377" max="5377" width="5.6640625" style="112" bestFit="1" customWidth="1"/>
    <col min="5378" max="5378" width="66" style="112" customWidth="1"/>
    <col min="5379" max="5379" width="11.83203125" style="112" customWidth="1"/>
    <col min="5380" max="5380" width="64.1640625" style="112" customWidth="1"/>
    <col min="5381" max="5381" width="12" style="112" customWidth="1"/>
    <col min="5382" max="5632" width="9.33203125" style="112"/>
    <col min="5633" max="5633" width="5.6640625" style="112" bestFit="1" customWidth="1"/>
    <col min="5634" max="5634" width="66" style="112" customWidth="1"/>
    <col min="5635" max="5635" width="11.83203125" style="112" customWidth="1"/>
    <col min="5636" max="5636" width="64.1640625" style="112" customWidth="1"/>
    <col min="5637" max="5637" width="12" style="112" customWidth="1"/>
    <col min="5638" max="5888" width="9.33203125" style="112"/>
    <col min="5889" max="5889" width="5.6640625" style="112" bestFit="1" customWidth="1"/>
    <col min="5890" max="5890" width="66" style="112" customWidth="1"/>
    <col min="5891" max="5891" width="11.83203125" style="112" customWidth="1"/>
    <col min="5892" max="5892" width="64.1640625" style="112" customWidth="1"/>
    <col min="5893" max="5893" width="12" style="112" customWidth="1"/>
    <col min="5894" max="6144" width="9.33203125" style="112"/>
    <col min="6145" max="6145" width="5.6640625" style="112" bestFit="1" customWidth="1"/>
    <col min="6146" max="6146" width="66" style="112" customWidth="1"/>
    <col min="6147" max="6147" width="11.83203125" style="112" customWidth="1"/>
    <col min="6148" max="6148" width="64.1640625" style="112" customWidth="1"/>
    <col min="6149" max="6149" width="12" style="112" customWidth="1"/>
    <col min="6150" max="6400" width="9.33203125" style="112"/>
    <col min="6401" max="6401" width="5.6640625" style="112" bestFit="1" customWidth="1"/>
    <col min="6402" max="6402" width="66" style="112" customWidth="1"/>
    <col min="6403" max="6403" width="11.83203125" style="112" customWidth="1"/>
    <col min="6404" max="6404" width="64.1640625" style="112" customWidth="1"/>
    <col min="6405" max="6405" width="12" style="112" customWidth="1"/>
    <col min="6406" max="6656" width="9.33203125" style="112"/>
    <col min="6657" max="6657" width="5.6640625" style="112" bestFit="1" customWidth="1"/>
    <col min="6658" max="6658" width="66" style="112" customWidth="1"/>
    <col min="6659" max="6659" width="11.83203125" style="112" customWidth="1"/>
    <col min="6660" max="6660" width="64.1640625" style="112" customWidth="1"/>
    <col min="6661" max="6661" width="12" style="112" customWidth="1"/>
    <col min="6662" max="6912" width="9.33203125" style="112"/>
    <col min="6913" max="6913" width="5.6640625" style="112" bestFit="1" customWidth="1"/>
    <col min="6914" max="6914" width="66" style="112" customWidth="1"/>
    <col min="6915" max="6915" width="11.83203125" style="112" customWidth="1"/>
    <col min="6916" max="6916" width="64.1640625" style="112" customWidth="1"/>
    <col min="6917" max="6917" width="12" style="112" customWidth="1"/>
    <col min="6918" max="7168" width="9.33203125" style="112"/>
    <col min="7169" max="7169" width="5.6640625" style="112" bestFit="1" customWidth="1"/>
    <col min="7170" max="7170" width="66" style="112" customWidth="1"/>
    <col min="7171" max="7171" width="11.83203125" style="112" customWidth="1"/>
    <col min="7172" max="7172" width="64.1640625" style="112" customWidth="1"/>
    <col min="7173" max="7173" width="12" style="112" customWidth="1"/>
    <col min="7174" max="7424" width="9.33203125" style="112"/>
    <col min="7425" max="7425" width="5.6640625" style="112" bestFit="1" customWidth="1"/>
    <col min="7426" max="7426" width="66" style="112" customWidth="1"/>
    <col min="7427" max="7427" width="11.83203125" style="112" customWidth="1"/>
    <col min="7428" max="7428" width="64.1640625" style="112" customWidth="1"/>
    <col min="7429" max="7429" width="12" style="112" customWidth="1"/>
    <col min="7430" max="7680" width="9.33203125" style="112"/>
    <col min="7681" max="7681" width="5.6640625" style="112" bestFit="1" customWidth="1"/>
    <col min="7682" max="7682" width="66" style="112" customWidth="1"/>
    <col min="7683" max="7683" width="11.83203125" style="112" customWidth="1"/>
    <col min="7684" max="7684" width="64.1640625" style="112" customWidth="1"/>
    <col min="7685" max="7685" width="12" style="112" customWidth="1"/>
    <col min="7686" max="7936" width="9.33203125" style="112"/>
    <col min="7937" max="7937" width="5.6640625" style="112" bestFit="1" customWidth="1"/>
    <col min="7938" max="7938" width="66" style="112" customWidth="1"/>
    <col min="7939" max="7939" width="11.83203125" style="112" customWidth="1"/>
    <col min="7940" max="7940" width="64.1640625" style="112" customWidth="1"/>
    <col min="7941" max="7941" width="12" style="112" customWidth="1"/>
    <col min="7942" max="8192" width="9.33203125" style="112"/>
    <col min="8193" max="8193" width="5.6640625" style="112" bestFit="1" customWidth="1"/>
    <col min="8194" max="8194" width="66" style="112" customWidth="1"/>
    <col min="8195" max="8195" width="11.83203125" style="112" customWidth="1"/>
    <col min="8196" max="8196" width="64.1640625" style="112" customWidth="1"/>
    <col min="8197" max="8197" width="12" style="112" customWidth="1"/>
    <col min="8198" max="8448" width="9.33203125" style="112"/>
    <col min="8449" max="8449" width="5.6640625" style="112" bestFit="1" customWidth="1"/>
    <col min="8450" max="8450" width="66" style="112" customWidth="1"/>
    <col min="8451" max="8451" width="11.83203125" style="112" customWidth="1"/>
    <col min="8452" max="8452" width="64.1640625" style="112" customWidth="1"/>
    <col min="8453" max="8453" width="12" style="112" customWidth="1"/>
    <col min="8454" max="8704" width="9.33203125" style="112"/>
    <col min="8705" max="8705" width="5.6640625" style="112" bestFit="1" customWidth="1"/>
    <col min="8706" max="8706" width="66" style="112" customWidth="1"/>
    <col min="8707" max="8707" width="11.83203125" style="112" customWidth="1"/>
    <col min="8708" max="8708" width="64.1640625" style="112" customWidth="1"/>
    <col min="8709" max="8709" width="12" style="112" customWidth="1"/>
    <col min="8710" max="8960" width="9.33203125" style="112"/>
    <col min="8961" max="8961" width="5.6640625" style="112" bestFit="1" customWidth="1"/>
    <col min="8962" max="8962" width="66" style="112" customWidth="1"/>
    <col min="8963" max="8963" width="11.83203125" style="112" customWidth="1"/>
    <col min="8964" max="8964" width="64.1640625" style="112" customWidth="1"/>
    <col min="8965" max="8965" width="12" style="112" customWidth="1"/>
    <col min="8966" max="9216" width="9.33203125" style="112"/>
    <col min="9217" max="9217" width="5.6640625" style="112" bestFit="1" customWidth="1"/>
    <col min="9218" max="9218" width="66" style="112" customWidth="1"/>
    <col min="9219" max="9219" width="11.83203125" style="112" customWidth="1"/>
    <col min="9220" max="9220" width="64.1640625" style="112" customWidth="1"/>
    <col min="9221" max="9221" width="12" style="112" customWidth="1"/>
    <col min="9222" max="9472" width="9.33203125" style="112"/>
    <col min="9473" max="9473" width="5.6640625" style="112" bestFit="1" customWidth="1"/>
    <col min="9474" max="9474" width="66" style="112" customWidth="1"/>
    <col min="9475" max="9475" width="11.83203125" style="112" customWidth="1"/>
    <col min="9476" max="9476" width="64.1640625" style="112" customWidth="1"/>
    <col min="9477" max="9477" width="12" style="112" customWidth="1"/>
    <col min="9478" max="9728" width="9.33203125" style="112"/>
    <col min="9729" max="9729" width="5.6640625" style="112" bestFit="1" customWidth="1"/>
    <col min="9730" max="9730" width="66" style="112" customWidth="1"/>
    <col min="9731" max="9731" width="11.83203125" style="112" customWidth="1"/>
    <col min="9732" max="9732" width="64.1640625" style="112" customWidth="1"/>
    <col min="9733" max="9733" width="12" style="112" customWidth="1"/>
    <col min="9734" max="9984" width="9.33203125" style="112"/>
    <col min="9985" max="9985" width="5.6640625" style="112" bestFit="1" customWidth="1"/>
    <col min="9986" max="9986" width="66" style="112" customWidth="1"/>
    <col min="9987" max="9987" width="11.83203125" style="112" customWidth="1"/>
    <col min="9988" max="9988" width="64.1640625" style="112" customWidth="1"/>
    <col min="9989" max="9989" width="12" style="112" customWidth="1"/>
    <col min="9990" max="10240" width="9.33203125" style="112"/>
    <col min="10241" max="10241" width="5.6640625" style="112" bestFit="1" customWidth="1"/>
    <col min="10242" max="10242" width="66" style="112" customWidth="1"/>
    <col min="10243" max="10243" width="11.83203125" style="112" customWidth="1"/>
    <col min="10244" max="10244" width="64.1640625" style="112" customWidth="1"/>
    <col min="10245" max="10245" width="12" style="112" customWidth="1"/>
    <col min="10246" max="10496" width="9.33203125" style="112"/>
    <col min="10497" max="10497" width="5.6640625" style="112" bestFit="1" customWidth="1"/>
    <col min="10498" max="10498" width="66" style="112" customWidth="1"/>
    <col min="10499" max="10499" width="11.83203125" style="112" customWidth="1"/>
    <col min="10500" max="10500" width="64.1640625" style="112" customWidth="1"/>
    <col min="10501" max="10501" width="12" style="112" customWidth="1"/>
    <col min="10502" max="10752" width="9.33203125" style="112"/>
    <col min="10753" max="10753" width="5.6640625" style="112" bestFit="1" customWidth="1"/>
    <col min="10754" max="10754" width="66" style="112" customWidth="1"/>
    <col min="10755" max="10755" width="11.83203125" style="112" customWidth="1"/>
    <col min="10756" max="10756" width="64.1640625" style="112" customWidth="1"/>
    <col min="10757" max="10757" width="12" style="112" customWidth="1"/>
    <col min="10758" max="11008" width="9.33203125" style="112"/>
    <col min="11009" max="11009" width="5.6640625" style="112" bestFit="1" customWidth="1"/>
    <col min="11010" max="11010" width="66" style="112" customWidth="1"/>
    <col min="11011" max="11011" width="11.83203125" style="112" customWidth="1"/>
    <col min="11012" max="11012" width="64.1640625" style="112" customWidth="1"/>
    <col min="11013" max="11013" width="12" style="112" customWidth="1"/>
    <col min="11014" max="11264" width="9.33203125" style="112"/>
    <col min="11265" max="11265" width="5.6640625" style="112" bestFit="1" customWidth="1"/>
    <col min="11266" max="11266" width="66" style="112" customWidth="1"/>
    <col min="11267" max="11267" width="11.83203125" style="112" customWidth="1"/>
    <col min="11268" max="11268" width="64.1640625" style="112" customWidth="1"/>
    <col min="11269" max="11269" width="12" style="112" customWidth="1"/>
    <col min="11270" max="11520" width="9.33203125" style="112"/>
    <col min="11521" max="11521" width="5.6640625" style="112" bestFit="1" customWidth="1"/>
    <col min="11522" max="11522" width="66" style="112" customWidth="1"/>
    <col min="11523" max="11523" width="11.83203125" style="112" customWidth="1"/>
    <col min="11524" max="11524" width="64.1640625" style="112" customWidth="1"/>
    <col min="11525" max="11525" width="12" style="112" customWidth="1"/>
    <col min="11526" max="11776" width="9.33203125" style="112"/>
    <col min="11777" max="11777" width="5.6640625" style="112" bestFit="1" customWidth="1"/>
    <col min="11778" max="11778" width="66" style="112" customWidth="1"/>
    <col min="11779" max="11779" width="11.83203125" style="112" customWidth="1"/>
    <col min="11780" max="11780" width="64.1640625" style="112" customWidth="1"/>
    <col min="11781" max="11781" width="12" style="112" customWidth="1"/>
    <col min="11782" max="12032" width="9.33203125" style="112"/>
    <col min="12033" max="12033" width="5.6640625" style="112" bestFit="1" customWidth="1"/>
    <col min="12034" max="12034" width="66" style="112" customWidth="1"/>
    <col min="12035" max="12035" width="11.83203125" style="112" customWidth="1"/>
    <col min="12036" max="12036" width="64.1640625" style="112" customWidth="1"/>
    <col min="12037" max="12037" width="12" style="112" customWidth="1"/>
    <col min="12038" max="12288" width="9.33203125" style="112"/>
    <col min="12289" max="12289" width="5.6640625" style="112" bestFit="1" customWidth="1"/>
    <col min="12290" max="12290" width="66" style="112" customWidth="1"/>
    <col min="12291" max="12291" width="11.83203125" style="112" customWidth="1"/>
    <col min="12292" max="12292" width="64.1640625" style="112" customWidth="1"/>
    <col min="12293" max="12293" width="12" style="112" customWidth="1"/>
    <col min="12294" max="12544" width="9.33203125" style="112"/>
    <col min="12545" max="12545" width="5.6640625" style="112" bestFit="1" customWidth="1"/>
    <col min="12546" max="12546" width="66" style="112" customWidth="1"/>
    <col min="12547" max="12547" width="11.83203125" style="112" customWidth="1"/>
    <col min="12548" max="12548" width="64.1640625" style="112" customWidth="1"/>
    <col min="12549" max="12549" width="12" style="112" customWidth="1"/>
    <col min="12550" max="12800" width="9.33203125" style="112"/>
    <col min="12801" max="12801" width="5.6640625" style="112" bestFit="1" customWidth="1"/>
    <col min="12802" max="12802" width="66" style="112" customWidth="1"/>
    <col min="12803" max="12803" width="11.83203125" style="112" customWidth="1"/>
    <col min="12804" max="12804" width="64.1640625" style="112" customWidth="1"/>
    <col min="12805" max="12805" width="12" style="112" customWidth="1"/>
    <col min="12806" max="13056" width="9.33203125" style="112"/>
    <col min="13057" max="13057" width="5.6640625" style="112" bestFit="1" customWidth="1"/>
    <col min="13058" max="13058" width="66" style="112" customWidth="1"/>
    <col min="13059" max="13059" width="11.83203125" style="112" customWidth="1"/>
    <col min="13060" max="13060" width="64.1640625" style="112" customWidth="1"/>
    <col min="13061" max="13061" width="12" style="112" customWidth="1"/>
    <col min="13062" max="13312" width="9.33203125" style="112"/>
    <col min="13313" max="13313" width="5.6640625" style="112" bestFit="1" customWidth="1"/>
    <col min="13314" max="13314" width="66" style="112" customWidth="1"/>
    <col min="13315" max="13315" width="11.83203125" style="112" customWidth="1"/>
    <col min="13316" max="13316" width="64.1640625" style="112" customWidth="1"/>
    <col min="13317" max="13317" width="12" style="112" customWidth="1"/>
    <col min="13318" max="13568" width="9.33203125" style="112"/>
    <col min="13569" max="13569" width="5.6640625" style="112" bestFit="1" customWidth="1"/>
    <col min="13570" max="13570" width="66" style="112" customWidth="1"/>
    <col min="13571" max="13571" width="11.83203125" style="112" customWidth="1"/>
    <col min="13572" max="13572" width="64.1640625" style="112" customWidth="1"/>
    <col min="13573" max="13573" width="12" style="112" customWidth="1"/>
    <col min="13574" max="13824" width="9.33203125" style="112"/>
    <col min="13825" max="13825" width="5.6640625" style="112" bestFit="1" customWidth="1"/>
    <col min="13826" max="13826" width="66" style="112" customWidth="1"/>
    <col min="13827" max="13827" width="11.83203125" style="112" customWidth="1"/>
    <col min="13828" max="13828" width="64.1640625" style="112" customWidth="1"/>
    <col min="13829" max="13829" width="12" style="112" customWidth="1"/>
    <col min="13830" max="14080" width="9.33203125" style="112"/>
    <col min="14081" max="14081" width="5.6640625" style="112" bestFit="1" customWidth="1"/>
    <col min="14082" max="14082" width="66" style="112" customWidth="1"/>
    <col min="14083" max="14083" width="11.83203125" style="112" customWidth="1"/>
    <col min="14084" max="14084" width="64.1640625" style="112" customWidth="1"/>
    <col min="14085" max="14085" width="12" style="112" customWidth="1"/>
    <col min="14086" max="14336" width="9.33203125" style="112"/>
    <col min="14337" max="14337" width="5.6640625" style="112" bestFit="1" customWidth="1"/>
    <col min="14338" max="14338" width="66" style="112" customWidth="1"/>
    <col min="14339" max="14339" width="11.83203125" style="112" customWidth="1"/>
    <col min="14340" max="14340" width="64.1640625" style="112" customWidth="1"/>
    <col min="14341" max="14341" width="12" style="112" customWidth="1"/>
    <col min="14342" max="14592" width="9.33203125" style="112"/>
    <col min="14593" max="14593" width="5.6640625" style="112" bestFit="1" customWidth="1"/>
    <col min="14594" max="14594" width="66" style="112" customWidth="1"/>
    <col min="14595" max="14595" width="11.83203125" style="112" customWidth="1"/>
    <col min="14596" max="14596" width="64.1640625" style="112" customWidth="1"/>
    <col min="14597" max="14597" width="12" style="112" customWidth="1"/>
    <col min="14598" max="14848" width="9.33203125" style="112"/>
    <col min="14849" max="14849" width="5.6640625" style="112" bestFit="1" customWidth="1"/>
    <col min="14850" max="14850" width="66" style="112" customWidth="1"/>
    <col min="14851" max="14851" width="11.83203125" style="112" customWidth="1"/>
    <col min="14852" max="14852" width="64.1640625" style="112" customWidth="1"/>
    <col min="14853" max="14853" width="12" style="112" customWidth="1"/>
    <col min="14854" max="15104" width="9.33203125" style="112"/>
    <col min="15105" max="15105" width="5.6640625" style="112" bestFit="1" customWidth="1"/>
    <col min="15106" max="15106" width="66" style="112" customWidth="1"/>
    <col min="15107" max="15107" width="11.83203125" style="112" customWidth="1"/>
    <col min="15108" max="15108" width="64.1640625" style="112" customWidth="1"/>
    <col min="15109" max="15109" width="12" style="112" customWidth="1"/>
    <col min="15110" max="15360" width="9.33203125" style="112"/>
    <col min="15361" max="15361" width="5.6640625" style="112" bestFit="1" customWidth="1"/>
    <col min="15362" max="15362" width="66" style="112" customWidth="1"/>
    <col min="15363" max="15363" width="11.83203125" style="112" customWidth="1"/>
    <col min="15364" max="15364" width="64.1640625" style="112" customWidth="1"/>
    <col min="15365" max="15365" width="12" style="112" customWidth="1"/>
    <col min="15366" max="15616" width="9.33203125" style="112"/>
    <col min="15617" max="15617" width="5.6640625" style="112" bestFit="1" customWidth="1"/>
    <col min="15618" max="15618" width="66" style="112" customWidth="1"/>
    <col min="15619" max="15619" width="11.83203125" style="112" customWidth="1"/>
    <col min="15620" max="15620" width="64.1640625" style="112" customWidth="1"/>
    <col min="15621" max="15621" width="12" style="112" customWidth="1"/>
    <col min="15622" max="15872" width="9.33203125" style="112"/>
    <col min="15873" max="15873" width="5.6640625" style="112" bestFit="1" customWidth="1"/>
    <col min="15874" max="15874" width="66" style="112" customWidth="1"/>
    <col min="15875" max="15875" width="11.83203125" style="112" customWidth="1"/>
    <col min="15876" max="15876" width="64.1640625" style="112" customWidth="1"/>
    <col min="15877" max="15877" width="12" style="112" customWidth="1"/>
    <col min="15878" max="16128" width="9.33203125" style="112"/>
    <col min="16129" max="16129" width="5.6640625" style="112" bestFit="1" customWidth="1"/>
    <col min="16130" max="16130" width="66" style="112" customWidth="1"/>
    <col min="16131" max="16131" width="11.83203125" style="112" customWidth="1"/>
    <col min="16132" max="16132" width="64.1640625" style="112" customWidth="1"/>
    <col min="16133" max="16133" width="12" style="112" customWidth="1"/>
    <col min="16134" max="16384" width="9.33203125" style="112"/>
  </cols>
  <sheetData>
    <row r="1" spans="1:5" ht="56.25" customHeight="1">
      <c r="A1" s="375" t="s">
        <v>102</v>
      </c>
      <c r="B1" s="375"/>
      <c r="C1" s="375"/>
      <c r="D1" s="375"/>
      <c r="E1" s="375"/>
    </row>
    <row r="2" spans="1:5" ht="18.75" customHeight="1" thickBot="1"/>
    <row r="3" spans="1:5" ht="45.75" customHeight="1" thickBot="1">
      <c r="A3" s="114" t="s">
        <v>103</v>
      </c>
      <c r="B3" s="115" t="s">
        <v>104</v>
      </c>
      <c r="C3" s="115" t="s">
        <v>105</v>
      </c>
      <c r="D3" s="115" t="s">
        <v>98</v>
      </c>
      <c r="E3" s="116" t="s">
        <v>106</v>
      </c>
    </row>
    <row r="4" spans="1:5" ht="80.25" customHeight="1">
      <c r="A4" s="117">
        <v>1</v>
      </c>
      <c r="B4" s="118" t="s">
        <v>107</v>
      </c>
      <c r="C4" s="119" t="s">
        <v>108</v>
      </c>
      <c r="D4" s="118" t="s">
        <v>109</v>
      </c>
      <c r="E4" s="120" t="s">
        <v>110</v>
      </c>
    </row>
    <row r="5" spans="1:5" s="126" customFormat="1" ht="80.25" customHeight="1">
      <c r="A5" s="121">
        <f>A4+1</f>
        <v>2</v>
      </c>
      <c r="B5" s="122" t="s">
        <v>111</v>
      </c>
      <c r="C5" s="123" t="s">
        <v>121</v>
      </c>
      <c r="D5" s="124" t="s">
        <v>122</v>
      </c>
      <c r="E5" s="125"/>
    </row>
    <row r="6" spans="1:5" s="126" customFormat="1" ht="80.25" customHeight="1">
      <c r="A6" s="121">
        <f>A5+1</f>
        <v>3</v>
      </c>
      <c r="B6" s="124" t="s">
        <v>310</v>
      </c>
      <c r="C6" s="127" t="s">
        <v>121</v>
      </c>
      <c r="D6" s="365" t="s">
        <v>308</v>
      </c>
      <c r="E6" s="125"/>
    </row>
    <row r="7" spans="1:5" s="126" customFormat="1" ht="80.25" customHeight="1" thickBot="1">
      <c r="A7" s="121">
        <f>A6+1</f>
        <v>4</v>
      </c>
      <c r="B7" s="128" t="s">
        <v>112</v>
      </c>
      <c r="C7" s="129" t="s">
        <v>108</v>
      </c>
      <c r="D7" s="366" t="s">
        <v>309</v>
      </c>
      <c r="E7" s="130"/>
    </row>
    <row r="8" spans="1:5" s="126" customFormat="1" ht="80.25" customHeight="1">
      <c r="A8" s="376" t="s">
        <v>113</v>
      </c>
      <c r="B8" s="131" t="s">
        <v>114</v>
      </c>
      <c r="C8" s="132"/>
      <c r="D8" s="133" t="s">
        <v>115</v>
      </c>
      <c r="E8" s="134"/>
    </row>
    <row r="9" spans="1:5" s="126" customFormat="1" ht="80.25" customHeight="1" thickBot="1">
      <c r="A9" s="377"/>
      <c r="B9" s="135" t="s">
        <v>116</v>
      </c>
      <c r="C9" s="136"/>
      <c r="D9" s="137"/>
      <c r="E9" s="138"/>
    </row>
  </sheetData>
  <mergeCells count="2">
    <mergeCell ref="A1:E1"/>
    <mergeCell ref="A8:A9"/>
  </mergeCells>
  <phoneticPr fontId="3"/>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R98"/>
  <sheetViews>
    <sheetView showGridLines="0" view="pageBreakPreview" topLeftCell="A2" zoomScaleNormal="100" zoomScaleSheetLayoutView="100" workbookViewId="0">
      <selection activeCell="C3" sqref="C3:AH3"/>
    </sheetView>
  </sheetViews>
  <sheetFormatPr defaultColWidth="9.33203125" defaultRowHeight="14.25"/>
  <cols>
    <col min="1" max="1" width="9.33203125" style="1"/>
    <col min="2" max="2" width="1.5" style="1" customWidth="1"/>
    <col min="3" max="20" width="5.5" style="1" customWidth="1"/>
    <col min="21" max="34" width="5.83203125" style="1" customWidth="1"/>
    <col min="35" max="35" width="2.33203125" style="1" customWidth="1"/>
    <col min="36" max="16384" width="9.33203125" style="1"/>
  </cols>
  <sheetData>
    <row r="1" spans="3:70" ht="20.100000000000001" hidden="1" customHeight="1">
      <c r="D1" s="2"/>
      <c r="E1" s="2"/>
      <c r="F1" s="2"/>
      <c r="G1" s="2"/>
      <c r="Q1" s="2"/>
      <c r="T1" s="3"/>
      <c r="AG1" s="404"/>
      <c r="AH1" s="404"/>
    </row>
    <row r="2" spans="3:70" ht="20.100000000000001" customHeight="1">
      <c r="C2" s="4"/>
    </row>
    <row r="3" spans="3:70" ht="20.100000000000001" customHeight="1">
      <c r="C3" s="593" t="s">
        <v>0</v>
      </c>
      <c r="D3" s="593"/>
      <c r="E3" s="593"/>
      <c r="F3" s="593"/>
      <c r="G3" s="593"/>
      <c r="H3" s="593"/>
      <c r="I3" s="593"/>
      <c r="J3" s="593"/>
      <c r="K3" s="593"/>
      <c r="L3" s="593"/>
      <c r="M3" s="593"/>
      <c r="N3" s="593"/>
      <c r="O3" s="593"/>
      <c r="P3" s="593"/>
      <c r="Q3" s="593"/>
      <c r="R3" s="593"/>
      <c r="S3" s="593"/>
      <c r="T3" s="593"/>
      <c r="U3" s="593"/>
      <c r="V3" s="593"/>
      <c r="W3" s="593"/>
      <c r="X3" s="593"/>
      <c r="Y3" s="593"/>
      <c r="Z3" s="593"/>
      <c r="AA3" s="593"/>
      <c r="AB3" s="593"/>
      <c r="AC3" s="593"/>
      <c r="AD3" s="593"/>
      <c r="AE3" s="593"/>
      <c r="AF3" s="593"/>
      <c r="AG3" s="593"/>
      <c r="AH3" s="593"/>
    </row>
    <row r="4" spans="3:70" ht="20.100000000000001" customHeight="1" thickBot="1">
      <c r="T4" s="5"/>
      <c r="AH4" s="5" t="s">
        <v>1</v>
      </c>
    </row>
    <row r="5" spans="3:70" ht="24.95" customHeight="1" thickBot="1">
      <c r="C5" s="6"/>
      <c r="D5" s="601" t="s">
        <v>2</v>
      </c>
      <c r="E5" s="601"/>
      <c r="F5" s="601"/>
      <c r="G5" s="601"/>
      <c r="H5" s="601"/>
      <c r="I5" s="602"/>
      <c r="L5" s="603" t="s">
        <v>3</v>
      </c>
      <c r="M5" s="606" t="s">
        <v>4</v>
      </c>
      <c r="N5" s="607"/>
      <c r="O5" s="607"/>
      <c r="P5" s="608"/>
      <c r="Q5" s="609"/>
      <c r="R5" s="609"/>
      <c r="S5" s="609"/>
      <c r="T5" s="609"/>
      <c r="U5" s="609"/>
      <c r="V5" s="609"/>
      <c r="W5" s="609"/>
      <c r="X5" s="609"/>
      <c r="Y5" s="610"/>
      <c r="Z5" s="610"/>
      <c r="AA5" s="610"/>
      <c r="AB5" s="609" t="s">
        <v>5</v>
      </c>
      <c r="AC5" s="609"/>
      <c r="AD5" s="609"/>
      <c r="AE5" s="609"/>
      <c r="AF5" s="609"/>
      <c r="AG5" s="609"/>
      <c r="AH5" s="611"/>
      <c r="AM5" s="4"/>
    </row>
    <row r="6" spans="3:70" ht="24.95" customHeight="1">
      <c r="C6" s="7"/>
      <c r="D6" s="575"/>
      <c r="E6" s="575"/>
      <c r="F6" s="575"/>
      <c r="G6" s="575"/>
      <c r="H6" s="575"/>
      <c r="I6" s="575"/>
      <c r="L6" s="604"/>
      <c r="M6" s="612" t="s">
        <v>6</v>
      </c>
      <c r="N6" s="613"/>
      <c r="O6" s="613"/>
      <c r="P6" s="614"/>
      <c r="Q6" s="468"/>
      <c r="R6" s="469"/>
      <c r="S6" s="469"/>
      <c r="T6" s="469"/>
      <c r="U6" s="469"/>
      <c r="V6" s="469"/>
      <c r="W6" s="469"/>
      <c r="X6" s="469"/>
      <c r="Y6" s="547" t="s">
        <v>7</v>
      </c>
      <c r="Z6" s="547"/>
      <c r="AA6" s="547"/>
      <c r="AB6" s="591"/>
      <c r="AC6" s="591"/>
      <c r="AD6" s="591"/>
      <c r="AE6" s="591"/>
      <c r="AF6" s="591"/>
      <c r="AG6" s="591"/>
      <c r="AH6" s="592"/>
      <c r="AM6" s="593"/>
      <c r="AN6" s="593"/>
      <c r="AO6" s="593"/>
      <c r="AP6" s="593"/>
      <c r="AQ6" s="593"/>
      <c r="AR6" s="593"/>
      <c r="AS6" s="593"/>
      <c r="AT6" s="593"/>
      <c r="AU6" s="593"/>
      <c r="AV6" s="593"/>
      <c r="AW6" s="593"/>
      <c r="AX6" s="593"/>
      <c r="AY6" s="593"/>
      <c r="AZ6" s="593"/>
      <c r="BA6" s="593"/>
      <c r="BB6" s="593"/>
      <c r="BC6" s="593"/>
      <c r="BD6" s="593"/>
      <c r="BE6" s="593"/>
      <c r="BF6" s="593"/>
      <c r="BG6" s="593"/>
      <c r="BH6" s="593"/>
      <c r="BI6" s="593"/>
      <c r="BJ6" s="593"/>
      <c r="BK6" s="593"/>
      <c r="BL6" s="593"/>
      <c r="BM6" s="593"/>
      <c r="BN6" s="593"/>
      <c r="BO6" s="593"/>
      <c r="BP6" s="593"/>
      <c r="BQ6" s="593"/>
      <c r="BR6" s="593"/>
    </row>
    <row r="7" spans="3:70" ht="24.95" customHeight="1">
      <c r="C7" s="7"/>
      <c r="D7" s="575"/>
      <c r="E7" s="575"/>
      <c r="F7" s="575"/>
      <c r="G7" s="575"/>
      <c r="H7" s="575"/>
      <c r="I7" s="575"/>
      <c r="L7" s="604"/>
      <c r="M7" s="598" t="s">
        <v>8</v>
      </c>
      <c r="N7" s="469"/>
      <c r="O7" s="469"/>
      <c r="P7" s="599"/>
      <c r="Q7" s="487" t="s">
        <v>9</v>
      </c>
      <c r="R7" s="488"/>
      <c r="S7" s="488"/>
      <c r="T7" s="488"/>
      <c r="U7" s="488"/>
      <c r="V7" s="488"/>
      <c r="W7" s="488"/>
      <c r="X7" s="488"/>
      <c r="Y7" s="600" t="s">
        <v>10</v>
      </c>
      <c r="Z7" s="600"/>
      <c r="AA7" s="600"/>
      <c r="AB7" s="591"/>
      <c r="AC7" s="591"/>
      <c r="AD7" s="591"/>
      <c r="AE7" s="591"/>
      <c r="AF7" s="591"/>
      <c r="AG7" s="591"/>
      <c r="AH7" s="592"/>
      <c r="BD7" s="5"/>
      <c r="BR7" s="5"/>
    </row>
    <row r="8" spans="3:70" ht="24.95" customHeight="1" thickBot="1">
      <c r="C8" s="7"/>
      <c r="D8" s="575"/>
      <c r="E8" s="575"/>
      <c r="F8" s="575"/>
      <c r="G8" s="575"/>
      <c r="H8" s="575"/>
      <c r="I8" s="575"/>
      <c r="L8" s="605"/>
      <c r="M8" s="615" t="s">
        <v>11</v>
      </c>
      <c r="N8" s="616"/>
      <c r="O8" s="616"/>
      <c r="P8" s="617"/>
      <c r="Q8" s="618" t="s">
        <v>12</v>
      </c>
      <c r="R8" s="618"/>
      <c r="S8" s="618"/>
      <c r="T8" s="618"/>
      <c r="U8" s="618"/>
      <c r="V8" s="618"/>
      <c r="W8" s="618"/>
      <c r="X8" s="618"/>
      <c r="Y8" s="618" t="s">
        <v>13</v>
      </c>
      <c r="Z8" s="618"/>
      <c r="AA8" s="618"/>
      <c r="AB8" s="618"/>
      <c r="AC8" s="618"/>
      <c r="AD8" s="618"/>
      <c r="AE8" s="618"/>
      <c r="AF8" s="618"/>
      <c r="AG8" s="618"/>
      <c r="AH8" s="619"/>
      <c r="AM8" s="7"/>
      <c r="AN8" s="590"/>
      <c r="AO8" s="590"/>
      <c r="AP8" s="590"/>
      <c r="AQ8" s="590"/>
      <c r="AR8" s="590"/>
      <c r="AS8" s="590"/>
      <c r="AV8" s="515"/>
      <c r="AW8" s="434"/>
      <c r="AX8" s="434"/>
      <c r="AY8" s="434"/>
      <c r="AZ8" s="434"/>
      <c r="BA8" s="434"/>
      <c r="BB8" s="434"/>
      <c r="BC8" s="434"/>
      <c r="BD8" s="434"/>
      <c r="BE8" s="434"/>
      <c r="BF8" s="434"/>
      <c r="BG8" s="434"/>
      <c r="BH8" s="434"/>
      <c r="BI8" s="434"/>
      <c r="BJ8" s="434"/>
      <c r="BK8" s="434"/>
      <c r="BL8" s="434"/>
      <c r="BM8" s="434"/>
      <c r="BN8" s="434"/>
      <c r="BO8" s="434"/>
      <c r="BP8" s="434"/>
      <c r="BQ8" s="434"/>
      <c r="BR8" s="434"/>
    </row>
    <row r="9" spans="3:70" ht="20.100000000000001" customHeight="1">
      <c r="C9" s="7"/>
      <c r="D9" s="586"/>
      <c r="E9" s="586"/>
      <c r="F9" s="586"/>
      <c r="G9" s="586"/>
      <c r="H9" s="586"/>
      <c r="U9" s="8"/>
      <c r="AM9" s="7"/>
      <c r="AN9" s="575"/>
      <c r="AO9" s="575"/>
      <c r="AP9" s="575"/>
      <c r="AQ9" s="575"/>
      <c r="AR9" s="575"/>
      <c r="AS9" s="575"/>
      <c r="AV9" s="515"/>
      <c r="AW9" s="576"/>
      <c r="AX9" s="576"/>
      <c r="AY9" s="576"/>
      <c r="AZ9" s="576"/>
      <c r="BA9" s="434"/>
      <c r="BB9" s="434"/>
      <c r="BC9" s="434"/>
      <c r="BD9" s="434"/>
      <c r="BE9" s="434"/>
      <c r="BF9" s="434"/>
      <c r="BG9" s="434"/>
      <c r="BH9" s="434"/>
      <c r="BI9" s="512"/>
      <c r="BJ9" s="512"/>
      <c r="BK9" s="512"/>
      <c r="BL9" s="434"/>
      <c r="BM9" s="434"/>
      <c r="BN9" s="434"/>
      <c r="BO9" s="434"/>
      <c r="BP9" s="434"/>
      <c r="BQ9" s="434"/>
      <c r="BR9" s="434"/>
    </row>
    <row r="10" spans="3:70" ht="20.100000000000001" customHeight="1" thickBot="1">
      <c r="C10" s="582" t="s">
        <v>14</v>
      </c>
      <c r="D10" s="582"/>
      <c r="E10" s="582"/>
      <c r="F10" s="582"/>
      <c r="G10" s="582"/>
      <c r="H10" s="582"/>
      <c r="I10" s="582"/>
      <c r="J10" s="582"/>
      <c r="K10" s="582"/>
      <c r="L10" s="582"/>
      <c r="M10" s="582"/>
      <c r="N10" s="582"/>
      <c r="O10" s="582"/>
      <c r="P10" s="582"/>
      <c r="Q10" s="582"/>
      <c r="R10" s="582"/>
      <c r="S10" s="582"/>
      <c r="T10" s="582"/>
      <c r="U10" s="582"/>
      <c r="V10" s="582"/>
      <c r="W10" s="582"/>
      <c r="X10" s="582"/>
      <c r="Y10" s="582"/>
      <c r="Z10" s="582"/>
      <c r="AA10" s="582"/>
      <c r="AB10" s="582"/>
      <c r="AC10" s="582"/>
      <c r="AD10" s="582"/>
      <c r="AE10" s="582"/>
      <c r="AF10" s="582"/>
      <c r="AG10" s="582"/>
      <c r="AH10" s="582"/>
      <c r="AM10" s="7"/>
      <c r="AN10" s="575"/>
      <c r="AO10" s="575"/>
      <c r="AP10" s="575"/>
      <c r="AQ10" s="575"/>
      <c r="AR10" s="575"/>
      <c r="AS10" s="575"/>
      <c r="AV10" s="515"/>
      <c r="AW10" s="515"/>
      <c r="AX10" s="434"/>
      <c r="AY10" s="434"/>
      <c r="AZ10" s="434"/>
      <c r="BA10" s="477"/>
      <c r="BB10" s="477"/>
      <c r="BC10" s="477"/>
      <c r="BD10" s="477"/>
      <c r="BE10" s="477"/>
      <c r="BF10" s="477"/>
      <c r="BG10" s="477"/>
      <c r="BH10" s="477"/>
      <c r="BI10" s="492"/>
      <c r="BJ10" s="492"/>
      <c r="BK10" s="492"/>
      <c r="BL10" s="434"/>
      <c r="BM10" s="434"/>
      <c r="BN10" s="434"/>
      <c r="BO10" s="434"/>
      <c r="BP10" s="434"/>
      <c r="BQ10" s="434"/>
      <c r="BR10" s="434"/>
    </row>
    <row r="11" spans="3:70" ht="30" customHeight="1" thickBot="1">
      <c r="C11" s="594" t="s">
        <v>15</v>
      </c>
      <c r="D11" s="595"/>
      <c r="E11" s="595"/>
      <c r="F11" s="595"/>
      <c r="G11" s="595"/>
      <c r="H11" s="595"/>
      <c r="I11" s="595"/>
      <c r="J11" s="595"/>
      <c r="K11" s="595"/>
      <c r="L11" s="595"/>
      <c r="M11" s="595"/>
      <c r="N11" s="595"/>
      <c r="O11" s="595"/>
      <c r="P11" s="595"/>
      <c r="Q11" s="595"/>
      <c r="R11" s="595"/>
      <c r="S11" s="595"/>
      <c r="T11" s="595"/>
      <c r="U11" s="595"/>
      <c r="V11" s="595"/>
      <c r="W11" s="595"/>
      <c r="X11" s="595"/>
      <c r="Y11" s="595"/>
      <c r="Z11" s="595"/>
      <c r="AA11" s="595"/>
      <c r="AB11" s="595"/>
      <c r="AC11" s="595"/>
      <c r="AD11" s="595"/>
      <c r="AE11" s="595"/>
      <c r="AF11" s="595"/>
      <c r="AG11" s="595"/>
      <c r="AH11" s="596"/>
      <c r="AM11" s="7"/>
      <c r="AN11" s="575"/>
      <c r="AO11" s="575"/>
      <c r="AP11" s="575"/>
      <c r="AQ11" s="575"/>
      <c r="AR11" s="575"/>
      <c r="AS11" s="575"/>
      <c r="AV11" s="515"/>
      <c r="AW11" s="597"/>
      <c r="AX11" s="597"/>
      <c r="AY11" s="597"/>
      <c r="AZ11" s="597"/>
      <c r="BA11" s="434" t="s">
        <v>12</v>
      </c>
      <c r="BB11" s="434"/>
      <c r="BC11" s="434"/>
      <c r="BD11" s="434"/>
      <c r="BE11" s="434"/>
      <c r="BF11" s="434"/>
      <c r="BG11" s="434"/>
      <c r="BH11" s="434"/>
      <c r="BI11" s="434"/>
      <c r="BJ11" s="434"/>
      <c r="BK11" s="434"/>
      <c r="BL11" s="434"/>
      <c r="BM11" s="434"/>
      <c r="BN11" s="434"/>
      <c r="BO11" s="434"/>
      <c r="BP11" s="434"/>
      <c r="BQ11" s="434"/>
      <c r="BR11" s="434"/>
    </row>
    <row r="12" spans="3:70" ht="24.95" customHeight="1" thickBot="1">
      <c r="C12" s="583" t="s">
        <v>16</v>
      </c>
      <c r="D12" s="584"/>
      <c r="E12" s="584"/>
      <c r="F12" s="584"/>
      <c r="G12" s="584"/>
      <c r="H12" s="584"/>
      <c r="I12" s="584"/>
      <c r="J12" s="584"/>
      <c r="K12" s="584"/>
      <c r="L12" s="584"/>
      <c r="M12" s="584"/>
      <c r="N12" s="584"/>
      <c r="O12" s="584"/>
      <c r="P12" s="584"/>
      <c r="Q12" s="584"/>
      <c r="R12" s="584"/>
      <c r="S12" s="584"/>
      <c r="T12" s="584"/>
      <c r="U12" s="584"/>
      <c r="V12" s="584"/>
      <c r="W12" s="584"/>
      <c r="X12" s="584"/>
      <c r="Y12" s="584"/>
      <c r="Z12" s="584"/>
      <c r="AA12" s="584"/>
      <c r="AB12" s="584"/>
      <c r="AC12" s="584"/>
      <c r="AD12" s="584"/>
      <c r="AE12" s="584"/>
      <c r="AF12" s="584"/>
      <c r="AG12" s="584"/>
      <c r="AH12" s="585"/>
      <c r="AM12" s="7"/>
      <c r="AN12" s="586"/>
      <c r="AO12" s="586"/>
      <c r="AP12" s="586"/>
      <c r="AQ12" s="586"/>
      <c r="AR12" s="586"/>
      <c r="BE12" s="8"/>
    </row>
    <row r="13" spans="3:70" ht="20.100000000000001" customHeight="1">
      <c r="C13" s="456" t="s">
        <v>17</v>
      </c>
      <c r="D13" s="457"/>
      <c r="E13" s="457"/>
      <c r="F13" s="457"/>
      <c r="G13" s="457"/>
      <c r="H13" s="457"/>
      <c r="I13" s="457"/>
      <c r="J13" s="457"/>
      <c r="K13" s="457"/>
      <c r="L13" s="457"/>
      <c r="M13" s="457"/>
      <c r="N13" s="457"/>
      <c r="O13" s="457"/>
      <c r="P13" s="457"/>
      <c r="Q13" s="457"/>
      <c r="R13" s="457"/>
      <c r="S13" s="457"/>
      <c r="T13" s="457"/>
      <c r="U13" s="457"/>
      <c r="V13" s="457"/>
      <c r="W13" s="457"/>
      <c r="X13" s="457"/>
      <c r="Y13" s="457"/>
      <c r="Z13" s="457"/>
      <c r="AA13" s="457"/>
      <c r="AB13" s="457"/>
      <c r="AC13" s="457"/>
      <c r="AD13" s="457"/>
      <c r="AE13" s="457"/>
      <c r="AF13" s="457"/>
      <c r="AG13" s="457"/>
      <c r="AH13" s="458"/>
      <c r="AM13" s="582"/>
      <c r="AN13" s="582"/>
      <c r="AO13" s="582"/>
      <c r="AP13" s="582"/>
      <c r="AQ13" s="582"/>
      <c r="AR13" s="582"/>
      <c r="AS13" s="582"/>
      <c r="AT13" s="582"/>
      <c r="AU13" s="582"/>
      <c r="AV13" s="582"/>
      <c r="AW13" s="582"/>
      <c r="AX13" s="582"/>
      <c r="AY13" s="582"/>
      <c r="AZ13" s="582"/>
      <c r="BA13" s="582"/>
      <c r="BB13" s="582"/>
      <c r="BC13" s="582"/>
      <c r="BD13" s="582"/>
      <c r="BE13" s="582"/>
      <c r="BF13" s="582"/>
      <c r="BG13" s="582"/>
      <c r="BH13" s="582"/>
      <c r="BI13" s="582"/>
      <c r="BJ13" s="582"/>
      <c r="BK13" s="582"/>
      <c r="BL13" s="582"/>
      <c r="BM13" s="582"/>
      <c r="BN13" s="582"/>
      <c r="BO13" s="582"/>
      <c r="BP13" s="582"/>
      <c r="BQ13" s="582"/>
      <c r="BR13" s="582"/>
    </row>
    <row r="14" spans="3:70" ht="20.100000000000001" customHeight="1">
      <c r="C14" s="501" t="s">
        <v>18</v>
      </c>
      <c r="D14" s="502"/>
      <c r="E14" s="502"/>
      <c r="F14" s="502"/>
      <c r="G14" s="502"/>
      <c r="H14" s="502"/>
      <c r="I14" s="502"/>
      <c r="J14" s="502"/>
      <c r="K14" s="502"/>
      <c r="L14" s="502"/>
      <c r="M14" s="502"/>
      <c r="N14" s="502"/>
      <c r="O14" s="502"/>
      <c r="P14" s="502"/>
      <c r="Q14" s="502"/>
      <c r="R14" s="587"/>
      <c r="S14" s="588" t="s">
        <v>19</v>
      </c>
      <c r="T14" s="588"/>
      <c r="U14" s="588"/>
      <c r="V14" s="588"/>
      <c r="W14" s="588"/>
      <c r="X14" s="588"/>
      <c r="Y14" s="588"/>
      <c r="Z14" s="588"/>
      <c r="AA14" s="588"/>
      <c r="AB14" s="588"/>
      <c r="AC14" s="588"/>
      <c r="AD14" s="588"/>
      <c r="AE14" s="588"/>
      <c r="AF14" s="588"/>
      <c r="AG14" s="588"/>
      <c r="AH14" s="589"/>
      <c r="AM14" s="404"/>
      <c r="AN14" s="404"/>
      <c r="AO14" s="404"/>
      <c r="AP14" s="404"/>
      <c r="AQ14" s="404"/>
      <c r="AR14" s="404"/>
      <c r="AS14" s="404"/>
      <c r="AT14" s="404"/>
      <c r="AU14" s="404"/>
      <c r="AV14" s="404"/>
      <c r="AW14" s="404"/>
      <c r="AX14" s="404"/>
      <c r="AY14" s="404"/>
      <c r="AZ14" s="404"/>
      <c r="BA14" s="404"/>
      <c r="BB14" s="404"/>
      <c r="BC14" s="404"/>
      <c r="BD14" s="404"/>
      <c r="BE14" s="404"/>
      <c r="BF14" s="404"/>
      <c r="BG14" s="404"/>
      <c r="BH14" s="404"/>
      <c r="BI14" s="404"/>
      <c r="BJ14" s="404"/>
      <c r="BK14" s="404"/>
      <c r="BL14" s="404"/>
      <c r="BM14" s="404"/>
      <c r="BN14" s="404"/>
      <c r="BO14" s="404"/>
      <c r="BP14" s="404"/>
      <c r="BQ14" s="404"/>
      <c r="BR14" s="404"/>
    </row>
    <row r="15" spans="3:70" ht="20.100000000000001" customHeight="1">
      <c r="C15" s="577" t="s">
        <v>20</v>
      </c>
      <c r="D15" s="578"/>
      <c r="E15" s="578"/>
      <c r="F15" s="578"/>
      <c r="G15" s="578"/>
      <c r="H15" s="578"/>
      <c r="I15" s="578"/>
      <c r="J15" s="578"/>
      <c r="K15" s="578"/>
      <c r="L15" s="578"/>
      <c r="M15" s="578"/>
      <c r="N15" s="578"/>
      <c r="O15" s="578"/>
      <c r="P15" s="517" t="s">
        <v>21</v>
      </c>
      <c r="Q15" s="517"/>
      <c r="R15" s="579"/>
      <c r="S15" s="577" t="s">
        <v>20</v>
      </c>
      <c r="T15" s="578"/>
      <c r="U15" s="578"/>
      <c r="V15" s="578"/>
      <c r="W15" s="578"/>
      <c r="X15" s="578"/>
      <c r="Y15" s="578"/>
      <c r="Z15" s="578"/>
      <c r="AA15" s="578"/>
      <c r="AB15" s="578"/>
      <c r="AC15" s="578"/>
      <c r="AD15" s="578"/>
      <c r="AE15" s="578"/>
      <c r="AF15" s="517" t="s">
        <v>21</v>
      </c>
      <c r="AG15" s="517"/>
      <c r="AH15" s="579"/>
      <c r="AM15" s="445"/>
      <c r="AN15" s="445"/>
      <c r="AO15" s="445"/>
      <c r="AP15" s="445"/>
      <c r="AQ15" s="445"/>
      <c r="AR15" s="445"/>
      <c r="AS15" s="445"/>
      <c r="AT15" s="445"/>
      <c r="AU15" s="445"/>
      <c r="AV15" s="445"/>
      <c r="AW15" s="445"/>
      <c r="AX15" s="445"/>
      <c r="AY15" s="445"/>
      <c r="AZ15" s="445"/>
      <c r="BA15" s="445"/>
      <c r="BB15" s="445"/>
      <c r="BC15" s="445"/>
      <c r="BD15" s="445"/>
      <c r="BE15" s="445"/>
      <c r="BF15" s="445"/>
      <c r="BG15" s="445"/>
      <c r="BH15" s="445"/>
      <c r="BI15" s="445"/>
      <c r="BJ15" s="445"/>
      <c r="BK15" s="445"/>
      <c r="BL15" s="445"/>
      <c r="BM15" s="445"/>
      <c r="BN15" s="445"/>
      <c r="BO15" s="445"/>
      <c r="BP15" s="445"/>
      <c r="BQ15" s="445"/>
      <c r="BR15" s="445"/>
    </row>
    <row r="16" spans="3:70" ht="20.100000000000001" customHeight="1">
      <c r="C16" s="581" t="s">
        <v>22</v>
      </c>
      <c r="D16" s="574"/>
      <c r="E16" s="574"/>
      <c r="F16" s="574"/>
      <c r="G16" s="574"/>
      <c r="H16" s="574"/>
      <c r="I16" s="574"/>
      <c r="J16" s="574"/>
      <c r="K16" s="574"/>
      <c r="L16" s="574"/>
      <c r="M16" s="574"/>
      <c r="N16" s="574"/>
      <c r="O16" s="574"/>
      <c r="P16" s="486"/>
      <c r="Q16" s="486"/>
      <c r="R16" s="580"/>
      <c r="S16" s="581" t="s">
        <v>23</v>
      </c>
      <c r="T16" s="574"/>
      <c r="U16" s="574"/>
      <c r="V16" s="574"/>
      <c r="W16" s="574"/>
      <c r="X16" s="574"/>
      <c r="Y16" s="574"/>
      <c r="Z16" s="574"/>
      <c r="AA16" s="574"/>
      <c r="AB16" s="574"/>
      <c r="AC16" s="574"/>
      <c r="AD16" s="574"/>
      <c r="AE16" s="574"/>
      <c r="AF16" s="486"/>
      <c r="AG16" s="486"/>
      <c r="AH16" s="580"/>
      <c r="AM16" s="582"/>
      <c r="AN16" s="582"/>
      <c r="AO16" s="582"/>
      <c r="AP16" s="582"/>
      <c r="AQ16" s="582"/>
      <c r="AR16" s="582"/>
      <c r="AS16" s="582"/>
      <c r="AT16" s="582"/>
      <c r="AU16" s="582"/>
      <c r="AV16" s="582"/>
      <c r="AW16" s="582"/>
      <c r="AX16" s="582"/>
      <c r="AY16" s="582"/>
      <c r="AZ16" s="582"/>
      <c r="BA16" s="582"/>
      <c r="BB16" s="582"/>
      <c r="BC16" s="582"/>
      <c r="BD16" s="582"/>
      <c r="BE16" s="582"/>
      <c r="BF16" s="582"/>
      <c r="BG16" s="582"/>
      <c r="BH16" s="582"/>
      <c r="BI16" s="582"/>
      <c r="BJ16" s="582"/>
      <c r="BK16" s="582"/>
      <c r="BL16" s="582"/>
      <c r="BM16" s="582"/>
      <c r="BN16" s="582"/>
      <c r="BO16" s="582"/>
      <c r="BP16" s="582"/>
      <c r="BQ16" s="582"/>
      <c r="BR16" s="582"/>
    </row>
    <row r="17" spans="3:70" ht="20.100000000000001" customHeight="1" thickBot="1">
      <c r="C17" s="566" t="s">
        <v>24</v>
      </c>
      <c r="D17" s="567"/>
      <c r="E17" s="567"/>
      <c r="F17" s="567"/>
      <c r="G17" s="567"/>
      <c r="H17" s="567"/>
      <c r="I17" s="567"/>
      <c r="J17" s="567"/>
      <c r="K17" s="567"/>
      <c r="L17" s="567"/>
      <c r="M17" s="567"/>
      <c r="N17" s="567"/>
      <c r="O17" s="567"/>
      <c r="P17" s="567"/>
      <c r="Q17" s="567"/>
      <c r="R17" s="568"/>
      <c r="S17" s="566" t="s">
        <v>25</v>
      </c>
      <c r="T17" s="567"/>
      <c r="U17" s="567"/>
      <c r="V17" s="567"/>
      <c r="W17" s="567"/>
      <c r="X17" s="567"/>
      <c r="Y17" s="567"/>
      <c r="Z17" s="567"/>
      <c r="AA17" s="567"/>
      <c r="AB17" s="567"/>
      <c r="AC17" s="567"/>
      <c r="AD17" s="567"/>
      <c r="AE17" s="567"/>
      <c r="AF17" s="567"/>
      <c r="AG17" s="567"/>
      <c r="AH17" s="568"/>
      <c r="AM17" s="404"/>
      <c r="AN17" s="404"/>
      <c r="AO17" s="404"/>
      <c r="AP17" s="404"/>
      <c r="AQ17" s="404"/>
      <c r="AR17" s="404"/>
      <c r="AS17" s="404"/>
      <c r="AT17" s="404"/>
      <c r="AU17" s="404"/>
      <c r="AV17" s="404"/>
      <c r="AW17" s="404"/>
      <c r="AX17" s="404"/>
      <c r="AY17" s="404"/>
      <c r="AZ17" s="404"/>
      <c r="BA17" s="404"/>
      <c r="BB17" s="404"/>
      <c r="BC17" s="569"/>
      <c r="BD17" s="569"/>
      <c r="BE17" s="569"/>
      <c r="BF17" s="569"/>
      <c r="BG17" s="569"/>
      <c r="BH17" s="569"/>
      <c r="BI17" s="569"/>
      <c r="BJ17" s="569"/>
      <c r="BK17" s="569"/>
      <c r="BL17" s="569"/>
      <c r="BM17" s="569"/>
      <c r="BN17" s="569"/>
      <c r="BO17" s="569"/>
      <c r="BP17" s="569"/>
      <c r="BQ17" s="569"/>
      <c r="BR17" s="569"/>
    </row>
    <row r="18" spans="3:70" ht="20.100000000000001" customHeight="1">
      <c r="C18" s="570" t="s">
        <v>26</v>
      </c>
      <c r="D18" s="571"/>
      <c r="E18" s="571"/>
      <c r="F18" s="571"/>
      <c r="G18" s="571"/>
      <c r="H18" s="571"/>
      <c r="I18" s="571"/>
      <c r="J18" s="571"/>
      <c r="K18" s="571"/>
      <c r="L18" s="571"/>
      <c r="M18" s="571"/>
      <c r="N18" s="571"/>
      <c r="O18" s="571"/>
      <c r="P18" s="571"/>
      <c r="Q18" s="571"/>
      <c r="R18" s="571"/>
      <c r="S18" s="571"/>
      <c r="T18" s="571"/>
      <c r="U18" s="571"/>
      <c r="V18" s="571"/>
      <c r="W18" s="571"/>
      <c r="X18" s="571"/>
      <c r="Y18" s="571"/>
      <c r="Z18" s="571"/>
      <c r="AA18" s="571"/>
      <c r="AB18" s="572"/>
      <c r="AC18" s="572"/>
      <c r="AD18" s="572"/>
      <c r="AE18" s="572"/>
      <c r="AF18" s="572"/>
      <c r="AG18" s="571"/>
      <c r="AH18" s="573"/>
      <c r="AM18" s="574"/>
      <c r="AN18" s="574"/>
      <c r="AO18" s="574"/>
      <c r="AP18" s="574"/>
      <c r="AQ18" s="574"/>
      <c r="AR18" s="574"/>
      <c r="AS18" s="574"/>
      <c r="AT18" s="574"/>
      <c r="AU18" s="574"/>
      <c r="AV18" s="574"/>
      <c r="AW18" s="574"/>
      <c r="AX18" s="574"/>
      <c r="AY18" s="574"/>
      <c r="AZ18" s="486"/>
      <c r="BA18" s="486"/>
      <c r="BB18" s="486"/>
      <c r="BC18" s="574"/>
      <c r="BD18" s="574"/>
      <c r="BE18" s="574"/>
      <c r="BF18" s="574"/>
      <c r="BG18" s="574"/>
      <c r="BH18" s="574"/>
      <c r="BI18" s="574"/>
      <c r="BJ18" s="574"/>
      <c r="BK18" s="574"/>
      <c r="BL18" s="574"/>
      <c r="BM18" s="574"/>
      <c r="BN18" s="574"/>
      <c r="BO18" s="574"/>
      <c r="BP18" s="486"/>
      <c r="BQ18" s="486"/>
      <c r="BR18" s="486"/>
    </row>
    <row r="19" spans="3:70" ht="20.100000000000001" customHeight="1">
      <c r="C19" s="9"/>
      <c r="D19" s="10"/>
      <c r="E19" s="10"/>
      <c r="F19" s="10"/>
      <c r="G19" s="10"/>
      <c r="H19" s="11"/>
      <c r="I19" s="547" t="s">
        <v>27</v>
      </c>
      <c r="J19" s="547"/>
      <c r="K19" s="547"/>
      <c r="L19" s="547"/>
      <c r="M19" s="547" t="s">
        <v>28</v>
      </c>
      <c r="N19" s="547"/>
      <c r="O19" s="547"/>
      <c r="P19" s="547"/>
      <c r="Q19" s="548"/>
      <c r="R19" s="443"/>
      <c r="S19" s="443"/>
      <c r="T19" s="443"/>
      <c r="U19" s="443"/>
      <c r="V19" s="549"/>
      <c r="W19" s="550" t="s">
        <v>27</v>
      </c>
      <c r="X19" s="550"/>
      <c r="Y19" s="550"/>
      <c r="Z19" s="550"/>
      <c r="AA19" s="551" t="s">
        <v>28</v>
      </c>
      <c r="AB19" s="551"/>
      <c r="AC19" s="551"/>
      <c r="AD19" s="551"/>
      <c r="AE19" s="552" t="s">
        <v>29</v>
      </c>
      <c r="AF19" s="553"/>
      <c r="AG19" s="556" t="s">
        <v>30</v>
      </c>
      <c r="AH19" s="557"/>
      <c r="AM19" s="574"/>
      <c r="AN19" s="574"/>
      <c r="AO19" s="574"/>
      <c r="AP19" s="574"/>
      <c r="AQ19" s="574"/>
      <c r="AR19" s="574"/>
      <c r="AS19" s="574"/>
      <c r="AT19" s="574"/>
      <c r="AU19" s="574"/>
      <c r="AV19" s="574"/>
      <c r="AW19" s="574"/>
      <c r="AX19" s="574"/>
      <c r="AY19" s="574"/>
      <c r="AZ19" s="486"/>
      <c r="BA19" s="486"/>
      <c r="BB19" s="486"/>
      <c r="BC19" s="574"/>
      <c r="BD19" s="574"/>
      <c r="BE19" s="574"/>
      <c r="BF19" s="574"/>
      <c r="BG19" s="574"/>
      <c r="BH19" s="574"/>
      <c r="BI19" s="574"/>
      <c r="BJ19" s="574"/>
      <c r="BK19" s="574"/>
      <c r="BL19" s="574"/>
      <c r="BM19" s="574"/>
      <c r="BN19" s="574"/>
      <c r="BO19" s="574"/>
      <c r="BP19" s="486"/>
      <c r="BQ19" s="486"/>
      <c r="BR19" s="486"/>
    </row>
    <row r="20" spans="3:70" ht="30" customHeight="1">
      <c r="C20" s="536" t="s">
        <v>31</v>
      </c>
      <c r="D20" s="537"/>
      <c r="E20" s="537"/>
      <c r="F20" s="537"/>
      <c r="G20" s="537"/>
      <c r="H20" s="538"/>
      <c r="I20" s="539" t="s">
        <v>32</v>
      </c>
      <c r="J20" s="540"/>
      <c r="K20" s="540"/>
      <c r="L20" s="540"/>
      <c r="M20" s="539" t="s">
        <v>32</v>
      </c>
      <c r="N20" s="540"/>
      <c r="O20" s="540"/>
      <c r="P20" s="540"/>
      <c r="Q20" s="541" t="s">
        <v>33</v>
      </c>
      <c r="R20" s="542"/>
      <c r="S20" s="542"/>
      <c r="T20" s="542"/>
      <c r="U20" s="542"/>
      <c r="V20" s="543"/>
      <c r="W20" s="544" t="s">
        <v>34</v>
      </c>
      <c r="X20" s="545"/>
      <c r="Y20" s="545"/>
      <c r="Z20" s="545"/>
      <c r="AA20" s="544" t="s">
        <v>34</v>
      </c>
      <c r="AB20" s="545"/>
      <c r="AC20" s="545"/>
      <c r="AD20" s="545"/>
      <c r="AE20" s="552"/>
      <c r="AF20" s="553"/>
      <c r="AG20" s="558"/>
      <c r="AH20" s="559"/>
      <c r="AM20" s="546"/>
      <c r="AN20" s="546"/>
      <c r="AO20" s="546"/>
      <c r="AP20" s="546"/>
      <c r="AQ20" s="546"/>
      <c r="AR20" s="546"/>
      <c r="AS20" s="546"/>
      <c r="AT20" s="546"/>
      <c r="AU20" s="546"/>
      <c r="AV20" s="546"/>
      <c r="AW20" s="546"/>
      <c r="AX20" s="546"/>
      <c r="AY20" s="546"/>
      <c r="AZ20" s="546"/>
      <c r="BA20" s="546"/>
      <c r="BB20" s="546"/>
      <c r="BC20" s="546"/>
      <c r="BD20" s="546"/>
      <c r="BE20" s="546"/>
      <c r="BF20" s="546"/>
      <c r="BG20" s="546"/>
      <c r="BH20" s="546"/>
      <c r="BI20" s="546"/>
      <c r="BJ20" s="546"/>
      <c r="BK20" s="546"/>
      <c r="BL20" s="546"/>
      <c r="BM20" s="546"/>
      <c r="BN20" s="546"/>
      <c r="BO20" s="546"/>
      <c r="BP20" s="546"/>
      <c r="BQ20" s="546"/>
      <c r="BR20" s="546"/>
    </row>
    <row r="21" spans="3:70" ht="30" customHeight="1" thickBot="1">
      <c r="C21" s="12"/>
      <c r="D21" s="563" t="s">
        <v>35</v>
      </c>
      <c r="E21" s="564"/>
      <c r="F21" s="564"/>
      <c r="G21" s="564"/>
      <c r="H21" s="565"/>
      <c r="I21" s="539" t="s">
        <v>32</v>
      </c>
      <c r="J21" s="540"/>
      <c r="K21" s="540"/>
      <c r="L21" s="540"/>
      <c r="M21" s="539" t="s">
        <v>32</v>
      </c>
      <c r="N21" s="540"/>
      <c r="O21" s="540"/>
      <c r="P21" s="540"/>
      <c r="Q21" s="13"/>
      <c r="R21" s="563" t="s">
        <v>36</v>
      </c>
      <c r="S21" s="564"/>
      <c r="T21" s="564"/>
      <c r="U21" s="564"/>
      <c r="V21" s="565"/>
      <c r="W21" s="544" t="s">
        <v>34</v>
      </c>
      <c r="X21" s="545"/>
      <c r="Y21" s="545"/>
      <c r="Z21" s="545"/>
      <c r="AA21" s="544" t="s">
        <v>34</v>
      </c>
      <c r="AB21" s="545"/>
      <c r="AC21" s="545"/>
      <c r="AD21" s="545"/>
      <c r="AE21" s="554"/>
      <c r="AF21" s="555"/>
      <c r="AG21" s="560"/>
      <c r="AH21" s="561"/>
      <c r="AM21" s="562"/>
      <c r="AN21" s="562"/>
      <c r="AO21" s="562"/>
      <c r="AP21" s="562"/>
      <c r="AQ21" s="562"/>
      <c r="AR21" s="562"/>
      <c r="AS21" s="562"/>
      <c r="AT21" s="562"/>
      <c r="AU21" s="562"/>
      <c r="AV21" s="562"/>
      <c r="AW21" s="562"/>
      <c r="AX21" s="562"/>
      <c r="AY21" s="562"/>
      <c r="AZ21" s="562"/>
      <c r="BA21" s="562"/>
      <c r="BB21" s="562"/>
      <c r="BC21" s="562"/>
      <c r="BD21" s="562"/>
      <c r="BE21" s="562"/>
      <c r="BF21" s="562"/>
      <c r="BG21" s="562"/>
      <c r="BH21" s="562"/>
      <c r="BI21" s="562"/>
      <c r="BJ21" s="562"/>
      <c r="BK21" s="562"/>
      <c r="BL21" s="562"/>
      <c r="BM21" s="562"/>
      <c r="BN21" s="562"/>
      <c r="BO21" s="562"/>
      <c r="BP21" s="562"/>
      <c r="BQ21" s="562"/>
      <c r="BR21" s="562"/>
    </row>
    <row r="22" spans="3:70" ht="24.95" customHeight="1" thickBot="1">
      <c r="C22" s="509" t="s">
        <v>37</v>
      </c>
      <c r="D22" s="510"/>
      <c r="E22" s="510"/>
      <c r="F22" s="510"/>
      <c r="G22" s="510"/>
      <c r="H22" s="510"/>
      <c r="I22" s="510"/>
      <c r="J22" s="510"/>
      <c r="K22" s="510"/>
      <c r="L22" s="510"/>
      <c r="M22" s="510"/>
      <c r="N22" s="510"/>
      <c r="O22" s="510"/>
      <c r="P22" s="510"/>
      <c r="Q22" s="510"/>
      <c r="R22" s="510"/>
      <c r="S22" s="510"/>
      <c r="T22" s="510"/>
      <c r="U22" s="510"/>
      <c r="V22" s="510"/>
      <c r="W22" s="510"/>
      <c r="X22" s="510"/>
      <c r="Y22" s="510"/>
      <c r="Z22" s="510"/>
      <c r="AA22" s="510"/>
      <c r="AB22" s="510"/>
      <c r="AC22" s="510"/>
      <c r="AD22" s="510"/>
      <c r="AE22" s="510"/>
      <c r="AF22" s="510"/>
      <c r="AG22" s="510"/>
      <c r="AH22" s="511"/>
      <c r="AM22" s="14"/>
      <c r="AN22" s="14"/>
      <c r="AO22" s="14"/>
      <c r="AP22" s="14"/>
      <c r="AQ22" s="14"/>
      <c r="AR22" s="14"/>
      <c r="AS22" s="512"/>
      <c r="AT22" s="512"/>
      <c r="AU22" s="512"/>
      <c r="AV22" s="512"/>
      <c r="AW22" s="512"/>
      <c r="AX22" s="512"/>
      <c r="AY22" s="512"/>
      <c r="AZ22" s="512"/>
      <c r="BA22" s="434"/>
      <c r="BB22" s="434"/>
      <c r="BC22" s="434"/>
      <c r="BD22" s="434"/>
      <c r="BE22" s="434"/>
      <c r="BF22" s="434"/>
      <c r="BG22" s="513"/>
      <c r="BH22" s="513"/>
      <c r="BI22" s="513"/>
      <c r="BJ22" s="513"/>
      <c r="BK22" s="514"/>
      <c r="BL22" s="514"/>
      <c r="BM22" s="514"/>
      <c r="BN22" s="514"/>
      <c r="BO22" s="515"/>
      <c r="BP22" s="515"/>
      <c r="BQ22" s="477"/>
      <c r="BR22" s="477"/>
    </row>
    <row r="23" spans="3:70" ht="20.100000000000001" customHeight="1">
      <c r="C23" s="439" t="s">
        <v>38</v>
      </c>
      <c r="D23" s="440"/>
      <c r="E23" s="440"/>
      <c r="F23" s="440"/>
      <c r="G23" s="440"/>
      <c r="H23" s="440"/>
      <c r="I23" s="440"/>
      <c r="J23" s="440"/>
      <c r="K23" s="440"/>
      <c r="L23" s="440"/>
      <c r="M23" s="440"/>
      <c r="N23" s="440"/>
      <c r="O23" s="440"/>
      <c r="P23" s="440"/>
      <c r="Q23" s="440"/>
      <c r="R23" s="440"/>
      <c r="S23" s="440"/>
      <c r="T23" s="440"/>
      <c r="U23" s="440"/>
      <c r="V23" s="440"/>
      <c r="W23" s="440"/>
      <c r="X23" s="441"/>
      <c r="Y23" s="531" t="s">
        <v>39</v>
      </c>
      <c r="Z23" s="532"/>
      <c r="AA23" s="532"/>
      <c r="AB23" s="532"/>
      <c r="AC23" s="532"/>
      <c r="AD23" s="532"/>
      <c r="AE23" s="532"/>
      <c r="AF23" s="532"/>
      <c r="AG23" s="532"/>
      <c r="AH23" s="533"/>
      <c r="AM23" s="481"/>
      <c r="AN23" s="481"/>
      <c r="AO23" s="481"/>
      <c r="AP23" s="481"/>
      <c r="AQ23" s="481"/>
      <c r="AR23" s="481"/>
      <c r="AS23" s="530"/>
      <c r="AT23" s="530"/>
      <c r="AU23" s="530"/>
      <c r="AV23" s="530"/>
      <c r="AW23" s="530"/>
      <c r="AX23" s="530"/>
      <c r="AY23" s="530"/>
      <c r="AZ23" s="530"/>
      <c r="BA23" s="535"/>
      <c r="BB23" s="535"/>
      <c r="BC23" s="535"/>
      <c r="BD23" s="535"/>
      <c r="BE23" s="535"/>
      <c r="BF23" s="535"/>
      <c r="BG23" s="491"/>
      <c r="BH23" s="491"/>
      <c r="BI23" s="491"/>
      <c r="BJ23" s="491"/>
      <c r="BK23" s="491"/>
      <c r="BL23" s="491"/>
      <c r="BM23" s="491"/>
      <c r="BN23" s="491"/>
      <c r="BO23" s="515"/>
      <c r="BP23" s="515"/>
      <c r="BQ23" s="477"/>
      <c r="BR23" s="477"/>
    </row>
    <row r="24" spans="3:70" ht="20.100000000000001" customHeight="1">
      <c r="C24" s="516" t="s">
        <v>40</v>
      </c>
      <c r="D24" s="517"/>
      <c r="E24" s="518"/>
      <c r="F24" s="521" t="s">
        <v>41</v>
      </c>
      <c r="G24" s="517"/>
      <c r="H24" s="522"/>
      <c r="I24" s="523"/>
      <c r="J24" s="524" t="s">
        <v>19</v>
      </c>
      <c r="K24" s="525"/>
      <c r="L24" s="525"/>
      <c r="M24" s="526"/>
      <c r="N24" s="516" t="s">
        <v>42</v>
      </c>
      <c r="O24" s="517"/>
      <c r="P24" s="518"/>
      <c r="Q24" s="529" t="s">
        <v>41</v>
      </c>
      <c r="R24" s="522"/>
      <c r="S24" s="522"/>
      <c r="T24" s="523"/>
      <c r="U24" s="524" t="s">
        <v>19</v>
      </c>
      <c r="V24" s="525"/>
      <c r="W24" s="525"/>
      <c r="X24" s="526"/>
      <c r="Y24" s="449"/>
      <c r="Z24" s="430"/>
      <c r="AA24" s="430"/>
      <c r="AB24" s="430"/>
      <c r="AC24" s="430"/>
      <c r="AD24" s="430"/>
      <c r="AE24" s="430"/>
      <c r="AF24" s="430"/>
      <c r="AG24" s="430"/>
      <c r="AH24" s="534"/>
      <c r="AN24" s="492"/>
      <c r="AO24" s="492"/>
      <c r="AP24" s="492"/>
      <c r="AQ24" s="492"/>
      <c r="AR24" s="492"/>
      <c r="AS24" s="530"/>
      <c r="AT24" s="530"/>
      <c r="AU24" s="530"/>
      <c r="AV24" s="530"/>
      <c r="AW24" s="530"/>
      <c r="AX24" s="530"/>
      <c r="AY24" s="530"/>
      <c r="AZ24" s="530"/>
      <c r="BB24" s="492"/>
      <c r="BC24" s="492"/>
      <c r="BD24" s="492"/>
      <c r="BE24" s="492"/>
      <c r="BF24" s="492"/>
      <c r="BG24" s="491"/>
      <c r="BH24" s="491"/>
      <c r="BI24" s="491"/>
      <c r="BJ24" s="491"/>
      <c r="BK24" s="491"/>
      <c r="BL24" s="491"/>
      <c r="BM24" s="491"/>
      <c r="BN24" s="491"/>
      <c r="BO24" s="515"/>
      <c r="BP24" s="515"/>
      <c r="BQ24" s="477"/>
      <c r="BR24" s="477"/>
    </row>
    <row r="25" spans="3:70" ht="20.100000000000001" customHeight="1">
      <c r="C25" s="519"/>
      <c r="D25" s="486"/>
      <c r="E25" s="486"/>
      <c r="F25" s="493" t="s">
        <v>43</v>
      </c>
      <c r="G25" s="494"/>
      <c r="H25" s="493" t="s">
        <v>44</v>
      </c>
      <c r="I25" s="494"/>
      <c r="J25" s="493" t="s">
        <v>43</v>
      </c>
      <c r="K25" s="494"/>
      <c r="L25" s="493" t="s">
        <v>44</v>
      </c>
      <c r="M25" s="494"/>
      <c r="N25" s="519"/>
      <c r="O25" s="486"/>
      <c r="P25" s="527"/>
      <c r="Q25" s="497" t="s">
        <v>45</v>
      </c>
      <c r="R25" s="498"/>
      <c r="S25" s="493" t="s">
        <v>44</v>
      </c>
      <c r="T25" s="494"/>
      <c r="U25" s="497" t="s">
        <v>46</v>
      </c>
      <c r="V25" s="498"/>
      <c r="W25" s="493" t="s">
        <v>44</v>
      </c>
      <c r="X25" s="494"/>
      <c r="Y25" s="501" t="s">
        <v>47</v>
      </c>
      <c r="Z25" s="502"/>
      <c r="AA25" s="502"/>
      <c r="AB25" s="503"/>
      <c r="AC25" s="504" t="s">
        <v>48</v>
      </c>
      <c r="AD25" s="502"/>
      <c r="AE25" s="503"/>
      <c r="AF25" s="505" t="s">
        <v>49</v>
      </c>
      <c r="AG25" s="506"/>
      <c r="AH25" s="507"/>
      <c r="AM25" s="508"/>
      <c r="AN25" s="508"/>
      <c r="AO25" s="508"/>
      <c r="AP25" s="508"/>
      <c r="AQ25" s="508"/>
      <c r="AR25" s="508"/>
      <c r="AS25" s="508"/>
      <c r="AT25" s="508"/>
      <c r="AU25" s="508"/>
      <c r="AV25" s="508"/>
      <c r="AW25" s="508"/>
      <c r="AX25" s="508"/>
      <c r="AY25" s="508"/>
      <c r="AZ25" s="508"/>
      <c r="BA25" s="508"/>
      <c r="BB25" s="508"/>
      <c r="BC25" s="508"/>
      <c r="BD25" s="508"/>
      <c r="BE25" s="508"/>
      <c r="BF25" s="508"/>
      <c r="BG25" s="508"/>
      <c r="BH25" s="508"/>
      <c r="BI25" s="508"/>
      <c r="BJ25" s="508"/>
      <c r="BK25" s="508"/>
      <c r="BL25" s="508"/>
      <c r="BM25" s="508"/>
      <c r="BN25" s="508"/>
      <c r="BO25" s="508"/>
      <c r="BP25" s="508"/>
      <c r="BQ25" s="508"/>
      <c r="BR25" s="508"/>
    </row>
    <row r="26" spans="3:70" ht="20.100000000000001" customHeight="1">
      <c r="C26" s="520"/>
      <c r="D26" s="500"/>
      <c r="E26" s="500"/>
      <c r="F26" s="495"/>
      <c r="G26" s="496"/>
      <c r="H26" s="495"/>
      <c r="I26" s="496"/>
      <c r="J26" s="495"/>
      <c r="K26" s="496"/>
      <c r="L26" s="495"/>
      <c r="M26" s="496"/>
      <c r="N26" s="520"/>
      <c r="O26" s="500"/>
      <c r="P26" s="528"/>
      <c r="Q26" s="499"/>
      <c r="R26" s="500"/>
      <c r="S26" s="495"/>
      <c r="T26" s="496"/>
      <c r="U26" s="499"/>
      <c r="V26" s="500"/>
      <c r="W26" s="495"/>
      <c r="X26" s="496"/>
      <c r="Y26" s="15"/>
      <c r="Z26" s="16"/>
      <c r="AA26" s="16"/>
      <c r="AB26" s="16"/>
      <c r="AC26" s="487" t="s">
        <v>32</v>
      </c>
      <c r="AD26" s="488"/>
      <c r="AE26" s="489"/>
      <c r="AF26" s="487" t="s">
        <v>32</v>
      </c>
      <c r="AG26" s="488"/>
      <c r="AH26" s="490"/>
      <c r="AM26" s="445"/>
      <c r="AN26" s="445"/>
      <c r="AO26" s="445"/>
      <c r="AP26" s="445"/>
      <c r="AQ26" s="445"/>
      <c r="AR26" s="445"/>
      <c r="AS26" s="445"/>
      <c r="AT26" s="445"/>
      <c r="AU26" s="445"/>
      <c r="AV26" s="445"/>
      <c r="AW26" s="445"/>
      <c r="AX26" s="445"/>
      <c r="AY26" s="445"/>
      <c r="AZ26" s="445"/>
      <c r="BA26" s="445"/>
      <c r="BB26" s="445"/>
      <c r="BC26" s="445"/>
      <c r="BD26" s="445"/>
      <c r="BE26" s="445"/>
      <c r="BF26" s="445"/>
      <c r="BG26" s="445"/>
      <c r="BH26" s="445"/>
      <c r="BI26" s="404"/>
      <c r="BJ26" s="404"/>
      <c r="BK26" s="404"/>
      <c r="BL26" s="404"/>
      <c r="BM26" s="404"/>
      <c r="BN26" s="404"/>
      <c r="BO26" s="404"/>
      <c r="BP26" s="404"/>
      <c r="BQ26" s="404"/>
      <c r="BR26" s="404"/>
    </row>
    <row r="27" spans="3:70" ht="20.100000000000001" customHeight="1">
      <c r="C27" s="17"/>
      <c r="D27" s="18"/>
      <c r="E27" s="18"/>
      <c r="F27" s="19"/>
      <c r="G27" s="20"/>
      <c r="H27" s="18"/>
      <c r="I27" s="18"/>
      <c r="J27" s="21"/>
      <c r="K27" s="20"/>
      <c r="L27" s="18"/>
      <c r="M27" s="22"/>
      <c r="N27" s="17"/>
      <c r="O27" s="18"/>
      <c r="P27" s="18"/>
      <c r="Q27" s="21"/>
      <c r="R27" s="23"/>
      <c r="S27" s="18"/>
      <c r="T27" s="18"/>
      <c r="U27" s="21"/>
      <c r="V27" s="23"/>
      <c r="W27" s="18"/>
      <c r="X27" s="22"/>
      <c r="Y27" s="15"/>
      <c r="Z27" s="16"/>
      <c r="AA27" s="16"/>
      <c r="AB27" s="16"/>
      <c r="AC27" s="487" t="s">
        <v>32</v>
      </c>
      <c r="AD27" s="488"/>
      <c r="AE27" s="489"/>
      <c r="AF27" s="487" t="s">
        <v>32</v>
      </c>
      <c r="AG27" s="488"/>
      <c r="AH27" s="490"/>
      <c r="AM27" s="486"/>
      <c r="AN27" s="486"/>
      <c r="AO27" s="486"/>
      <c r="AP27" s="486"/>
      <c r="AQ27" s="486"/>
      <c r="AR27" s="486"/>
      <c r="AS27" s="486"/>
      <c r="AT27" s="486"/>
      <c r="AU27" s="486"/>
      <c r="AV27" s="486"/>
      <c r="AW27" s="486"/>
      <c r="AX27" s="486"/>
      <c r="AY27" s="486"/>
      <c r="AZ27" s="486"/>
      <c r="BA27" s="486"/>
      <c r="BB27" s="486"/>
      <c r="BC27" s="486"/>
      <c r="BD27" s="486"/>
      <c r="BE27" s="486"/>
      <c r="BF27" s="486"/>
      <c r="BG27" s="486"/>
      <c r="BH27" s="486"/>
      <c r="BI27" s="404"/>
      <c r="BJ27" s="404"/>
      <c r="BK27" s="404"/>
      <c r="BL27" s="404"/>
      <c r="BM27" s="404"/>
      <c r="BN27" s="404"/>
      <c r="BO27" s="404"/>
      <c r="BP27" s="404"/>
      <c r="BQ27" s="404"/>
      <c r="BR27" s="404"/>
    </row>
    <row r="28" spans="3:70" ht="20.100000000000001" customHeight="1">
      <c r="C28" s="24"/>
      <c r="D28" s="25"/>
      <c r="E28" s="25"/>
      <c r="F28" s="26"/>
      <c r="G28" s="27"/>
      <c r="H28" s="25"/>
      <c r="I28" s="25"/>
      <c r="J28" s="26"/>
      <c r="K28" s="27"/>
      <c r="L28" s="25"/>
      <c r="M28" s="28"/>
      <c r="N28" s="24"/>
      <c r="O28" s="25"/>
      <c r="P28" s="25"/>
      <c r="Q28" s="26"/>
      <c r="R28" s="27"/>
      <c r="S28" s="25"/>
      <c r="T28" s="25"/>
      <c r="U28" s="26"/>
      <c r="V28" s="27"/>
      <c r="W28" s="25"/>
      <c r="X28" s="28"/>
      <c r="Y28" s="15"/>
      <c r="Z28" s="16"/>
      <c r="AA28" s="16"/>
      <c r="AB28" s="16"/>
      <c r="AC28" s="487" t="s">
        <v>32</v>
      </c>
      <c r="AD28" s="488"/>
      <c r="AE28" s="489"/>
      <c r="AF28" s="487" t="s">
        <v>32</v>
      </c>
      <c r="AG28" s="488"/>
      <c r="AH28" s="490"/>
      <c r="AM28" s="486"/>
      <c r="AN28" s="486"/>
      <c r="AO28" s="486"/>
      <c r="AP28" s="486"/>
      <c r="AQ28" s="486"/>
      <c r="AR28" s="486"/>
      <c r="AS28" s="486"/>
      <c r="AT28" s="486"/>
      <c r="AU28" s="486"/>
      <c r="AV28" s="486"/>
      <c r="AW28" s="486"/>
      <c r="AX28" s="486"/>
      <c r="AY28" s="486"/>
      <c r="AZ28" s="486"/>
      <c r="BA28" s="486"/>
      <c r="BB28" s="486"/>
      <c r="BC28" s="486"/>
      <c r="BD28" s="486"/>
      <c r="BE28" s="486"/>
      <c r="BF28" s="486"/>
      <c r="BG28" s="486"/>
      <c r="BH28" s="486"/>
      <c r="BI28" s="404"/>
      <c r="BJ28" s="404"/>
      <c r="BK28" s="404"/>
      <c r="BL28" s="404"/>
      <c r="BM28" s="404"/>
      <c r="BN28" s="404"/>
      <c r="BO28" s="404"/>
      <c r="BP28" s="481"/>
      <c r="BQ28" s="481"/>
      <c r="BR28" s="481"/>
    </row>
    <row r="29" spans="3:70" ht="20.100000000000001" customHeight="1" thickBot="1">
      <c r="C29" s="29"/>
      <c r="D29" s="30"/>
      <c r="E29" s="30"/>
      <c r="F29" s="31"/>
      <c r="G29" s="32"/>
      <c r="H29" s="30"/>
      <c r="I29" s="30"/>
      <c r="J29" s="31"/>
      <c r="K29" s="32"/>
      <c r="L29" s="30"/>
      <c r="M29" s="33"/>
      <c r="N29" s="29"/>
      <c r="O29" s="30"/>
      <c r="P29" s="30"/>
      <c r="Q29" s="31"/>
      <c r="R29" s="32"/>
      <c r="S29" s="30"/>
      <c r="T29" s="30"/>
      <c r="U29" s="31"/>
      <c r="V29" s="32"/>
      <c r="W29" s="30"/>
      <c r="X29" s="33"/>
      <c r="Y29" s="34"/>
      <c r="Z29" s="35"/>
      <c r="AA29" s="35"/>
      <c r="AB29" s="35"/>
      <c r="AC29" s="482" t="s">
        <v>32</v>
      </c>
      <c r="AD29" s="483"/>
      <c r="AE29" s="484"/>
      <c r="AF29" s="482" t="s">
        <v>32</v>
      </c>
      <c r="AG29" s="483"/>
      <c r="AH29" s="485"/>
      <c r="AM29" s="486"/>
      <c r="AN29" s="486"/>
      <c r="AO29" s="486"/>
      <c r="AP29" s="486"/>
      <c r="AQ29" s="486"/>
      <c r="AR29" s="486"/>
      <c r="AS29" s="486"/>
      <c r="AT29" s="486"/>
      <c r="AU29" s="486"/>
      <c r="AV29" s="486"/>
      <c r="AW29" s="486"/>
      <c r="AX29" s="486"/>
      <c r="AY29" s="486"/>
      <c r="AZ29" s="486"/>
      <c r="BA29" s="486"/>
      <c r="BB29" s="486"/>
      <c r="BC29" s="486"/>
      <c r="BD29" s="486"/>
      <c r="BE29" s="486"/>
      <c r="BF29" s="486"/>
      <c r="BG29" s="486"/>
      <c r="BH29" s="486"/>
      <c r="BI29" s="7"/>
      <c r="BJ29" s="7"/>
      <c r="BK29" s="7"/>
      <c r="BL29" s="7"/>
      <c r="BM29" s="477"/>
      <c r="BN29" s="477"/>
      <c r="BO29" s="477"/>
      <c r="BP29" s="477"/>
      <c r="BQ29" s="477"/>
      <c r="BR29" s="477"/>
    </row>
    <row r="30" spans="3:70" ht="11.25" customHeight="1">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7"/>
      <c r="AD30" s="37"/>
      <c r="AE30" s="37"/>
      <c r="AF30" s="37"/>
      <c r="AG30" s="37"/>
      <c r="AH30" s="3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477"/>
      <c r="BN30" s="477"/>
      <c r="BO30" s="477"/>
      <c r="BP30" s="477"/>
      <c r="BQ30" s="477"/>
      <c r="BR30" s="477"/>
    </row>
    <row r="31" spans="3:70" ht="9" customHeight="1" thickBot="1">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8"/>
      <c r="AD31" s="38"/>
      <c r="AE31" s="38"/>
      <c r="AF31" s="38"/>
      <c r="AG31" s="38"/>
      <c r="AH31" s="38"/>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477"/>
      <c r="BN31" s="477"/>
      <c r="BO31" s="477"/>
      <c r="BP31" s="477"/>
      <c r="BQ31" s="477"/>
      <c r="BR31" s="477"/>
    </row>
    <row r="32" spans="3:70" ht="20.100000000000001" customHeight="1" thickBot="1">
      <c r="C32" s="478" t="s">
        <v>50</v>
      </c>
      <c r="D32" s="479"/>
      <c r="E32" s="479"/>
      <c r="F32" s="479"/>
      <c r="G32" s="479"/>
      <c r="H32" s="479"/>
      <c r="I32" s="479"/>
      <c r="J32" s="479"/>
      <c r="K32" s="479"/>
      <c r="L32" s="479"/>
      <c r="M32" s="479"/>
      <c r="N32" s="479"/>
      <c r="O32" s="479"/>
      <c r="P32" s="479"/>
      <c r="Q32" s="479"/>
      <c r="R32" s="479"/>
      <c r="S32" s="479"/>
      <c r="T32" s="479"/>
      <c r="U32" s="479"/>
      <c r="V32" s="479"/>
      <c r="W32" s="479"/>
      <c r="X32" s="479"/>
      <c r="Y32" s="479"/>
      <c r="Z32" s="479"/>
      <c r="AA32" s="479"/>
      <c r="AB32" s="479"/>
      <c r="AC32" s="479"/>
      <c r="AD32" s="479"/>
      <c r="AE32" s="479"/>
      <c r="AF32" s="479"/>
      <c r="AG32" s="479"/>
      <c r="AH32" s="480"/>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477"/>
      <c r="BN32" s="477"/>
      <c r="BO32" s="477"/>
      <c r="BP32" s="477"/>
      <c r="BQ32" s="477"/>
      <c r="BR32" s="477"/>
    </row>
    <row r="33" spans="3:34" ht="20.100000000000001" customHeight="1">
      <c r="C33" s="456" t="s">
        <v>51</v>
      </c>
      <c r="D33" s="457"/>
      <c r="E33" s="457"/>
      <c r="F33" s="457"/>
      <c r="G33" s="457"/>
      <c r="H33" s="457"/>
      <c r="I33" s="457"/>
      <c r="J33" s="457"/>
      <c r="K33" s="457"/>
      <c r="L33" s="457"/>
      <c r="M33" s="457"/>
      <c r="N33" s="457"/>
      <c r="O33" s="457"/>
      <c r="P33" s="457"/>
      <c r="Q33" s="457"/>
      <c r="R33" s="458"/>
      <c r="S33" s="456" t="s">
        <v>52</v>
      </c>
      <c r="T33" s="457"/>
      <c r="U33" s="457"/>
      <c r="V33" s="457"/>
      <c r="W33" s="457"/>
      <c r="X33" s="457"/>
      <c r="Y33" s="457"/>
      <c r="Z33" s="457"/>
      <c r="AA33" s="457"/>
      <c r="AB33" s="457"/>
      <c r="AC33" s="457"/>
      <c r="AD33" s="457"/>
      <c r="AE33" s="457"/>
      <c r="AF33" s="457"/>
      <c r="AG33" s="457"/>
      <c r="AH33" s="458"/>
    </row>
    <row r="34" spans="3:34" ht="20.100000000000001" customHeight="1">
      <c r="C34" s="446" t="s">
        <v>53</v>
      </c>
      <c r="D34" s="401"/>
      <c r="E34" s="459"/>
      <c r="F34" s="400" t="s">
        <v>54</v>
      </c>
      <c r="G34" s="401"/>
      <c r="H34" s="401"/>
      <c r="I34" s="459"/>
      <c r="J34" s="462" t="s">
        <v>55</v>
      </c>
      <c r="K34" s="400" t="s">
        <v>56</v>
      </c>
      <c r="L34" s="401"/>
      <c r="M34" s="401"/>
      <c r="N34" s="459"/>
      <c r="O34" s="400" t="s">
        <v>57</v>
      </c>
      <c r="P34" s="401"/>
      <c r="Q34" s="401"/>
      <c r="R34" s="465"/>
      <c r="S34" s="446" t="s">
        <v>58</v>
      </c>
      <c r="T34" s="401"/>
      <c r="U34" s="401"/>
      <c r="V34" s="402"/>
      <c r="W34" s="409" t="s">
        <v>54</v>
      </c>
      <c r="X34" s="401"/>
      <c r="Y34" s="401"/>
      <c r="Z34" s="459"/>
      <c r="AA34" s="468" t="s">
        <v>59</v>
      </c>
      <c r="AB34" s="469"/>
      <c r="AC34" s="469"/>
      <c r="AD34" s="469"/>
      <c r="AE34" s="469"/>
      <c r="AF34" s="469"/>
      <c r="AG34" s="469"/>
      <c r="AH34" s="470"/>
    </row>
    <row r="35" spans="3:34" ht="15.75" customHeight="1">
      <c r="C35" s="447"/>
      <c r="D35" s="404"/>
      <c r="E35" s="460"/>
      <c r="F35" s="471" t="s">
        <v>60</v>
      </c>
      <c r="G35" s="471"/>
      <c r="H35" s="471" t="s">
        <v>61</v>
      </c>
      <c r="I35" s="471"/>
      <c r="J35" s="463"/>
      <c r="K35" s="403"/>
      <c r="L35" s="404"/>
      <c r="M35" s="404"/>
      <c r="N35" s="460"/>
      <c r="O35" s="403"/>
      <c r="P35" s="404"/>
      <c r="Q35" s="404"/>
      <c r="R35" s="466"/>
      <c r="S35" s="447"/>
      <c r="T35" s="404"/>
      <c r="U35" s="404"/>
      <c r="V35" s="404"/>
      <c r="W35" s="471" t="s">
        <v>60</v>
      </c>
      <c r="X35" s="471"/>
      <c r="Y35" s="471" t="s">
        <v>61</v>
      </c>
      <c r="Z35" s="471"/>
      <c r="AA35" s="468" t="s">
        <v>62</v>
      </c>
      <c r="AB35" s="469"/>
      <c r="AC35" s="469"/>
      <c r="AD35" s="469"/>
      <c r="AE35" s="468" t="s">
        <v>63</v>
      </c>
      <c r="AF35" s="469"/>
      <c r="AG35" s="469"/>
      <c r="AH35" s="470"/>
    </row>
    <row r="36" spans="3:34" ht="15" customHeight="1">
      <c r="C36" s="449"/>
      <c r="D36" s="430"/>
      <c r="E36" s="461"/>
      <c r="F36" s="471"/>
      <c r="G36" s="471"/>
      <c r="H36" s="471"/>
      <c r="I36" s="471"/>
      <c r="J36" s="464"/>
      <c r="K36" s="406"/>
      <c r="L36" s="407"/>
      <c r="M36" s="407"/>
      <c r="N36" s="421"/>
      <c r="O36" s="406"/>
      <c r="P36" s="407"/>
      <c r="Q36" s="407"/>
      <c r="R36" s="467"/>
      <c r="S36" s="449"/>
      <c r="T36" s="430"/>
      <c r="U36" s="430"/>
      <c r="V36" s="430"/>
      <c r="W36" s="471"/>
      <c r="X36" s="471"/>
      <c r="Y36" s="471"/>
      <c r="Z36" s="471"/>
      <c r="AA36" s="472" t="s">
        <v>64</v>
      </c>
      <c r="AB36" s="473"/>
      <c r="AC36" s="474" t="s">
        <v>65</v>
      </c>
      <c r="AD36" s="475"/>
      <c r="AE36" s="472" t="s">
        <v>64</v>
      </c>
      <c r="AF36" s="473"/>
      <c r="AG36" s="474" t="s">
        <v>66</v>
      </c>
      <c r="AH36" s="476"/>
    </row>
    <row r="37" spans="3:34" ht="20.100000000000001" customHeight="1">
      <c r="C37" s="446" t="s">
        <v>67</v>
      </c>
      <c r="D37" s="401"/>
      <c r="E37" s="402"/>
      <c r="F37" s="39"/>
      <c r="G37" s="40"/>
      <c r="H37" s="39"/>
      <c r="I37" s="40"/>
      <c r="J37" s="41"/>
      <c r="K37" s="42"/>
      <c r="L37" s="43"/>
      <c r="M37" s="43"/>
      <c r="N37" s="44"/>
      <c r="O37" s="42"/>
      <c r="P37" s="43"/>
      <c r="Q37" s="43"/>
      <c r="R37" s="45"/>
      <c r="S37" s="46"/>
      <c r="T37" s="47"/>
      <c r="U37" s="47"/>
      <c r="V37" s="48"/>
      <c r="W37" s="49"/>
      <c r="X37" s="48"/>
      <c r="Y37" s="49"/>
      <c r="Z37" s="48"/>
      <c r="AA37" s="42"/>
      <c r="AB37" s="50"/>
      <c r="AC37" s="43"/>
      <c r="AD37" s="44"/>
      <c r="AE37" s="42"/>
      <c r="AF37" s="50"/>
      <c r="AG37" s="43"/>
      <c r="AH37" s="45"/>
    </row>
    <row r="38" spans="3:34" ht="20.100000000000001" customHeight="1">
      <c r="C38" s="447"/>
      <c r="D38" s="404"/>
      <c r="E38" s="405"/>
      <c r="F38" s="51"/>
      <c r="G38" s="52"/>
      <c r="H38" s="51"/>
      <c r="I38" s="52"/>
      <c r="J38" s="41"/>
      <c r="K38" s="42"/>
      <c r="L38" s="43"/>
      <c r="M38" s="43"/>
      <c r="N38" s="44"/>
      <c r="O38" s="42"/>
      <c r="P38" s="43"/>
      <c r="Q38" s="43"/>
      <c r="R38" s="45"/>
      <c r="S38" s="46"/>
      <c r="T38" s="47"/>
      <c r="U38" s="47"/>
      <c r="V38" s="48"/>
      <c r="W38" s="49"/>
      <c r="X38" s="48"/>
      <c r="Y38" s="49"/>
      <c r="Z38" s="48"/>
      <c r="AA38" s="42"/>
      <c r="AB38" s="50"/>
      <c r="AC38" s="43"/>
      <c r="AD38" s="44"/>
      <c r="AE38" s="42"/>
      <c r="AF38" s="50"/>
      <c r="AG38" s="43"/>
      <c r="AH38" s="45"/>
    </row>
    <row r="39" spans="3:34" ht="20.100000000000001" customHeight="1">
      <c r="C39" s="448" t="s">
        <v>68</v>
      </c>
      <c r="D39" s="427"/>
      <c r="E39" s="428"/>
      <c r="F39" s="51"/>
      <c r="G39" s="52"/>
      <c r="H39" s="51"/>
      <c r="I39" s="52"/>
      <c r="J39" s="41"/>
      <c r="K39" s="42"/>
      <c r="L39" s="43"/>
      <c r="M39" s="43"/>
      <c r="N39" s="44"/>
      <c r="O39" s="42"/>
      <c r="P39" s="43"/>
      <c r="Q39" s="43"/>
      <c r="R39" s="45"/>
      <c r="S39" s="46"/>
      <c r="T39" s="47"/>
      <c r="U39" s="47"/>
      <c r="V39" s="48"/>
      <c r="W39" s="49"/>
      <c r="X39" s="48"/>
      <c r="Y39" s="49"/>
      <c r="Z39" s="48"/>
      <c r="AA39" s="42"/>
      <c r="AB39" s="50"/>
      <c r="AC39" s="43"/>
      <c r="AD39" s="44"/>
      <c r="AE39" s="42"/>
      <c r="AF39" s="50"/>
      <c r="AG39" s="43"/>
      <c r="AH39" s="45"/>
    </row>
    <row r="40" spans="3:34" ht="20.100000000000001" customHeight="1">
      <c r="C40" s="449"/>
      <c r="D40" s="430"/>
      <c r="E40" s="431"/>
      <c r="F40" s="53"/>
      <c r="G40" s="54"/>
      <c r="H40" s="53"/>
      <c r="I40" s="54"/>
      <c r="J40" s="55"/>
      <c r="K40" s="42"/>
      <c r="L40" s="43"/>
      <c r="M40" s="43"/>
      <c r="N40" s="44"/>
      <c r="O40" s="42"/>
      <c r="P40" s="43"/>
      <c r="Q40" s="43"/>
      <c r="R40" s="45"/>
      <c r="S40" s="46"/>
      <c r="T40" s="47"/>
      <c r="U40" s="47"/>
      <c r="V40" s="48"/>
      <c r="W40" s="49"/>
      <c r="X40" s="48"/>
      <c r="Y40" s="49"/>
      <c r="Z40" s="48"/>
      <c r="AA40" s="42"/>
      <c r="AB40" s="50"/>
      <c r="AC40" s="43"/>
      <c r="AD40" s="44"/>
      <c r="AE40" s="42"/>
      <c r="AF40" s="50"/>
      <c r="AG40" s="43"/>
      <c r="AH40" s="45"/>
    </row>
    <row r="41" spans="3:34" ht="20.100000000000001" customHeight="1">
      <c r="C41" s="446" t="s">
        <v>69</v>
      </c>
      <c r="D41" s="401"/>
      <c r="E41" s="401"/>
      <c r="F41" s="53"/>
      <c r="G41" s="54"/>
      <c r="H41" s="53"/>
      <c r="I41" s="56"/>
      <c r="J41" s="57"/>
      <c r="K41" s="58"/>
      <c r="L41" s="58"/>
      <c r="M41" s="58"/>
      <c r="N41" s="59"/>
      <c r="O41" s="60"/>
      <c r="P41" s="58"/>
      <c r="Q41" s="58"/>
      <c r="R41" s="61"/>
      <c r="S41" s="46"/>
      <c r="T41" s="47"/>
      <c r="U41" s="47"/>
      <c r="V41" s="48"/>
      <c r="W41" s="49"/>
      <c r="X41" s="48"/>
      <c r="Y41" s="49"/>
      <c r="Z41" s="48"/>
      <c r="AA41" s="42"/>
      <c r="AB41" s="50"/>
      <c r="AC41" s="43"/>
      <c r="AD41" s="44"/>
      <c r="AE41" s="42"/>
      <c r="AF41" s="50"/>
      <c r="AG41" s="43"/>
      <c r="AH41" s="45"/>
    </row>
    <row r="42" spans="3:34" ht="20.100000000000001" customHeight="1">
      <c r="C42" s="447"/>
      <c r="D42" s="404"/>
      <c r="E42" s="404"/>
      <c r="F42" s="53"/>
      <c r="G42" s="54"/>
      <c r="H42" s="53"/>
      <c r="I42" s="54"/>
      <c r="J42" s="55"/>
      <c r="K42" s="62"/>
      <c r="L42" s="16"/>
      <c r="M42" s="16"/>
      <c r="N42" s="20"/>
      <c r="O42" s="16"/>
      <c r="P42" s="16"/>
      <c r="Q42" s="16"/>
      <c r="R42" s="63"/>
      <c r="S42" s="46"/>
      <c r="T42" s="47"/>
      <c r="U42" s="47"/>
      <c r="V42" s="48"/>
      <c r="W42" s="49"/>
      <c r="X42" s="48"/>
      <c r="Y42" s="49"/>
      <c r="Z42" s="48"/>
      <c r="AA42" s="42"/>
      <c r="AB42" s="50"/>
      <c r="AC42" s="43"/>
      <c r="AD42" s="44"/>
      <c r="AE42" s="42"/>
      <c r="AF42" s="50"/>
      <c r="AG42" s="43"/>
      <c r="AH42" s="45"/>
    </row>
    <row r="43" spans="3:34" ht="20.100000000000001" customHeight="1" thickBot="1">
      <c r="C43" s="450" t="s">
        <v>70</v>
      </c>
      <c r="D43" s="451"/>
      <c r="E43" s="451"/>
      <c r="F43" s="451"/>
      <c r="G43" s="451"/>
      <c r="H43" s="451"/>
      <c r="I43" s="451"/>
      <c r="J43" s="452"/>
      <c r="K43" s="64"/>
      <c r="L43" s="65"/>
      <c r="M43" s="65"/>
      <c r="N43" s="66"/>
      <c r="O43" s="64"/>
      <c r="P43" s="65"/>
      <c r="Q43" s="65"/>
      <c r="R43" s="67"/>
      <c r="S43" s="453" t="s">
        <v>71</v>
      </c>
      <c r="T43" s="454"/>
      <c r="U43" s="454"/>
      <c r="V43" s="454"/>
      <c r="W43" s="454"/>
      <c r="X43" s="454"/>
      <c r="Y43" s="454"/>
      <c r="Z43" s="455"/>
      <c r="AA43" s="68"/>
      <c r="AB43" s="69"/>
      <c r="AC43" s="70"/>
      <c r="AD43" s="71"/>
      <c r="AE43" s="68"/>
      <c r="AF43" s="69"/>
      <c r="AG43" s="70"/>
      <c r="AH43" s="72"/>
    </row>
    <row r="44" spans="3:34" ht="20.100000000000001" customHeight="1">
      <c r="C44" s="456" t="s">
        <v>72</v>
      </c>
      <c r="D44" s="457"/>
      <c r="E44" s="457"/>
      <c r="F44" s="457"/>
      <c r="G44" s="457"/>
      <c r="H44" s="457"/>
      <c r="I44" s="457"/>
      <c r="J44" s="457"/>
      <c r="K44" s="457"/>
      <c r="L44" s="457"/>
      <c r="M44" s="457"/>
      <c r="N44" s="457"/>
      <c r="O44" s="457"/>
      <c r="P44" s="457"/>
      <c r="Q44" s="457"/>
      <c r="R44" s="458"/>
      <c r="S44" s="439" t="s">
        <v>73</v>
      </c>
      <c r="T44" s="440"/>
      <c r="U44" s="440"/>
      <c r="V44" s="440"/>
      <c r="W44" s="440"/>
      <c r="X44" s="440"/>
      <c r="Y44" s="440"/>
      <c r="Z44" s="440"/>
      <c r="AA44" s="440"/>
      <c r="AB44" s="440"/>
      <c r="AC44" s="440"/>
      <c r="AD44" s="440"/>
      <c r="AE44" s="440"/>
      <c r="AF44" s="440"/>
      <c r="AG44" s="440"/>
      <c r="AH44" s="441"/>
    </row>
    <row r="45" spans="3:34" ht="20.100000000000001" customHeight="1">
      <c r="C45" s="433"/>
      <c r="D45" s="434"/>
      <c r="E45" s="434"/>
      <c r="F45" s="434"/>
      <c r="G45" s="434"/>
      <c r="H45" s="434"/>
      <c r="I45" s="434"/>
      <c r="J45" s="434"/>
      <c r="K45" s="434"/>
      <c r="L45" s="434"/>
      <c r="M45" s="434"/>
      <c r="N45" s="434"/>
      <c r="O45" s="434"/>
      <c r="P45" s="434"/>
      <c r="Q45" s="434"/>
      <c r="R45" s="435"/>
      <c r="S45" s="433"/>
      <c r="T45" s="434"/>
      <c r="U45" s="434"/>
      <c r="V45" s="434"/>
      <c r="W45" s="434"/>
      <c r="X45" s="434"/>
      <c r="Y45" s="434"/>
      <c r="Z45" s="434"/>
      <c r="AA45" s="434"/>
      <c r="AB45" s="434"/>
      <c r="AC45" s="434"/>
      <c r="AD45" s="434"/>
      <c r="AE45" s="434"/>
      <c r="AF45" s="434"/>
      <c r="AG45" s="434"/>
      <c r="AH45" s="435"/>
    </row>
    <row r="46" spans="3:34" ht="20.100000000000001" customHeight="1">
      <c r="C46" s="433"/>
      <c r="D46" s="434"/>
      <c r="E46" s="434"/>
      <c r="F46" s="434"/>
      <c r="G46" s="434"/>
      <c r="H46" s="434"/>
      <c r="I46" s="434"/>
      <c r="J46" s="434"/>
      <c r="K46" s="434"/>
      <c r="L46" s="434"/>
      <c r="M46" s="434"/>
      <c r="N46" s="434"/>
      <c r="O46" s="434"/>
      <c r="P46" s="434"/>
      <c r="Q46" s="434"/>
      <c r="R46" s="435"/>
      <c r="S46" s="433"/>
      <c r="T46" s="434"/>
      <c r="U46" s="434"/>
      <c r="V46" s="434"/>
      <c r="W46" s="434"/>
      <c r="X46" s="434"/>
      <c r="Y46" s="434"/>
      <c r="Z46" s="434"/>
      <c r="AA46" s="434"/>
      <c r="AB46" s="434"/>
      <c r="AC46" s="434"/>
      <c r="AD46" s="434"/>
      <c r="AE46" s="434"/>
      <c r="AF46" s="434"/>
      <c r="AG46" s="434"/>
      <c r="AH46" s="435"/>
    </row>
    <row r="47" spans="3:34" ht="20.100000000000001" customHeight="1">
      <c r="C47" s="433"/>
      <c r="D47" s="434"/>
      <c r="E47" s="434"/>
      <c r="F47" s="434"/>
      <c r="G47" s="434"/>
      <c r="H47" s="434"/>
      <c r="I47" s="434"/>
      <c r="J47" s="434"/>
      <c r="K47" s="434"/>
      <c r="L47" s="434"/>
      <c r="M47" s="434"/>
      <c r="N47" s="434"/>
      <c r="O47" s="434"/>
      <c r="P47" s="434"/>
      <c r="Q47" s="434"/>
      <c r="R47" s="435"/>
      <c r="S47" s="433"/>
      <c r="T47" s="434"/>
      <c r="U47" s="434"/>
      <c r="V47" s="434"/>
      <c r="W47" s="434"/>
      <c r="X47" s="434"/>
      <c r="Y47" s="434"/>
      <c r="Z47" s="434"/>
      <c r="AA47" s="434"/>
      <c r="AB47" s="434"/>
      <c r="AC47" s="434"/>
      <c r="AD47" s="434"/>
      <c r="AE47" s="434"/>
      <c r="AF47" s="434"/>
      <c r="AG47" s="434"/>
      <c r="AH47" s="435"/>
    </row>
    <row r="48" spans="3:34" ht="20.100000000000001" customHeight="1" thickBot="1">
      <c r="C48" s="436"/>
      <c r="D48" s="437"/>
      <c r="E48" s="437"/>
      <c r="F48" s="437"/>
      <c r="G48" s="437"/>
      <c r="H48" s="437"/>
      <c r="I48" s="437"/>
      <c r="J48" s="437"/>
      <c r="K48" s="437"/>
      <c r="L48" s="437"/>
      <c r="M48" s="437"/>
      <c r="N48" s="437"/>
      <c r="O48" s="437"/>
      <c r="P48" s="437"/>
      <c r="Q48" s="437"/>
      <c r="R48" s="438"/>
      <c r="S48" s="436"/>
      <c r="T48" s="437"/>
      <c r="U48" s="437"/>
      <c r="V48" s="437"/>
      <c r="W48" s="437"/>
      <c r="X48" s="437"/>
      <c r="Y48" s="437"/>
      <c r="Z48" s="437"/>
      <c r="AA48" s="437"/>
      <c r="AB48" s="437"/>
      <c r="AC48" s="437"/>
      <c r="AD48" s="437"/>
      <c r="AE48" s="437"/>
      <c r="AF48" s="437"/>
      <c r="AG48" s="437"/>
      <c r="AH48" s="438"/>
    </row>
    <row r="49" spans="3:34" ht="20.100000000000001" customHeight="1">
      <c r="C49" s="439" t="s">
        <v>74</v>
      </c>
      <c r="D49" s="440"/>
      <c r="E49" s="440"/>
      <c r="F49" s="440"/>
      <c r="G49" s="440"/>
      <c r="H49" s="440"/>
      <c r="I49" s="440"/>
      <c r="J49" s="440"/>
      <c r="K49" s="440"/>
      <c r="L49" s="440"/>
      <c r="M49" s="440"/>
      <c r="N49" s="440"/>
      <c r="O49" s="440"/>
      <c r="P49" s="440"/>
      <c r="Q49" s="440"/>
      <c r="R49" s="441"/>
      <c r="S49" s="439" t="s">
        <v>75</v>
      </c>
      <c r="T49" s="440"/>
      <c r="U49" s="440"/>
      <c r="V49" s="440"/>
      <c r="W49" s="440"/>
      <c r="X49" s="440"/>
      <c r="Y49" s="440"/>
      <c r="Z49" s="440"/>
      <c r="AA49" s="440"/>
      <c r="AB49" s="440"/>
      <c r="AC49" s="440"/>
      <c r="AD49" s="440"/>
      <c r="AE49" s="440"/>
      <c r="AF49" s="440"/>
      <c r="AG49" s="440"/>
      <c r="AH49" s="441"/>
    </row>
    <row r="50" spans="3:34" ht="20.100000000000001" customHeight="1">
      <c r="C50" s="73"/>
      <c r="D50" s="74"/>
      <c r="E50" s="74"/>
      <c r="F50" s="74"/>
      <c r="G50" s="74"/>
      <c r="H50" s="74"/>
      <c r="I50" s="74"/>
      <c r="J50" s="74"/>
      <c r="K50" s="74"/>
      <c r="L50" s="74"/>
      <c r="M50" s="74"/>
      <c r="N50" s="74"/>
      <c r="O50" s="74"/>
      <c r="P50" s="74"/>
      <c r="Q50" s="74"/>
      <c r="R50" s="75"/>
      <c r="S50" s="442"/>
      <c r="T50" s="443"/>
      <c r="U50" s="443"/>
      <c r="V50" s="443"/>
      <c r="W50" s="443"/>
      <c r="X50" s="443"/>
      <c r="Y50" s="443"/>
      <c r="Z50" s="443"/>
      <c r="AA50" s="443"/>
      <c r="AB50" s="443"/>
      <c r="AC50" s="443"/>
      <c r="AD50" s="443"/>
      <c r="AE50" s="443"/>
      <c r="AF50" s="443"/>
      <c r="AG50" s="443"/>
      <c r="AH50" s="444"/>
    </row>
    <row r="51" spans="3:34" ht="20.100000000000001" customHeight="1">
      <c r="C51" s="76"/>
      <c r="D51" s="77"/>
      <c r="E51" s="77"/>
      <c r="F51" s="77"/>
      <c r="G51" s="77"/>
      <c r="H51" s="77"/>
      <c r="I51" s="77"/>
      <c r="J51" s="77"/>
      <c r="K51" s="77"/>
      <c r="L51" s="77"/>
      <c r="M51" s="77"/>
      <c r="N51" s="77"/>
      <c r="O51" s="77"/>
      <c r="P51" s="77"/>
      <c r="Q51" s="77"/>
      <c r="R51" s="78"/>
      <c r="S51" s="433"/>
      <c r="T51" s="434"/>
      <c r="U51" s="434"/>
      <c r="V51" s="434"/>
      <c r="W51" s="434"/>
      <c r="X51" s="434"/>
      <c r="Y51" s="434"/>
      <c r="Z51" s="434"/>
      <c r="AA51" s="434"/>
      <c r="AB51" s="434"/>
      <c r="AC51" s="434"/>
      <c r="AD51" s="434"/>
      <c r="AE51" s="434"/>
      <c r="AF51" s="434"/>
      <c r="AG51" s="434"/>
      <c r="AH51" s="435"/>
    </row>
    <row r="52" spans="3:34" ht="20.100000000000001" customHeight="1">
      <c r="C52" s="76"/>
      <c r="D52" s="77"/>
      <c r="E52" s="77"/>
      <c r="F52" s="77"/>
      <c r="G52" s="77"/>
      <c r="H52" s="77"/>
      <c r="I52" s="77"/>
      <c r="J52" s="77"/>
      <c r="K52" s="77"/>
      <c r="L52" s="77"/>
      <c r="M52" s="77"/>
      <c r="N52" s="77"/>
      <c r="O52" s="77"/>
      <c r="P52" s="77"/>
      <c r="Q52" s="77"/>
      <c r="R52" s="78"/>
      <c r="S52" s="433"/>
      <c r="T52" s="434"/>
      <c r="U52" s="434"/>
      <c r="V52" s="434"/>
      <c r="W52" s="434"/>
      <c r="X52" s="434"/>
      <c r="Y52" s="434"/>
      <c r="Z52" s="434"/>
      <c r="AA52" s="434"/>
      <c r="AB52" s="434"/>
      <c r="AC52" s="434"/>
      <c r="AD52" s="434"/>
      <c r="AE52" s="434"/>
      <c r="AF52" s="434"/>
      <c r="AG52" s="434"/>
      <c r="AH52" s="435"/>
    </row>
    <row r="53" spans="3:34" ht="20.100000000000001" customHeight="1" thickBot="1">
      <c r="C53" s="79"/>
      <c r="D53" s="80"/>
      <c r="E53" s="80"/>
      <c r="F53" s="80"/>
      <c r="G53" s="80"/>
      <c r="H53" s="80"/>
      <c r="I53" s="80"/>
      <c r="J53" s="80"/>
      <c r="K53" s="80"/>
      <c r="L53" s="80"/>
      <c r="M53" s="80"/>
      <c r="N53" s="80"/>
      <c r="O53" s="80"/>
      <c r="P53" s="80"/>
      <c r="Q53" s="80"/>
      <c r="R53" s="81"/>
      <c r="S53" s="436"/>
      <c r="T53" s="437"/>
      <c r="U53" s="437"/>
      <c r="V53" s="437"/>
      <c r="W53" s="437"/>
      <c r="X53" s="437"/>
      <c r="Y53" s="437"/>
      <c r="Z53" s="437"/>
      <c r="AA53" s="437"/>
      <c r="AB53" s="437"/>
      <c r="AC53" s="437"/>
      <c r="AD53" s="437"/>
      <c r="AE53" s="437"/>
      <c r="AF53" s="437"/>
      <c r="AG53" s="437"/>
      <c r="AH53" s="438"/>
    </row>
    <row r="54" spans="3:34" ht="8.25" customHeight="1">
      <c r="C54" s="77"/>
      <c r="D54" s="77"/>
      <c r="E54" s="77"/>
      <c r="F54" s="77"/>
      <c r="G54" s="77"/>
      <c r="H54" s="77"/>
      <c r="I54" s="77"/>
      <c r="J54" s="77"/>
      <c r="K54" s="77"/>
      <c r="L54" s="77"/>
      <c r="M54" s="77"/>
      <c r="N54" s="77"/>
      <c r="O54" s="77"/>
      <c r="P54" s="77"/>
      <c r="Q54" s="77"/>
      <c r="R54" s="77"/>
      <c r="S54" s="82"/>
      <c r="T54" s="82"/>
      <c r="U54" s="82"/>
      <c r="V54" s="82"/>
      <c r="W54" s="82"/>
      <c r="X54" s="82"/>
      <c r="Y54" s="82"/>
      <c r="Z54" s="82"/>
      <c r="AA54" s="82"/>
      <c r="AB54" s="82"/>
      <c r="AC54" s="82"/>
      <c r="AD54" s="82"/>
      <c r="AE54" s="82"/>
      <c r="AF54" s="82"/>
      <c r="AG54" s="82"/>
      <c r="AH54" s="82"/>
    </row>
    <row r="55" spans="3:34" ht="20.100000000000001" customHeight="1">
      <c r="C55" s="445" t="s">
        <v>76</v>
      </c>
      <c r="D55" s="445"/>
      <c r="E55" s="445"/>
      <c r="F55" s="445"/>
      <c r="G55" s="445"/>
      <c r="H55" s="445"/>
      <c r="I55" s="445"/>
      <c r="J55" s="445"/>
      <c r="K55" s="445"/>
      <c r="L55" s="445"/>
      <c r="M55" s="445"/>
      <c r="N55" s="445"/>
      <c r="O55" s="445"/>
      <c r="P55" s="445"/>
      <c r="Q55" s="445"/>
      <c r="R55" s="445"/>
      <c r="S55" s="445"/>
      <c r="T55" s="445"/>
      <c r="U55" s="445"/>
      <c r="V55" s="445"/>
      <c r="W55" s="445"/>
      <c r="X55" s="445"/>
      <c r="Y55" s="445"/>
      <c r="Z55" s="445"/>
      <c r="AA55" s="445"/>
      <c r="AB55" s="445"/>
      <c r="AC55" s="445"/>
      <c r="AD55" s="445"/>
      <c r="AE55" s="445"/>
      <c r="AF55" s="445"/>
      <c r="AG55" s="445"/>
      <c r="AH55" s="445"/>
    </row>
    <row r="56" spans="3:34" ht="20.100000000000001" customHeight="1">
      <c r="C56" s="394" t="s">
        <v>77</v>
      </c>
      <c r="D56" s="395"/>
      <c r="E56" s="395"/>
      <c r="F56" s="395"/>
      <c r="G56" s="395"/>
      <c r="H56" s="395"/>
      <c r="I56" s="395"/>
      <c r="J56" s="395"/>
      <c r="K56" s="395"/>
      <c r="L56" s="395"/>
      <c r="M56" s="395"/>
      <c r="N56" s="395"/>
      <c r="O56" s="395"/>
      <c r="P56" s="395"/>
      <c r="Q56" s="395"/>
      <c r="R56" s="395"/>
      <c r="S56" s="395"/>
      <c r="T56" s="396"/>
      <c r="U56" s="397" t="s">
        <v>78</v>
      </c>
      <c r="V56" s="398"/>
      <c r="W56" s="398"/>
      <c r="X56" s="398"/>
      <c r="Y56" s="398"/>
      <c r="Z56" s="398"/>
      <c r="AA56" s="398"/>
      <c r="AB56" s="398"/>
      <c r="AC56" s="398"/>
      <c r="AD56" s="398"/>
      <c r="AE56" s="398"/>
      <c r="AF56" s="398"/>
      <c r="AG56" s="398"/>
      <c r="AH56" s="399"/>
    </row>
    <row r="57" spans="3:34" ht="20.100000000000001" customHeight="1">
      <c r="C57" s="400" t="s">
        <v>79</v>
      </c>
      <c r="D57" s="401"/>
      <c r="E57" s="401"/>
      <c r="F57" s="402"/>
      <c r="G57" s="409" t="s">
        <v>80</v>
      </c>
      <c r="H57" s="409" t="s">
        <v>81</v>
      </c>
      <c r="I57" s="411" t="s">
        <v>82</v>
      </c>
      <c r="J57" s="412"/>
      <c r="K57" s="409" t="s">
        <v>48</v>
      </c>
      <c r="L57" s="401"/>
      <c r="M57" s="401"/>
      <c r="N57" s="401"/>
      <c r="O57" s="402"/>
      <c r="P57" s="417" t="s">
        <v>83</v>
      </c>
      <c r="Q57" s="418"/>
      <c r="R57" s="418"/>
      <c r="S57" s="418"/>
      <c r="T57" s="419"/>
      <c r="U57" s="406" t="s">
        <v>84</v>
      </c>
      <c r="V57" s="407"/>
      <c r="W57" s="407"/>
      <c r="X57" s="408"/>
      <c r="Y57" s="420" t="s">
        <v>85</v>
      </c>
      <c r="Z57" s="421"/>
      <c r="AA57" s="406" t="s">
        <v>86</v>
      </c>
      <c r="AB57" s="421"/>
      <c r="AC57" s="83"/>
      <c r="AD57" s="84" t="s">
        <v>87</v>
      </c>
      <c r="AE57" s="406" t="s">
        <v>88</v>
      </c>
      <c r="AF57" s="421"/>
      <c r="AG57" s="83"/>
      <c r="AH57" s="84" t="s">
        <v>87</v>
      </c>
    </row>
    <row r="58" spans="3:34" ht="20.100000000000001" customHeight="1">
      <c r="C58" s="403"/>
      <c r="D58" s="404"/>
      <c r="E58" s="404"/>
      <c r="F58" s="405"/>
      <c r="G58" s="410"/>
      <c r="H58" s="410"/>
      <c r="I58" s="413"/>
      <c r="J58" s="414"/>
      <c r="K58" s="422" t="s">
        <v>89</v>
      </c>
      <c r="L58" s="422"/>
      <c r="M58" s="423" t="s">
        <v>90</v>
      </c>
      <c r="N58" s="424" t="s">
        <v>91</v>
      </c>
      <c r="O58" s="425"/>
      <c r="P58" s="422" t="s">
        <v>89</v>
      </c>
      <c r="Q58" s="422"/>
      <c r="R58" s="423" t="s">
        <v>90</v>
      </c>
      <c r="S58" s="424" t="s">
        <v>91</v>
      </c>
      <c r="T58" s="425"/>
      <c r="U58" s="426" t="s">
        <v>92</v>
      </c>
      <c r="V58" s="427"/>
      <c r="W58" s="427"/>
      <c r="X58" s="428"/>
      <c r="Y58" s="432" t="s">
        <v>85</v>
      </c>
      <c r="Z58" s="385"/>
      <c r="AA58" s="384" t="s">
        <v>86</v>
      </c>
      <c r="AB58" s="385"/>
      <c r="AC58" s="85"/>
      <c r="AD58" s="86" t="s">
        <v>87</v>
      </c>
      <c r="AE58" s="384" t="s">
        <v>88</v>
      </c>
      <c r="AF58" s="385"/>
      <c r="AG58" s="85"/>
      <c r="AH58" s="86" t="s">
        <v>87</v>
      </c>
    </row>
    <row r="59" spans="3:34" ht="20.100000000000001" customHeight="1">
      <c r="C59" s="406"/>
      <c r="D59" s="407"/>
      <c r="E59" s="407"/>
      <c r="F59" s="408"/>
      <c r="G59" s="410"/>
      <c r="H59" s="410"/>
      <c r="I59" s="415"/>
      <c r="J59" s="416"/>
      <c r="K59" s="422"/>
      <c r="L59" s="422"/>
      <c r="M59" s="423"/>
      <c r="N59" s="425"/>
      <c r="O59" s="425"/>
      <c r="P59" s="422"/>
      <c r="Q59" s="422"/>
      <c r="R59" s="423"/>
      <c r="S59" s="425"/>
      <c r="T59" s="425"/>
      <c r="U59" s="429"/>
      <c r="V59" s="430"/>
      <c r="W59" s="430"/>
      <c r="X59" s="431"/>
      <c r="Y59" s="386" t="s">
        <v>93</v>
      </c>
      <c r="Z59" s="387"/>
      <c r="AA59" s="388" t="s">
        <v>86</v>
      </c>
      <c r="AB59" s="387"/>
      <c r="AC59" s="85"/>
      <c r="AD59" s="86" t="s">
        <v>87</v>
      </c>
      <c r="AE59" s="388" t="s">
        <v>88</v>
      </c>
      <c r="AF59" s="387"/>
      <c r="AG59" s="85"/>
      <c r="AH59" s="86" t="s">
        <v>87</v>
      </c>
    </row>
    <row r="60" spans="3:34" ht="20.100000000000001" customHeight="1">
      <c r="C60" s="389"/>
      <c r="D60" s="390"/>
      <c r="E60" s="390"/>
      <c r="F60" s="391"/>
      <c r="G60" s="87"/>
      <c r="H60" s="87"/>
      <c r="I60" s="392" t="s">
        <v>94</v>
      </c>
      <c r="J60" s="393"/>
      <c r="K60" s="19"/>
      <c r="L60" s="88"/>
      <c r="M60" s="19"/>
      <c r="N60" s="19"/>
      <c r="O60" s="88"/>
      <c r="P60" s="19"/>
      <c r="Q60" s="88"/>
      <c r="R60" s="19"/>
      <c r="S60" s="19"/>
      <c r="T60" s="89"/>
      <c r="U60" s="90"/>
    </row>
    <row r="61" spans="3:34" ht="20.100000000000001" customHeight="1">
      <c r="C61" s="91"/>
      <c r="D61" s="25"/>
      <c r="E61" s="25"/>
      <c r="F61" s="25"/>
      <c r="G61" s="92"/>
      <c r="H61" s="92"/>
      <c r="I61" s="25"/>
      <c r="J61" s="25"/>
      <c r="K61" s="26"/>
      <c r="L61" s="25"/>
      <c r="M61" s="26"/>
      <c r="N61" s="26"/>
      <c r="O61" s="25"/>
      <c r="P61" s="26"/>
      <c r="Q61" s="25"/>
      <c r="R61" s="26"/>
      <c r="S61" s="26"/>
      <c r="T61" s="27"/>
      <c r="U61" s="7"/>
    </row>
    <row r="62" spans="3:34" ht="20.100000000000001" customHeight="1">
      <c r="C62" s="42"/>
      <c r="D62" s="43"/>
      <c r="E62" s="43"/>
      <c r="F62" s="43"/>
      <c r="G62" s="87"/>
      <c r="H62" s="87"/>
      <c r="I62" s="43"/>
      <c r="J62" s="43"/>
      <c r="K62" s="93"/>
      <c r="L62" s="43"/>
      <c r="M62" s="93"/>
      <c r="N62" s="93"/>
      <c r="O62" s="43"/>
      <c r="P62" s="93"/>
      <c r="Q62" s="43"/>
      <c r="R62" s="93"/>
      <c r="S62" s="93"/>
      <c r="T62" s="44"/>
      <c r="U62" s="7"/>
    </row>
    <row r="63" spans="3:34" ht="20.100000000000001" customHeight="1">
      <c r="C63" s="94"/>
      <c r="D63" s="18"/>
      <c r="E63" s="18"/>
      <c r="F63" s="18"/>
      <c r="G63" s="87"/>
      <c r="H63" s="87"/>
      <c r="I63" s="18"/>
      <c r="J63" s="18"/>
      <c r="K63" s="21"/>
      <c r="L63" s="18"/>
      <c r="M63" s="21"/>
      <c r="N63" s="21"/>
      <c r="O63" s="18"/>
      <c r="P63" s="21"/>
      <c r="Q63" s="18"/>
      <c r="R63" s="21"/>
      <c r="S63" s="21"/>
      <c r="T63" s="23"/>
      <c r="U63" s="7"/>
    </row>
    <row r="64" spans="3:34" ht="12.75" customHeight="1">
      <c r="C64" s="7"/>
      <c r="D64" s="7"/>
      <c r="E64" s="7"/>
      <c r="F64" s="7"/>
      <c r="G64" s="7"/>
      <c r="H64" s="7"/>
      <c r="I64" s="7"/>
      <c r="J64" s="7"/>
      <c r="K64" s="7"/>
      <c r="L64" s="7"/>
      <c r="M64" s="7"/>
      <c r="N64" s="7"/>
      <c r="O64" s="7"/>
      <c r="P64" s="7"/>
      <c r="Q64" s="7"/>
      <c r="R64" s="7"/>
      <c r="S64" s="7"/>
      <c r="T64" s="7"/>
      <c r="U64" s="7"/>
    </row>
    <row r="65" spans="3:69" ht="7.5" customHeight="1">
      <c r="C65" s="7"/>
      <c r="D65" s="7"/>
      <c r="E65" s="7"/>
      <c r="F65" s="7"/>
      <c r="G65" s="7"/>
      <c r="H65" s="7"/>
      <c r="I65" s="7"/>
      <c r="J65" s="7"/>
      <c r="K65" s="7"/>
      <c r="L65" s="7"/>
      <c r="M65" s="7"/>
      <c r="N65" s="7"/>
      <c r="O65" s="7"/>
      <c r="P65" s="7"/>
      <c r="Q65" s="7"/>
      <c r="R65" s="7"/>
      <c r="S65" s="7"/>
      <c r="T65" s="7"/>
      <c r="U65" s="7"/>
    </row>
    <row r="66" spans="3:69" ht="20.100000000000001" customHeight="1" thickBot="1">
      <c r="C66" s="8" t="s">
        <v>95</v>
      </c>
      <c r="D66" s="8"/>
      <c r="E66" s="8"/>
      <c r="F66" s="8"/>
      <c r="G66" s="8"/>
      <c r="H66" s="8"/>
      <c r="I66" s="8"/>
      <c r="J66" s="8"/>
      <c r="K66" s="8"/>
      <c r="L66" s="8"/>
      <c r="M66" s="8"/>
      <c r="N66" s="8"/>
      <c r="O66" s="8"/>
      <c r="P66" s="8"/>
      <c r="Q66" s="8"/>
      <c r="R66" s="8"/>
      <c r="S66" s="95"/>
      <c r="T66" s="95"/>
      <c r="U66" s="95"/>
      <c r="V66" s="82"/>
      <c r="W66" s="82"/>
      <c r="X66" s="82"/>
      <c r="Y66" s="82"/>
      <c r="Z66" s="82"/>
      <c r="AA66" s="82"/>
      <c r="AB66" s="82"/>
      <c r="AC66" s="82"/>
      <c r="AD66" s="82"/>
      <c r="AE66" s="82"/>
      <c r="AF66" s="82"/>
      <c r="AG66" s="82"/>
      <c r="AH66" s="82"/>
    </row>
    <row r="67" spans="3:69" ht="24" customHeight="1">
      <c r="C67" s="378" t="s">
        <v>96</v>
      </c>
      <c r="D67" s="379"/>
      <c r="E67" s="379"/>
      <c r="F67" s="379"/>
      <c r="G67" s="379"/>
      <c r="H67" s="379"/>
      <c r="I67" s="379"/>
      <c r="J67" s="379"/>
      <c r="K67" s="379"/>
      <c r="L67" s="379"/>
      <c r="M67" s="379"/>
      <c r="N67" s="379"/>
      <c r="O67" s="379"/>
      <c r="P67" s="380"/>
      <c r="Q67" s="381" t="s">
        <v>97</v>
      </c>
      <c r="R67" s="379"/>
      <c r="S67" s="379"/>
      <c r="T67" s="379"/>
      <c r="U67" s="382"/>
    </row>
    <row r="68" spans="3:69" ht="24" customHeight="1">
      <c r="C68" s="96"/>
      <c r="D68" s="97"/>
      <c r="E68" s="97"/>
      <c r="F68" s="97"/>
      <c r="G68" s="97"/>
      <c r="H68" s="98"/>
      <c r="I68" s="98"/>
      <c r="J68" s="98"/>
      <c r="K68" s="98"/>
      <c r="L68" s="98"/>
      <c r="M68" s="97"/>
      <c r="N68" s="99"/>
      <c r="O68" s="99"/>
      <c r="P68" s="100"/>
      <c r="Q68" s="101"/>
      <c r="R68" s="98"/>
      <c r="S68" s="98"/>
      <c r="T68" s="98"/>
      <c r="U68" s="102"/>
    </row>
    <row r="69" spans="3:69" ht="24" customHeight="1">
      <c r="C69" s="96"/>
      <c r="D69" s="97"/>
      <c r="E69" s="97"/>
      <c r="F69" s="97"/>
      <c r="G69" s="97"/>
      <c r="H69" s="98"/>
      <c r="I69" s="98"/>
      <c r="J69" s="98"/>
      <c r="K69" s="98"/>
      <c r="L69" s="98"/>
      <c r="M69" s="98"/>
      <c r="N69" s="99"/>
      <c r="O69" s="99"/>
      <c r="P69" s="100"/>
      <c r="Q69" s="101"/>
      <c r="R69" s="98"/>
      <c r="S69" s="98"/>
      <c r="T69" s="98"/>
      <c r="U69" s="102"/>
    </row>
    <row r="70" spans="3:69" ht="24" customHeight="1">
      <c r="C70" s="96"/>
      <c r="D70" s="97"/>
      <c r="E70" s="97"/>
      <c r="F70" s="97"/>
      <c r="G70" s="97"/>
      <c r="H70" s="98"/>
      <c r="I70" s="98"/>
      <c r="J70" s="98"/>
      <c r="K70" s="98"/>
      <c r="L70" s="98"/>
      <c r="M70" s="98"/>
      <c r="N70" s="99"/>
      <c r="O70" s="99"/>
      <c r="P70" s="100"/>
      <c r="Q70" s="101"/>
      <c r="R70" s="98"/>
      <c r="S70" s="98"/>
      <c r="T70" s="98"/>
      <c r="U70" s="102"/>
    </row>
    <row r="71" spans="3:69" ht="24" customHeight="1">
      <c r="C71" s="96"/>
      <c r="D71" s="97"/>
      <c r="E71" s="97"/>
      <c r="F71" s="97"/>
      <c r="G71" s="97"/>
      <c r="H71" s="98"/>
      <c r="I71" s="98"/>
      <c r="J71" s="98"/>
      <c r="K71" s="98"/>
      <c r="L71" s="98"/>
      <c r="M71" s="98"/>
      <c r="N71" s="99"/>
      <c r="O71" s="99"/>
      <c r="P71" s="100"/>
      <c r="Q71" s="101"/>
      <c r="R71" s="98"/>
      <c r="S71" s="98"/>
      <c r="T71" s="98"/>
      <c r="U71" s="102"/>
    </row>
    <row r="72" spans="3:69" ht="24" customHeight="1">
      <c r="C72" s="96"/>
      <c r="D72" s="97"/>
      <c r="E72" s="97"/>
      <c r="F72" s="97"/>
      <c r="G72" s="97"/>
      <c r="H72" s="98"/>
      <c r="I72" s="98"/>
      <c r="J72" s="98"/>
      <c r="K72" s="98"/>
      <c r="L72" s="98"/>
      <c r="M72" s="98"/>
      <c r="N72" s="99"/>
      <c r="O72" s="99"/>
      <c r="P72" s="100"/>
      <c r="Q72" s="101"/>
      <c r="R72" s="98"/>
      <c r="S72" s="98"/>
      <c r="T72" s="98"/>
      <c r="U72" s="102"/>
    </row>
    <row r="73" spans="3:69" ht="24" customHeight="1">
      <c r="C73" s="96"/>
      <c r="D73" s="97"/>
      <c r="E73" s="97"/>
      <c r="F73" s="97"/>
      <c r="G73" s="97"/>
      <c r="H73" s="98"/>
      <c r="I73" s="98"/>
      <c r="J73" s="98"/>
      <c r="K73" s="98"/>
      <c r="L73" s="98"/>
      <c r="M73" s="98"/>
      <c r="N73" s="99"/>
      <c r="O73" s="99"/>
      <c r="P73" s="100"/>
      <c r="Q73" s="101"/>
      <c r="R73" s="98"/>
      <c r="S73" s="98"/>
      <c r="T73" s="98"/>
      <c r="U73" s="102"/>
      <c r="AL73" s="8"/>
      <c r="AM73" s="8"/>
      <c r="AN73" s="8"/>
      <c r="AO73" s="8"/>
      <c r="AP73" s="8"/>
      <c r="AQ73" s="8"/>
      <c r="AR73" s="8"/>
      <c r="AS73" s="8"/>
      <c r="AT73" s="8"/>
      <c r="AU73" s="8"/>
      <c r="AV73" s="8"/>
      <c r="AW73" s="8"/>
      <c r="AX73" s="8"/>
      <c r="AY73" s="8"/>
      <c r="AZ73" s="8"/>
      <c r="BA73" s="8"/>
      <c r="BB73" s="95"/>
      <c r="BC73" s="95"/>
      <c r="BD73" s="95"/>
      <c r="BE73" s="82"/>
      <c r="BF73" s="82"/>
      <c r="BG73" s="82"/>
      <c r="BH73" s="82"/>
      <c r="BI73" s="82"/>
      <c r="BJ73" s="82"/>
      <c r="BK73" s="82"/>
      <c r="BL73" s="82"/>
      <c r="BM73" s="82"/>
      <c r="BN73" s="82"/>
      <c r="BO73" s="82"/>
      <c r="BP73" s="82"/>
      <c r="BQ73" s="82"/>
    </row>
    <row r="74" spans="3:69" ht="24" customHeight="1">
      <c r="C74" s="96"/>
      <c r="D74" s="97"/>
      <c r="E74" s="97"/>
      <c r="F74" s="97"/>
      <c r="G74" s="97"/>
      <c r="H74" s="98"/>
      <c r="I74" s="98"/>
      <c r="J74" s="98"/>
      <c r="K74" s="98"/>
      <c r="L74" s="98"/>
      <c r="M74" s="98"/>
      <c r="N74" s="99"/>
      <c r="O74" s="99"/>
      <c r="P74" s="100"/>
      <c r="Q74" s="101"/>
      <c r="R74" s="98"/>
      <c r="S74" s="98"/>
      <c r="T74" s="98"/>
      <c r="U74" s="102"/>
      <c r="AL74" s="383"/>
      <c r="AM74" s="383"/>
      <c r="AN74" s="383"/>
      <c r="AO74" s="383"/>
      <c r="AP74" s="383"/>
      <c r="AQ74" s="383"/>
      <c r="AR74" s="383"/>
      <c r="AS74" s="383"/>
      <c r="AT74" s="383"/>
      <c r="AU74" s="383"/>
      <c r="AV74" s="383"/>
      <c r="AW74" s="383"/>
      <c r="AX74" s="383"/>
      <c r="AY74" s="383"/>
      <c r="AZ74" s="383"/>
      <c r="BA74" s="383"/>
      <c r="BB74" s="383"/>
      <c r="BC74" s="383"/>
      <c r="BD74" s="383"/>
    </row>
    <row r="75" spans="3:69" ht="24" customHeight="1">
      <c r="C75" s="96"/>
      <c r="D75" s="97"/>
      <c r="E75" s="97"/>
      <c r="F75" s="97"/>
      <c r="G75" s="97"/>
      <c r="H75" s="98"/>
      <c r="I75" s="98"/>
      <c r="J75" s="98"/>
      <c r="K75" s="98"/>
      <c r="L75" s="98"/>
      <c r="M75" s="98"/>
      <c r="N75" s="99"/>
      <c r="O75" s="99"/>
      <c r="P75" s="100"/>
      <c r="Q75" s="101"/>
      <c r="R75" s="98"/>
      <c r="S75" s="98"/>
      <c r="T75" s="98"/>
      <c r="U75" s="102"/>
      <c r="AL75" s="82"/>
      <c r="AM75" s="82"/>
      <c r="AN75" s="82"/>
      <c r="AO75" s="82"/>
      <c r="AP75" s="82"/>
      <c r="AQ75" s="82"/>
      <c r="AR75" s="82"/>
      <c r="AS75" s="82"/>
      <c r="AT75" s="82"/>
      <c r="AU75" s="82"/>
      <c r="AV75" s="82"/>
      <c r="AW75" s="77"/>
      <c r="AX75" s="77"/>
      <c r="AY75" s="77"/>
      <c r="AZ75" s="82"/>
      <c r="BA75" s="82"/>
      <c r="BB75" s="82"/>
      <c r="BC75" s="82"/>
      <c r="BD75" s="82"/>
    </row>
    <row r="76" spans="3:69" ht="24" customHeight="1">
      <c r="C76" s="96"/>
      <c r="D76" s="97"/>
      <c r="E76" s="97"/>
      <c r="F76" s="97"/>
      <c r="G76" s="97"/>
      <c r="H76" s="98"/>
      <c r="I76" s="98"/>
      <c r="J76" s="98"/>
      <c r="K76" s="98"/>
      <c r="L76" s="98"/>
      <c r="M76" s="98"/>
      <c r="N76" s="99"/>
      <c r="O76" s="99"/>
      <c r="P76" s="100"/>
      <c r="Q76" s="101"/>
      <c r="R76" s="98"/>
      <c r="S76" s="98"/>
      <c r="T76" s="98"/>
      <c r="U76" s="102"/>
      <c r="AL76" s="82"/>
      <c r="AM76" s="82"/>
      <c r="AN76" s="82"/>
      <c r="AO76" s="82"/>
      <c r="AP76" s="82"/>
      <c r="AQ76" s="82"/>
      <c r="AR76" s="82"/>
      <c r="AS76" s="82"/>
      <c r="AT76" s="82"/>
      <c r="AU76" s="82"/>
      <c r="AV76" s="82"/>
      <c r="AW76" s="77"/>
      <c r="AX76" s="77"/>
      <c r="AY76" s="77"/>
      <c r="AZ76" s="82"/>
      <c r="BA76" s="82"/>
      <c r="BB76" s="82"/>
      <c r="BC76" s="82"/>
      <c r="BD76" s="82"/>
    </row>
    <row r="77" spans="3:69" ht="24" customHeight="1">
      <c r="C77" s="96"/>
      <c r="D77" s="97"/>
      <c r="E77" s="97"/>
      <c r="F77" s="97"/>
      <c r="G77" s="97"/>
      <c r="H77" s="98"/>
      <c r="I77" s="98"/>
      <c r="J77" s="98"/>
      <c r="K77" s="98"/>
      <c r="L77" s="98"/>
      <c r="M77" s="98"/>
      <c r="N77" s="99"/>
      <c r="O77" s="99"/>
      <c r="P77" s="100"/>
      <c r="Q77" s="101"/>
      <c r="R77" s="98"/>
      <c r="S77" s="98"/>
      <c r="T77" s="98"/>
      <c r="U77" s="102"/>
      <c r="AL77" s="82"/>
      <c r="AM77" s="82"/>
      <c r="AN77" s="82"/>
      <c r="AO77" s="82"/>
      <c r="AP77" s="82"/>
      <c r="AQ77" s="82"/>
      <c r="AR77" s="82"/>
      <c r="AS77" s="82"/>
      <c r="AT77" s="82"/>
      <c r="AU77" s="82"/>
      <c r="AV77" s="82"/>
      <c r="AW77" s="77"/>
      <c r="AX77" s="77"/>
      <c r="AY77" s="77"/>
      <c r="AZ77" s="82"/>
      <c r="BA77" s="82"/>
      <c r="BB77" s="82"/>
      <c r="BC77" s="82"/>
      <c r="BD77" s="82"/>
    </row>
    <row r="78" spans="3:69" ht="24" customHeight="1">
      <c r="C78" s="96"/>
      <c r="D78" s="97"/>
      <c r="E78" s="97"/>
      <c r="F78" s="97"/>
      <c r="G78" s="97"/>
      <c r="H78" s="98"/>
      <c r="I78" s="98"/>
      <c r="J78" s="98"/>
      <c r="K78" s="98"/>
      <c r="L78" s="98"/>
      <c r="M78" s="98"/>
      <c r="N78" s="99"/>
      <c r="O78" s="99"/>
      <c r="P78" s="100"/>
      <c r="Q78" s="101"/>
      <c r="R78" s="98"/>
      <c r="S78" s="98"/>
      <c r="T78" s="98"/>
      <c r="U78" s="102"/>
      <c r="AL78" s="82"/>
      <c r="AM78" s="82"/>
      <c r="AN78" s="82"/>
      <c r="AO78" s="82"/>
      <c r="AP78" s="82"/>
      <c r="AQ78" s="82"/>
      <c r="AR78" s="82"/>
      <c r="AS78" s="82"/>
      <c r="AT78" s="82"/>
      <c r="AU78" s="82"/>
      <c r="AV78" s="82"/>
      <c r="AW78" s="77"/>
      <c r="AX78" s="77"/>
      <c r="AY78" s="77"/>
      <c r="AZ78" s="82"/>
      <c r="BA78" s="82"/>
      <c r="BB78" s="82"/>
      <c r="BC78" s="82"/>
      <c r="BD78" s="82"/>
    </row>
    <row r="79" spans="3:69" ht="24" customHeight="1">
      <c r="C79" s="96"/>
      <c r="D79" s="97"/>
      <c r="E79" s="97"/>
      <c r="F79" s="97"/>
      <c r="G79" s="97"/>
      <c r="H79" s="98"/>
      <c r="I79" s="98"/>
      <c r="J79" s="98"/>
      <c r="K79" s="98"/>
      <c r="L79" s="98"/>
      <c r="M79" s="98"/>
      <c r="N79" s="99"/>
      <c r="O79" s="99"/>
      <c r="P79" s="100"/>
      <c r="Q79" s="101"/>
      <c r="R79" s="98"/>
      <c r="S79" s="98"/>
      <c r="T79" s="98"/>
      <c r="U79" s="102"/>
      <c r="AL79" s="82"/>
      <c r="AM79" s="82"/>
      <c r="AN79" s="82"/>
      <c r="AO79" s="82"/>
      <c r="AP79" s="82"/>
      <c r="AQ79" s="82"/>
      <c r="AR79" s="82"/>
      <c r="AS79" s="82"/>
      <c r="AT79" s="82"/>
      <c r="AU79" s="82"/>
      <c r="AV79" s="82"/>
      <c r="AW79" s="77"/>
      <c r="AX79" s="77"/>
      <c r="AY79" s="77"/>
      <c r="AZ79" s="82"/>
      <c r="BA79" s="82"/>
      <c r="BB79" s="82"/>
      <c r="BC79" s="82"/>
      <c r="BD79" s="82"/>
    </row>
    <row r="80" spans="3:69" ht="24" customHeight="1">
      <c r="C80" s="96"/>
      <c r="D80" s="97"/>
      <c r="E80" s="97"/>
      <c r="F80" s="97"/>
      <c r="G80" s="97"/>
      <c r="H80" s="98"/>
      <c r="I80" s="98"/>
      <c r="J80" s="98"/>
      <c r="K80" s="98"/>
      <c r="L80" s="98"/>
      <c r="M80" s="98"/>
      <c r="N80" s="99"/>
      <c r="O80" s="99"/>
      <c r="P80" s="100"/>
      <c r="Q80" s="101"/>
      <c r="R80" s="98"/>
      <c r="S80" s="98"/>
      <c r="T80" s="98"/>
      <c r="U80" s="102"/>
      <c r="AL80" s="82"/>
      <c r="AM80" s="82"/>
      <c r="AN80" s="82"/>
      <c r="AO80" s="82"/>
      <c r="AP80" s="82"/>
      <c r="AQ80" s="82"/>
      <c r="AR80" s="82"/>
      <c r="AS80" s="82"/>
      <c r="AT80" s="82"/>
      <c r="AU80" s="82"/>
      <c r="AV80" s="82"/>
      <c r="AW80" s="77"/>
      <c r="AX80" s="77"/>
      <c r="AY80" s="77"/>
      <c r="AZ80" s="82"/>
      <c r="BA80" s="82"/>
      <c r="BB80" s="82"/>
      <c r="BC80" s="82"/>
      <c r="BD80" s="82"/>
    </row>
    <row r="81" spans="3:60" ht="24" customHeight="1">
      <c r="C81" s="96"/>
      <c r="D81" s="97"/>
      <c r="E81" s="97"/>
      <c r="F81" s="97"/>
      <c r="G81" s="97"/>
      <c r="H81" s="98"/>
      <c r="I81" s="98"/>
      <c r="J81" s="98"/>
      <c r="K81" s="98"/>
      <c r="L81" s="98"/>
      <c r="M81" s="98"/>
      <c r="N81" s="99"/>
      <c r="O81" s="99"/>
      <c r="P81" s="100"/>
      <c r="Q81" s="101"/>
      <c r="R81" s="98"/>
      <c r="S81" s="98"/>
      <c r="T81" s="98"/>
      <c r="U81" s="102"/>
      <c r="AL81" s="82"/>
      <c r="AM81" s="82"/>
      <c r="AN81" s="82"/>
      <c r="AO81" s="82"/>
      <c r="AP81" s="82"/>
      <c r="AQ81" s="82"/>
      <c r="AR81" s="82"/>
      <c r="AS81" s="82"/>
      <c r="AT81" s="82"/>
      <c r="AU81" s="82"/>
      <c r="AV81" s="82"/>
      <c r="AW81" s="77"/>
      <c r="AX81" s="77"/>
      <c r="AY81" s="77"/>
      <c r="AZ81" s="82"/>
      <c r="BA81" s="82"/>
      <c r="BB81" s="82"/>
      <c r="BC81" s="82"/>
      <c r="BD81" s="82"/>
    </row>
    <row r="82" spans="3:60" ht="24" customHeight="1">
      <c r="C82" s="96"/>
      <c r="D82" s="97"/>
      <c r="E82" s="97"/>
      <c r="F82" s="97"/>
      <c r="G82" s="97"/>
      <c r="H82" s="98"/>
      <c r="I82" s="98"/>
      <c r="J82" s="98"/>
      <c r="K82" s="98"/>
      <c r="L82" s="98"/>
      <c r="M82" s="98"/>
      <c r="N82" s="99"/>
      <c r="O82" s="99"/>
      <c r="P82" s="100"/>
      <c r="Q82" s="101"/>
      <c r="R82" s="98"/>
      <c r="S82" s="98"/>
      <c r="T82" s="98"/>
      <c r="U82" s="102"/>
      <c r="AL82" s="82"/>
      <c r="AM82" s="82"/>
      <c r="AN82" s="82"/>
      <c r="AO82" s="82"/>
      <c r="AP82" s="82"/>
      <c r="AQ82" s="82"/>
      <c r="AR82" s="82"/>
      <c r="AS82" s="82"/>
      <c r="AT82" s="82"/>
      <c r="AU82" s="82"/>
      <c r="AV82" s="82"/>
      <c r="AW82" s="77"/>
      <c r="AX82" s="77"/>
      <c r="AY82" s="77"/>
      <c r="AZ82" s="82"/>
      <c r="BA82" s="82"/>
      <c r="BB82" s="82"/>
      <c r="BC82" s="82"/>
      <c r="BD82" s="82"/>
    </row>
    <row r="83" spans="3:60" ht="24" customHeight="1">
      <c r="C83" s="96"/>
      <c r="D83" s="97"/>
      <c r="E83" s="97"/>
      <c r="F83" s="97"/>
      <c r="G83" s="97"/>
      <c r="H83" s="98"/>
      <c r="I83" s="98"/>
      <c r="J83" s="98"/>
      <c r="K83" s="98"/>
      <c r="L83" s="98"/>
      <c r="M83" s="98"/>
      <c r="N83" s="99"/>
      <c r="O83" s="99"/>
      <c r="P83" s="100"/>
      <c r="Q83" s="101"/>
      <c r="R83" s="98"/>
      <c r="S83" s="98"/>
      <c r="T83" s="98"/>
      <c r="U83" s="102"/>
      <c r="AL83" s="82"/>
      <c r="AM83" s="82"/>
      <c r="AN83" s="82"/>
      <c r="AO83" s="82"/>
      <c r="AP83" s="82"/>
      <c r="AQ83" s="82"/>
      <c r="AR83" s="82"/>
      <c r="AS83" s="82"/>
      <c r="AT83" s="82"/>
      <c r="AU83" s="82"/>
      <c r="AV83" s="82"/>
      <c r="AW83" s="77"/>
      <c r="AX83" s="77"/>
      <c r="AY83" s="77"/>
      <c r="AZ83" s="82"/>
      <c r="BA83" s="82"/>
      <c r="BB83" s="82"/>
      <c r="BC83" s="82"/>
      <c r="BD83" s="82"/>
    </row>
    <row r="84" spans="3:60" ht="24" customHeight="1">
      <c r="C84" s="96"/>
      <c r="D84" s="97"/>
      <c r="E84" s="97"/>
      <c r="F84" s="97"/>
      <c r="G84" s="97"/>
      <c r="H84" s="98"/>
      <c r="I84" s="98"/>
      <c r="J84" s="98"/>
      <c r="K84" s="98"/>
      <c r="L84" s="98"/>
      <c r="M84" s="98"/>
      <c r="N84" s="99"/>
      <c r="O84" s="99"/>
      <c r="P84" s="100"/>
      <c r="Q84" s="101"/>
      <c r="R84" s="98"/>
      <c r="S84" s="98"/>
      <c r="T84" s="98"/>
      <c r="U84" s="102"/>
      <c r="AL84" s="82"/>
      <c r="AM84" s="82"/>
      <c r="AN84" s="82"/>
      <c r="AO84" s="82"/>
      <c r="AP84" s="82"/>
      <c r="AQ84" s="82"/>
      <c r="AR84" s="82"/>
      <c r="AS84" s="82"/>
      <c r="AT84" s="82"/>
      <c r="AU84" s="82"/>
      <c r="AV84" s="82"/>
      <c r="AW84" s="77"/>
      <c r="AX84" s="77"/>
      <c r="AY84" s="77"/>
      <c r="AZ84" s="82"/>
      <c r="BA84" s="82"/>
      <c r="BB84" s="82"/>
      <c r="BC84" s="82"/>
      <c r="BD84" s="82"/>
    </row>
    <row r="85" spans="3:60" ht="24" customHeight="1">
      <c r="C85" s="96"/>
      <c r="D85" s="97"/>
      <c r="E85" s="97"/>
      <c r="F85" s="97"/>
      <c r="G85" s="97"/>
      <c r="H85" s="98"/>
      <c r="I85" s="98"/>
      <c r="J85" s="98"/>
      <c r="K85" s="98"/>
      <c r="L85" s="98"/>
      <c r="M85" s="98"/>
      <c r="N85" s="99"/>
      <c r="O85" s="99"/>
      <c r="P85" s="100"/>
      <c r="Q85" s="101"/>
      <c r="R85" s="98"/>
      <c r="S85" s="98"/>
      <c r="T85" s="98"/>
      <c r="U85" s="102"/>
      <c r="AL85" s="82"/>
      <c r="AM85" s="82"/>
      <c r="AN85" s="82"/>
      <c r="AO85" s="82"/>
      <c r="AP85" s="82"/>
      <c r="AQ85" s="82"/>
      <c r="AR85" s="82"/>
      <c r="AS85" s="82"/>
      <c r="AT85" s="82"/>
      <c r="AU85" s="82"/>
      <c r="AV85" s="82"/>
      <c r="AW85" s="77"/>
      <c r="AX85" s="77"/>
      <c r="AY85" s="77"/>
      <c r="AZ85" s="82"/>
      <c r="BA85" s="82"/>
      <c r="BB85" s="82"/>
      <c r="BC85" s="82"/>
      <c r="BD85" s="82"/>
    </row>
    <row r="86" spans="3:60" ht="24" customHeight="1">
      <c r="C86" s="96"/>
      <c r="D86" s="97"/>
      <c r="E86" s="97"/>
      <c r="F86" s="97"/>
      <c r="G86" s="97"/>
      <c r="H86" s="98"/>
      <c r="I86" s="98"/>
      <c r="J86" s="98"/>
      <c r="K86" s="98"/>
      <c r="L86" s="98"/>
      <c r="M86" s="98"/>
      <c r="N86" s="99"/>
      <c r="O86" s="99"/>
      <c r="P86" s="100"/>
      <c r="Q86" s="101"/>
      <c r="R86" s="98"/>
      <c r="S86" s="98"/>
      <c r="T86" s="98"/>
      <c r="U86" s="102"/>
      <c r="AL86" s="82"/>
      <c r="AM86" s="82"/>
      <c r="AN86" s="82"/>
      <c r="AO86" s="82"/>
      <c r="AP86" s="82"/>
      <c r="AQ86" s="82"/>
      <c r="AR86" s="82"/>
      <c r="AS86" s="82"/>
      <c r="AT86" s="82"/>
      <c r="AU86" s="82"/>
      <c r="AV86" s="82"/>
      <c r="AW86" s="77"/>
      <c r="AX86" s="77"/>
      <c r="AY86" s="77"/>
      <c r="AZ86" s="82"/>
      <c r="BA86" s="82"/>
      <c r="BB86" s="82"/>
      <c r="BC86" s="82"/>
      <c r="BD86" s="82"/>
    </row>
    <row r="87" spans="3:60" ht="24" customHeight="1" thickBot="1">
      <c r="C87" s="103"/>
      <c r="D87" s="104"/>
      <c r="E87" s="104"/>
      <c r="F87" s="104"/>
      <c r="G87" s="104"/>
      <c r="H87" s="105"/>
      <c r="I87" s="105"/>
      <c r="J87" s="105"/>
      <c r="K87" s="105"/>
      <c r="L87" s="105"/>
      <c r="M87" s="105"/>
      <c r="N87" s="104"/>
      <c r="O87" s="104"/>
      <c r="P87" s="106"/>
      <c r="Q87" s="107"/>
      <c r="R87" s="104"/>
      <c r="S87" s="104"/>
      <c r="T87" s="104"/>
      <c r="U87" s="108"/>
      <c r="AL87" s="82"/>
      <c r="AM87" s="82"/>
      <c r="AN87" s="82"/>
      <c r="AO87" s="82"/>
      <c r="AP87" s="82"/>
      <c r="AQ87" s="82"/>
      <c r="AR87" s="82"/>
      <c r="AS87" s="82"/>
      <c r="AT87" s="82"/>
      <c r="AU87" s="82"/>
      <c r="AV87" s="82"/>
      <c r="AW87" s="77"/>
      <c r="AX87" s="77"/>
      <c r="AY87" s="77"/>
      <c r="AZ87" s="82"/>
      <c r="BA87" s="82"/>
      <c r="BB87" s="82"/>
      <c r="BC87" s="82"/>
      <c r="BD87" s="82"/>
    </row>
    <row r="88" spans="3:60" ht="20.100000000000001" customHeight="1">
      <c r="C88" s="77" t="s">
        <v>98</v>
      </c>
      <c r="D88" s="109"/>
      <c r="E88" s="109"/>
      <c r="F88" s="109"/>
      <c r="G88" s="109"/>
      <c r="H88" s="109"/>
      <c r="I88" s="109"/>
      <c r="J88" s="109"/>
      <c r="K88" s="110"/>
      <c r="L88" s="110"/>
      <c r="M88" s="110"/>
      <c r="N88" s="110"/>
      <c r="O88" s="110"/>
      <c r="P88" s="109"/>
      <c r="Q88" s="109"/>
      <c r="R88" s="109"/>
      <c r="S88" s="109"/>
      <c r="T88" s="77"/>
      <c r="U88" s="77"/>
      <c r="V88" s="77"/>
      <c r="W88" s="77"/>
      <c r="X88" s="77"/>
      <c r="Y88" s="82"/>
      <c r="AL88" s="82"/>
      <c r="AM88" s="82"/>
      <c r="AN88" s="82"/>
      <c r="AO88" s="82"/>
      <c r="AP88" s="82"/>
      <c r="AQ88" s="82"/>
      <c r="AR88" s="82"/>
      <c r="AS88" s="82"/>
      <c r="AT88" s="82"/>
      <c r="AU88" s="82"/>
      <c r="AV88" s="82"/>
      <c r="AW88" s="77"/>
      <c r="AX88" s="77"/>
      <c r="AY88" s="77"/>
      <c r="AZ88" s="82"/>
      <c r="BA88" s="82"/>
      <c r="BB88" s="82"/>
      <c r="BC88" s="82"/>
      <c r="BD88" s="82"/>
    </row>
    <row r="89" spans="3:60" ht="20.100000000000001" customHeight="1">
      <c r="C89" s="77" t="s">
        <v>99</v>
      </c>
      <c r="D89" s="111"/>
      <c r="E89" s="111"/>
      <c r="F89" s="111"/>
      <c r="G89" s="111"/>
      <c r="H89" s="111"/>
      <c r="I89" s="111"/>
      <c r="J89" s="109"/>
      <c r="K89" s="109"/>
      <c r="L89" s="109"/>
      <c r="M89" s="109"/>
      <c r="N89" s="109"/>
      <c r="O89" s="109"/>
      <c r="P89" s="109"/>
      <c r="Q89" s="109"/>
      <c r="R89" s="109"/>
      <c r="S89" s="110"/>
      <c r="T89" s="82"/>
      <c r="U89" s="82"/>
      <c r="V89" s="82"/>
      <c r="W89" s="82"/>
      <c r="X89" s="77"/>
      <c r="Y89" s="82"/>
      <c r="AL89" s="82"/>
      <c r="AM89" s="82"/>
      <c r="AN89" s="82"/>
      <c r="AO89" s="82"/>
      <c r="AP89" s="82"/>
      <c r="AQ89" s="82"/>
      <c r="AR89" s="82"/>
      <c r="AS89" s="82"/>
      <c r="AT89" s="82"/>
      <c r="AU89" s="82"/>
      <c r="AV89" s="82"/>
      <c r="AW89" s="77"/>
      <c r="AX89" s="77"/>
      <c r="AY89" s="77"/>
      <c r="AZ89" s="82"/>
      <c r="BA89" s="82"/>
      <c r="BB89" s="82"/>
      <c r="BC89" s="82"/>
      <c r="BD89" s="82"/>
    </row>
    <row r="90" spans="3:60" ht="20.100000000000001" customHeight="1">
      <c r="C90" s="77" t="s">
        <v>100</v>
      </c>
      <c r="D90" s="111"/>
      <c r="E90" s="111"/>
      <c r="F90" s="111"/>
      <c r="G90" s="111"/>
      <c r="H90" s="111"/>
      <c r="I90" s="111"/>
      <c r="J90" s="109"/>
      <c r="K90" s="109"/>
      <c r="L90" s="109"/>
      <c r="M90" s="109"/>
      <c r="N90" s="109"/>
      <c r="O90" s="109"/>
      <c r="P90" s="109"/>
      <c r="Q90" s="109"/>
      <c r="R90" s="109"/>
      <c r="S90" s="110"/>
      <c r="T90" s="82"/>
      <c r="U90" s="82"/>
      <c r="V90" s="82"/>
      <c r="W90" s="82"/>
      <c r="AA90" s="82"/>
      <c r="AL90" s="82"/>
      <c r="AM90" s="82"/>
      <c r="AN90" s="82"/>
      <c r="AO90" s="82"/>
      <c r="AP90" s="82"/>
      <c r="AQ90" s="82"/>
      <c r="AR90" s="82"/>
      <c r="AS90" s="82"/>
      <c r="AT90" s="82"/>
      <c r="AU90" s="82"/>
      <c r="AV90" s="82"/>
      <c r="AW90" s="77"/>
      <c r="AX90" s="77"/>
      <c r="AY90" s="77"/>
      <c r="AZ90" s="82"/>
      <c r="BA90" s="82"/>
      <c r="BB90" s="82"/>
      <c r="BC90" s="82"/>
      <c r="BD90" s="82"/>
    </row>
    <row r="91" spans="3:60" ht="19.5" customHeight="1">
      <c r="C91" s="77" t="s">
        <v>101</v>
      </c>
      <c r="D91" s="111"/>
      <c r="E91" s="111"/>
      <c r="F91" s="111"/>
      <c r="G91" s="111"/>
      <c r="H91" s="111"/>
      <c r="I91" s="111"/>
      <c r="J91" s="109"/>
      <c r="K91" s="109"/>
      <c r="L91" s="109"/>
      <c r="M91" s="109"/>
      <c r="N91" s="109"/>
      <c r="O91" s="109"/>
      <c r="P91" s="109"/>
      <c r="Q91" s="109"/>
      <c r="R91" s="109"/>
      <c r="S91" s="110"/>
      <c r="T91" s="82"/>
      <c r="U91" s="82"/>
      <c r="V91" s="82"/>
      <c r="W91" s="82"/>
      <c r="AA91" s="82"/>
      <c r="AL91" s="82"/>
      <c r="AM91" s="82"/>
      <c r="AN91" s="82"/>
      <c r="AO91" s="82"/>
      <c r="AP91" s="82"/>
      <c r="AQ91" s="82"/>
      <c r="AR91" s="82"/>
      <c r="AS91" s="82"/>
      <c r="AT91" s="82"/>
      <c r="AU91" s="82"/>
      <c r="AV91" s="82"/>
      <c r="AW91" s="77"/>
      <c r="AX91" s="77"/>
      <c r="AY91" s="77"/>
      <c r="AZ91" s="82"/>
      <c r="BA91" s="82"/>
      <c r="BB91" s="82"/>
      <c r="BC91" s="82"/>
      <c r="BD91" s="82"/>
    </row>
    <row r="92" spans="3:60" ht="20.100000000000001" customHeight="1">
      <c r="C92" s="77"/>
      <c r="J92" s="77"/>
      <c r="K92" s="77"/>
      <c r="L92" s="77"/>
      <c r="M92" s="77"/>
      <c r="N92" s="77"/>
      <c r="O92" s="77"/>
      <c r="P92" s="77"/>
      <c r="Q92" s="77"/>
      <c r="R92" s="77"/>
      <c r="S92" s="82"/>
      <c r="T92" s="82"/>
      <c r="U92" s="82"/>
      <c r="V92" s="82"/>
      <c r="W92" s="82"/>
      <c r="AA92" s="82"/>
      <c r="AL92" s="82"/>
      <c r="AM92" s="82"/>
      <c r="AN92" s="82"/>
      <c r="AO92" s="82"/>
      <c r="AP92" s="82"/>
      <c r="AQ92" s="82"/>
      <c r="AR92" s="82"/>
      <c r="AS92" s="82"/>
      <c r="AT92" s="82"/>
      <c r="AU92" s="82"/>
      <c r="AV92" s="82"/>
      <c r="AW92" s="77"/>
      <c r="AX92" s="77"/>
      <c r="AY92" s="77"/>
      <c r="AZ92" s="82"/>
      <c r="BA92" s="82"/>
      <c r="BB92" s="82"/>
      <c r="BC92" s="82"/>
      <c r="BD92" s="82"/>
    </row>
    <row r="93" spans="3:60" ht="20.100000000000001" customHeight="1">
      <c r="C93" s="77"/>
      <c r="J93" s="77"/>
      <c r="K93" s="77"/>
      <c r="L93" s="77"/>
      <c r="M93" s="77"/>
      <c r="N93" s="77"/>
      <c r="O93" s="77"/>
      <c r="P93" s="77"/>
      <c r="Q93" s="77"/>
      <c r="R93" s="77"/>
      <c r="S93" s="82"/>
      <c r="T93" s="82"/>
      <c r="U93" s="82"/>
      <c r="V93" s="82"/>
      <c r="W93" s="82"/>
      <c r="AA93" s="82"/>
      <c r="AL93" s="82"/>
      <c r="AM93" s="82"/>
      <c r="AN93" s="82"/>
      <c r="AO93" s="82"/>
      <c r="AP93" s="82"/>
      <c r="AQ93" s="82"/>
      <c r="AR93" s="82"/>
      <c r="AS93" s="82"/>
      <c r="AT93" s="82"/>
      <c r="AU93" s="82"/>
      <c r="AV93" s="82"/>
      <c r="AW93" s="77"/>
      <c r="AX93" s="77"/>
      <c r="AY93" s="77"/>
      <c r="AZ93" s="82"/>
      <c r="BA93" s="82"/>
      <c r="BB93" s="82"/>
      <c r="BC93" s="82"/>
      <c r="BD93" s="82"/>
    </row>
    <row r="94" spans="3:60" ht="20.100000000000001" customHeight="1">
      <c r="C94" s="77"/>
      <c r="J94" s="77"/>
      <c r="K94" s="77"/>
      <c r="L94" s="77"/>
      <c r="M94" s="77"/>
      <c r="N94" s="77"/>
      <c r="O94" s="77"/>
      <c r="P94" s="77"/>
      <c r="Q94" s="77"/>
      <c r="R94" s="77"/>
      <c r="S94" s="82"/>
      <c r="T94" s="82"/>
      <c r="U94" s="82"/>
      <c r="V94" s="82"/>
      <c r="W94" s="82"/>
      <c r="X94" s="77"/>
      <c r="Y94" s="77"/>
      <c r="AF94" s="82"/>
      <c r="AL94" s="77"/>
      <c r="AM94" s="77"/>
      <c r="AN94" s="77"/>
      <c r="AO94" s="77"/>
      <c r="AP94" s="77"/>
      <c r="AQ94" s="82"/>
      <c r="AR94" s="82"/>
      <c r="AS94" s="82"/>
      <c r="AT94" s="82"/>
      <c r="AU94" s="82"/>
      <c r="AV94" s="82"/>
      <c r="AW94" s="77"/>
      <c r="AX94" s="77"/>
      <c r="AY94" s="77"/>
      <c r="AZ94" s="77"/>
      <c r="BA94" s="77"/>
      <c r="BB94" s="77"/>
      <c r="BC94" s="77"/>
      <c r="BD94" s="77"/>
    </row>
    <row r="95" spans="3:60" ht="20.100000000000001" customHeight="1">
      <c r="C95" s="77"/>
      <c r="J95" s="77"/>
      <c r="K95" s="77"/>
      <c r="L95" s="77"/>
      <c r="M95" s="77"/>
      <c r="N95" s="77"/>
      <c r="O95" s="77"/>
      <c r="P95" s="77"/>
      <c r="Q95" s="77"/>
      <c r="R95" s="77"/>
      <c r="S95" s="82"/>
      <c r="T95" s="82"/>
      <c r="U95" s="82"/>
      <c r="V95" s="82"/>
      <c r="W95" s="82"/>
      <c r="X95" s="82"/>
      <c r="Y95" s="82"/>
      <c r="AF95" s="82"/>
      <c r="AG95" s="82"/>
      <c r="AH95" s="82"/>
      <c r="AL95" s="77"/>
      <c r="AM95" s="109"/>
      <c r="AN95" s="109"/>
      <c r="AO95" s="109"/>
      <c r="AP95" s="109"/>
      <c r="AQ95" s="109"/>
      <c r="AR95" s="109"/>
      <c r="AS95" s="109"/>
      <c r="AT95" s="110"/>
      <c r="AU95" s="110"/>
      <c r="AV95" s="110"/>
      <c r="AW95" s="110"/>
      <c r="AX95" s="110"/>
      <c r="AY95" s="109"/>
      <c r="AZ95" s="109"/>
      <c r="BA95" s="109"/>
      <c r="BB95" s="109"/>
      <c r="BC95" s="77"/>
      <c r="BD95" s="77"/>
      <c r="BE95" s="77"/>
      <c r="BF95" s="77"/>
      <c r="BG95" s="77"/>
      <c r="BH95" s="82"/>
    </row>
    <row r="96" spans="3:60">
      <c r="AL96" s="77"/>
      <c r="AM96" s="111"/>
      <c r="AN96" s="111"/>
      <c r="AO96" s="111"/>
      <c r="AP96" s="111"/>
      <c r="AQ96" s="111"/>
      <c r="AR96" s="111"/>
      <c r="AS96" s="109"/>
      <c r="AT96" s="109"/>
      <c r="AU96" s="109"/>
      <c r="AV96" s="109"/>
      <c r="AW96" s="109"/>
      <c r="AX96" s="109"/>
      <c r="AY96" s="109"/>
      <c r="AZ96" s="109"/>
      <c r="BA96" s="109"/>
      <c r="BB96" s="110"/>
      <c r="BC96" s="82"/>
      <c r="BD96" s="82"/>
      <c r="BE96" s="82"/>
      <c r="BF96" s="82"/>
      <c r="BG96" s="77"/>
      <c r="BH96" s="82"/>
    </row>
    <row r="97" spans="38:62">
      <c r="AL97" s="77"/>
      <c r="AM97" s="111"/>
      <c r="AN97" s="111"/>
      <c r="AO97" s="111"/>
      <c r="AP97" s="111"/>
      <c r="AQ97" s="111"/>
      <c r="AR97" s="111"/>
      <c r="AS97" s="109"/>
      <c r="AT97" s="109"/>
      <c r="AU97" s="109"/>
      <c r="AV97" s="109"/>
      <c r="AW97" s="109"/>
      <c r="AX97" s="109"/>
      <c r="AY97" s="109"/>
      <c r="AZ97" s="109"/>
      <c r="BA97" s="109"/>
      <c r="BB97" s="110"/>
      <c r="BC97" s="82"/>
      <c r="BD97" s="82"/>
      <c r="BE97" s="82"/>
      <c r="BF97" s="82"/>
      <c r="BJ97" s="82"/>
    </row>
    <row r="98" spans="38:62">
      <c r="AL98" s="77"/>
      <c r="AM98" s="111"/>
      <c r="AN98" s="111"/>
      <c r="AO98" s="111"/>
      <c r="AP98" s="111"/>
      <c r="AQ98" s="111"/>
      <c r="AR98" s="111"/>
      <c r="AS98" s="109"/>
      <c r="AT98" s="109"/>
      <c r="AU98" s="109"/>
      <c r="AV98" s="109"/>
      <c r="AW98" s="109"/>
      <c r="AX98" s="109"/>
      <c r="AY98" s="109"/>
      <c r="AZ98" s="109"/>
      <c r="BA98" s="109"/>
      <c r="BB98" s="110"/>
      <c r="BC98" s="82"/>
      <c r="BD98" s="82"/>
      <c r="BE98" s="82"/>
      <c r="BF98" s="82"/>
      <c r="BJ98" s="82"/>
    </row>
  </sheetData>
  <mergeCells count="236">
    <mergeCell ref="M7:P7"/>
    <mergeCell ref="Q7:X7"/>
    <mergeCell ref="Y7:AA7"/>
    <mergeCell ref="AB7:AH7"/>
    <mergeCell ref="AG1:AH1"/>
    <mergeCell ref="C3:AH3"/>
    <mergeCell ref="D5:I5"/>
    <mergeCell ref="L5:L8"/>
    <mergeCell ref="M5:P5"/>
    <mergeCell ref="Q5:AA5"/>
    <mergeCell ref="AB5:AC5"/>
    <mergeCell ref="AD5:AH5"/>
    <mergeCell ref="D6:I6"/>
    <mergeCell ref="M6:P6"/>
    <mergeCell ref="M8:P8"/>
    <mergeCell ref="Q8:X8"/>
    <mergeCell ref="Y8:AA8"/>
    <mergeCell ref="AB8:AH8"/>
    <mergeCell ref="Q6:X6"/>
    <mergeCell ref="Y6:AA6"/>
    <mergeCell ref="AB6:AH6"/>
    <mergeCell ref="AM6:BR6"/>
    <mergeCell ref="C11:AH11"/>
    <mergeCell ref="AN11:AS11"/>
    <mergeCell ref="AW11:AZ11"/>
    <mergeCell ref="BA11:BH11"/>
    <mergeCell ref="BI11:BK11"/>
    <mergeCell ref="BL11:BR11"/>
    <mergeCell ref="BL9:BR9"/>
    <mergeCell ref="C10:AH10"/>
    <mergeCell ref="AN10:AS10"/>
    <mergeCell ref="AW10:AZ10"/>
    <mergeCell ref="BA10:BH10"/>
    <mergeCell ref="BI10:BK10"/>
    <mergeCell ref="BL10:BR10"/>
    <mergeCell ref="AV8:AV11"/>
    <mergeCell ref="AW8:AZ8"/>
    <mergeCell ref="BA8:BK8"/>
    <mergeCell ref="BL8:BM8"/>
    <mergeCell ref="BN8:BR8"/>
    <mergeCell ref="D9:H9"/>
    <mergeCell ref="D7:I7"/>
    <mergeCell ref="AN9:AS9"/>
    <mergeCell ref="AW9:AZ9"/>
    <mergeCell ref="BA9:BH9"/>
    <mergeCell ref="BI9:BK9"/>
    <mergeCell ref="D8:I8"/>
    <mergeCell ref="C15:O15"/>
    <mergeCell ref="P15:R16"/>
    <mergeCell ref="S15:AE15"/>
    <mergeCell ref="AF15:AH16"/>
    <mergeCell ref="AM15:BR15"/>
    <mergeCell ref="C16:O16"/>
    <mergeCell ref="S16:AE16"/>
    <mergeCell ref="AM16:BR16"/>
    <mergeCell ref="C12:AH12"/>
    <mergeCell ref="AN12:AR12"/>
    <mergeCell ref="C13:AH13"/>
    <mergeCell ref="AM13:BR13"/>
    <mergeCell ref="C14:R14"/>
    <mergeCell ref="S14:AH14"/>
    <mergeCell ref="AM14:BR14"/>
    <mergeCell ref="AN8:AS8"/>
    <mergeCell ref="C17:R17"/>
    <mergeCell ref="S17:AH17"/>
    <mergeCell ref="AM17:BB17"/>
    <mergeCell ref="BC17:BR17"/>
    <mergeCell ref="C18:AH18"/>
    <mergeCell ref="AM18:AY18"/>
    <mergeCell ref="AZ18:BB19"/>
    <mergeCell ref="BC18:BO18"/>
    <mergeCell ref="BP18:BR19"/>
    <mergeCell ref="I19:L19"/>
    <mergeCell ref="AM19:AY19"/>
    <mergeCell ref="BC19:BO19"/>
    <mergeCell ref="C20:H20"/>
    <mergeCell ref="I20:L20"/>
    <mergeCell ref="M20:P20"/>
    <mergeCell ref="Q20:V20"/>
    <mergeCell ref="W20:Z20"/>
    <mergeCell ref="AA20:AD20"/>
    <mergeCell ref="AM20:BB20"/>
    <mergeCell ref="BC20:BR20"/>
    <mergeCell ref="M19:P19"/>
    <mergeCell ref="Q19:V19"/>
    <mergeCell ref="W19:Z19"/>
    <mergeCell ref="AA19:AD19"/>
    <mergeCell ref="AE19:AF21"/>
    <mergeCell ref="AG19:AH21"/>
    <mergeCell ref="AM21:BR21"/>
    <mergeCell ref="D21:H21"/>
    <mergeCell ref="I21:L21"/>
    <mergeCell ref="M21:P21"/>
    <mergeCell ref="R21:V21"/>
    <mergeCell ref="W21:Z21"/>
    <mergeCell ref="AA21:AD21"/>
    <mergeCell ref="C22:AH22"/>
    <mergeCell ref="AS22:AV22"/>
    <mergeCell ref="AW22:AZ22"/>
    <mergeCell ref="BA22:BF22"/>
    <mergeCell ref="BG22:BJ22"/>
    <mergeCell ref="BK22:BN22"/>
    <mergeCell ref="BO22:BP24"/>
    <mergeCell ref="BQ22:BR24"/>
    <mergeCell ref="C23:X23"/>
    <mergeCell ref="BK23:BN23"/>
    <mergeCell ref="C24:E26"/>
    <mergeCell ref="F24:I24"/>
    <mergeCell ref="J24:M24"/>
    <mergeCell ref="N24:P26"/>
    <mergeCell ref="Q24:T24"/>
    <mergeCell ref="U24:X24"/>
    <mergeCell ref="AN24:AR24"/>
    <mergeCell ref="AS24:AV24"/>
    <mergeCell ref="AW24:AZ24"/>
    <mergeCell ref="Y23:AH24"/>
    <mergeCell ref="AM23:AR23"/>
    <mergeCell ref="AS23:AV23"/>
    <mergeCell ref="AW23:AZ23"/>
    <mergeCell ref="BA23:BF23"/>
    <mergeCell ref="BG23:BJ23"/>
    <mergeCell ref="BB24:BF24"/>
    <mergeCell ref="BG24:BJ24"/>
    <mergeCell ref="BK24:BN24"/>
    <mergeCell ref="F25:G26"/>
    <mergeCell ref="H25:I26"/>
    <mergeCell ref="J25:K26"/>
    <mergeCell ref="L25:M26"/>
    <mergeCell ref="Q25:R26"/>
    <mergeCell ref="S25:T26"/>
    <mergeCell ref="U25:V26"/>
    <mergeCell ref="W25:X26"/>
    <mergeCell ref="Y25:AB25"/>
    <mergeCell ref="AC25:AE25"/>
    <mergeCell ref="AF25:AH25"/>
    <mergeCell ref="AM25:BR25"/>
    <mergeCell ref="AC26:AE26"/>
    <mergeCell ref="AF26:AH26"/>
    <mergeCell ref="AM26:BH26"/>
    <mergeCell ref="BI26:BR27"/>
    <mergeCell ref="AC27:AE27"/>
    <mergeCell ref="AF27:AH27"/>
    <mergeCell ref="AM27:AO29"/>
    <mergeCell ref="AP27:AS27"/>
    <mergeCell ref="AT27:AW27"/>
    <mergeCell ref="AX27:AZ29"/>
    <mergeCell ref="BA27:BD27"/>
    <mergeCell ref="BE27:BH27"/>
    <mergeCell ref="AC28:AE28"/>
    <mergeCell ref="AF28:AH28"/>
    <mergeCell ref="AP28:AQ29"/>
    <mergeCell ref="AR28:AS29"/>
    <mergeCell ref="AT28:AU29"/>
    <mergeCell ref="BM30:BO30"/>
    <mergeCell ref="BP30:BR30"/>
    <mergeCell ref="BM31:BO31"/>
    <mergeCell ref="BP31:BR31"/>
    <mergeCell ref="C32:AH32"/>
    <mergeCell ref="BM32:BO32"/>
    <mergeCell ref="BP32:BR32"/>
    <mergeCell ref="BM28:BO28"/>
    <mergeCell ref="BP28:BR28"/>
    <mergeCell ref="AC29:AE29"/>
    <mergeCell ref="AF29:AH29"/>
    <mergeCell ref="BM29:BO29"/>
    <mergeCell ref="BP29:BR29"/>
    <mergeCell ref="AV28:AW29"/>
    <mergeCell ref="BA28:BB29"/>
    <mergeCell ref="BC28:BD29"/>
    <mergeCell ref="BE28:BF29"/>
    <mergeCell ref="BG28:BH29"/>
    <mergeCell ref="BI28:BL28"/>
    <mergeCell ref="C33:R33"/>
    <mergeCell ref="S33:AH33"/>
    <mergeCell ref="C34:E36"/>
    <mergeCell ref="F34:I34"/>
    <mergeCell ref="J34:J36"/>
    <mergeCell ref="K34:N36"/>
    <mergeCell ref="O34:R36"/>
    <mergeCell ref="S34:V36"/>
    <mergeCell ref="W34:Z34"/>
    <mergeCell ref="AA34:AH34"/>
    <mergeCell ref="F35:G36"/>
    <mergeCell ref="H35:I36"/>
    <mergeCell ref="W35:X36"/>
    <mergeCell ref="Y35:Z36"/>
    <mergeCell ref="AA35:AD35"/>
    <mergeCell ref="AE35:AH35"/>
    <mergeCell ref="AA36:AB36"/>
    <mergeCell ref="AC36:AD36"/>
    <mergeCell ref="AE36:AF36"/>
    <mergeCell ref="AG36:AH36"/>
    <mergeCell ref="C45:R48"/>
    <mergeCell ref="S45:AH48"/>
    <mergeCell ref="C49:R49"/>
    <mergeCell ref="S49:AH49"/>
    <mergeCell ref="S50:AH53"/>
    <mergeCell ref="C55:AH55"/>
    <mergeCell ref="C37:E38"/>
    <mergeCell ref="C39:E40"/>
    <mergeCell ref="C41:E42"/>
    <mergeCell ref="C43:J43"/>
    <mergeCell ref="S43:Z43"/>
    <mergeCell ref="C44:R44"/>
    <mergeCell ref="S44:AH44"/>
    <mergeCell ref="C56:T56"/>
    <mergeCell ref="U56:AH56"/>
    <mergeCell ref="C57:F59"/>
    <mergeCell ref="G57:G59"/>
    <mergeCell ref="H57:H59"/>
    <mergeCell ref="I57:J59"/>
    <mergeCell ref="K57:O57"/>
    <mergeCell ref="P57:T57"/>
    <mergeCell ref="U57:X57"/>
    <mergeCell ref="Y57:Z57"/>
    <mergeCell ref="AA57:AB57"/>
    <mergeCell ref="AE57:AF57"/>
    <mergeCell ref="K58:L59"/>
    <mergeCell ref="M58:M59"/>
    <mergeCell ref="N58:O59"/>
    <mergeCell ref="P58:Q59"/>
    <mergeCell ref="R58:R59"/>
    <mergeCell ref="S58:T59"/>
    <mergeCell ref="U58:X59"/>
    <mergeCell ref="Y58:Z58"/>
    <mergeCell ref="C67:P67"/>
    <mergeCell ref="Q67:U67"/>
    <mergeCell ref="AL74:AY74"/>
    <mergeCell ref="AZ74:BD74"/>
    <mergeCell ref="AA58:AB58"/>
    <mergeCell ref="AE58:AF58"/>
    <mergeCell ref="Y59:Z59"/>
    <mergeCell ref="AA59:AB59"/>
    <mergeCell ref="AE59:AF59"/>
    <mergeCell ref="C60:F60"/>
    <mergeCell ref="I60:J60"/>
  </mergeCells>
  <phoneticPr fontId="3"/>
  <pageMargins left="0.70866141732283472" right="0.59055118110236227" top="0.55118110236220474" bottom="0.35433070866141736" header="0.31496062992125984" footer="0.31496062992125984"/>
  <rowBreaks count="2" manualBreakCount="2">
    <brk id="30" min="1" max="34" man="1"/>
    <brk id="64" min="1" max="34" man="1"/>
  </rowBreaks>
  <colBreaks count="1" manualBreakCount="1">
    <brk id="2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66"/>
  <sheetViews>
    <sheetView showZeros="0" view="pageBreakPreview" zoomScaleNormal="100" zoomScaleSheetLayoutView="100" workbookViewId="0">
      <selection activeCell="O50" sqref="O50:P50"/>
    </sheetView>
  </sheetViews>
  <sheetFormatPr defaultRowHeight="18.75"/>
  <cols>
    <col min="1" max="1" width="4.5" style="160" customWidth="1"/>
    <col min="2" max="2" width="5.6640625" style="160" customWidth="1"/>
    <col min="3" max="3" width="3.6640625" style="160" customWidth="1"/>
    <col min="4" max="4" width="5.1640625" style="160" customWidth="1"/>
    <col min="5" max="5" width="6.1640625" style="160" customWidth="1"/>
    <col min="6" max="6" width="5.1640625" style="160" customWidth="1"/>
    <col min="7" max="7" width="6.1640625" style="160" customWidth="1"/>
    <col min="8" max="8" width="3.1640625" style="160" customWidth="1"/>
    <col min="9" max="9" width="3.83203125" style="160" customWidth="1"/>
    <col min="10" max="10" width="5.33203125" style="160" customWidth="1"/>
    <col min="11" max="11" width="7.6640625" style="160" customWidth="1"/>
    <col min="12" max="12" width="5.1640625" style="160" hidden="1" customWidth="1"/>
    <col min="13" max="13" width="3.83203125" style="160" customWidth="1"/>
    <col min="14" max="14" width="5.33203125" style="160" customWidth="1"/>
    <col min="15" max="15" width="5.5" style="160" customWidth="1"/>
    <col min="16" max="16" width="4.83203125" style="160" customWidth="1"/>
    <col min="17" max="17" width="3.83203125" style="160" customWidth="1"/>
    <col min="18" max="18" width="5.33203125" style="160" customWidth="1"/>
    <col min="19" max="19" width="4.6640625" style="160" customWidth="1"/>
    <col min="20" max="20" width="6" style="160" customWidth="1"/>
    <col min="21" max="21" width="3.83203125" style="160" customWidth="1"/>
    <col min="22" max="22" width="5.33203125" style="160" customWidth="1"/>
    <col min="23" max="23" width="3.1640625" style="160" customWidth="1"/>
    <col min="24" max="24" width="6" style="160" customWidth="1"/>
    <col min="25" max="25" width="0.83203125" style="160" customWidth="1"/>
    <col min="26" max="26" width="2.33203125" style="160" customWidth="1"/>
    <col min="27" max="27" width="4.6640625" style="160" customWidth="1"/>
    <col min="28" max="28" width="3.6640625" style="160" customWidth="1"/>
    <col min="29" max="29" width="4.83203125" style="160" customWidth="1"/>
    <col min="30" max="30" width="2.1640625" style="160" customWidth="1"/>
    <col min="31" max="31" width="5" style="160" customWidth="1"/>
    <col min="32" max="32" width="5.33203125" style="160" customWidth="1"/>
    <col min="33" max="33" width="2.83203125" style="160" customWidth="1"/>
    <col min="34" max="34" width="5.1640625" style="160" customWidth="1"/>
    <col min="35" max="35" width="4.6640625" style="160" customWidth="1"/>
    <col min="36" max="36" width="7.5" style="160" customWidth="1"/>
    <col min="37" max="37" width="4.1640625" style="160" customWidth="1"/>
    <col min="38" max="38" width="9.33203125" style="160" customWidth="1"/>
    <col min="39" max="39" width="5.33203125" style="160" customWidth="1"/>
    <col min="40" max="16384" width="9.33203125" style="160"/>
  </cols>
  <sheetData>
    <row r="1" spans="2:39" ht="88.5" customHeight="1"/>
    <row r="2" spans="2:39" ht="21">
      <c r="B2" s="206" t="s">
        <v>232</v>
      </c>
    </row>
    <row r="3" spans="2:39" ht="6.75" customHeight="1">
      <c r="D3" s="182"/>
      <c r="E3" s="182"/>
      <c r="F3" s="182"/>
      <c r="G3" s="182"/>
      <c r="H3" s="182"/>
      <c r="I3" s="182"/>
      <c r="J3" s="182"/>
      <c r="K3" s="182"/>
      <c r="L3" s="182"/>
      <c r="M3" s="182"/>
      <c r="N3" s="182"/>
      <c r="O3" s="182"/>
      <c r="P3" s="182"/>
      <c r="S3" s="182"/>
      <c r="T3" s="182"/>
      <c r="U3" s="207"/>
      <c r="V3" s="207"/>
      <c r="W3" s="207"/>
      <c r="X3" s="207"/>
      <c r="Y3" s="207"/>
      <c r="Z3" s="207"/>
      <c r="AA3" s="207"/>
      <c r="AB3" s="207"/>
      <c r="AC3" s="207"/>
      <c r="AD3" s="207"/>
      <c r="AE3" s="207"/>
      <c r="AF3" s="207"/>
      <c r="AK3" s="182"/>
      <c r="AL3" s="182"/>
      <c r="AM3" s="182"/>
    </row>
    <row r="4" spans="2:39" ht="22.5" customHeight="1">
      <c r="B4" s="208"/>
      <c r="R4" s="820" t="s">
        <v>233</v>
      </c>
      <c r="S4" s="820"/>
      <c r="T4" s="821"/>
      <c r="U4" s="821"/>
      <c r="V4" s="821"/>
      <c r="W4" s="821"/>
      <c r="X4" s="821"/>
      <c r="Y4" s="209"/>
      <c r="Z4" s="209"/>
      <c r="AA4" s="209"/>
      <c r="AB4" s="820" t="s">
        <v>234</v>
      </c>
      <c r="AC4" s="820"/>
      <c r="AD4" s="821"/>
      <c r="AE4" s="821"/>
      <c r="AF4" s="821"/>
      <c r="AG4" s="821"/>
      <c r="AH4" s="821"/>
      <c r="AI4" s="821"/>
      <c r="AJ4" s="821"/>
      <c r="AK4" s="821"/>
      <c r="AL4" s="821"/>
      <c r="AM4" s="821"/>
    </row>
    <row r="5" spans="2:39" ht="17.25" customHeight="1">
      <c r="AC5" s="210"/>
      <c r="AD5" s="210"/>
      <c r="AE5" s="210"/>
      <c r="AF5" s="210"/>
      <c r="AG5" s="210"/>
      <c r="AH5" s="210"/>
      <c r="AI5" s="210"/>
      <c r="AJ5" s="210"/>
      <c r="AK5" s="210"/>
      <c r="AL5" s="210"/>
      <c r="AM5" s="210"/>
    </row>
    <row r="6" spans="2:39" ht="18" customHeight="1">
      <c r="B6" s="211" t="s">
        <v>235</v>
      </c>
      <c r="C6" s="212"/>
      <c r="D6" s="211"/>
      <c r="E6" s="213"/>
      <c r="F6" s="213"/>
      <c r="G6" s="212"/>
      <c r="H6" s="212" t="s">
        <v>236</v>
      </c>
      <c r="I6" s="803"/>
      <c r="J6" s="803"/>
      <c r="K6" s="803"/>
      <c r="L6" s="212"/>
      <c r="M6" s="214" t="s">
        <v>237</v>
      </c>
      <c r="N6" s="804"/>
      <c r="O6" s="804"/>
      <c r="P6" s="215" t="s">
        <v>238</v>
      </c>
      <c r="Q6" s="212" t="s">
        <v>239</v>
      </c>
      <c r="R6" s="212"/>
      <c r="S6" s="216"/>
      <c r="T6" s="216"/>
      <c r="U6" s="216"/>
      <c r="V6" s="216"/>
      <c r="W6" s="216"/>
      <c r="X6" s="216"/>
      <c r="Y6" s="216"/>
      <c r="Z6" s="216"/>
      <c r="AA6" s="216"/>
      <c r="AB6" s="217" t="s">
        <v>240</v>
      </c>
      <c r="AC6" s="218"/>
      <c r="AD6" s="218"/>
      <c r="AE6" s="218"/>
      <c r="AF6" s="218"/>
      <c r="AG6" s="218"/>
      <c r="AH6" s="218"/>
      <c r="AI6" s="218"/>
      <c r="AJ6" s="218"/>
      <c r="AK6" s="218"/>
      <c r="AL6" s="218"/>
      <c r="AM6" s="218"/>
    </row>
    <row r="7" spans="2:39" ht="6.75" customHeight="1" thickBot="1">
      <c r="C7" s="211"/>
      <c r="D7" s="219"/>
      <c r="E7" s="220"/>
      <c r="F7" s="220"/>
      <c r="G7" s="216"/>
      <c r="H7" s="220"/>
      <c r="I7" s="220"/>
      <c r="J7" s="220"/>
      <c r="K7" s="221"/>
      <c r="L7" s="222"/>
      <c r="M7" s="216"/>
      <c r="N7" s="216"/>
      <c r="O7" s="216"/>
      <c r="P7" s="216"/>
      <c r="Q7" s="216"/>
      <c r="R7" s="216"/>
      <c r="S7" s="216"/>
      <c r="T7" s="216"/>
      <c r="U7" s="216"/>
      <c r="V7" s="216"/>
      <c r="W7" s="216"/>
      <c r="X7" s="216"/>
      <c r="Y7" s="216"/>
      <c r="Z7" s="216"/>
      <c r="AA7" s="216"/>
      <c r="AB7" s="216"/>
      <c r="AC7" s="216"/>
      <c r="AD7" s="216"/>
      <c r="AE7" s="223"/>
      <c r="AF7" s="223"/>
      <c r="AG7" s="223"/>
      <c r="AH7" s="223"/>
      <c r="AI7" s="223"/>
      <c r="AJ7" s="223"/>
      <c r="AK7" s="223"/>
      <c r="AL7" s="223"/>
      <c r="AM7" s="223"/>
    </row>
    <row r="8" spans="2:39" ht="24" customHeight="1" thickBot="1">
      <c r="B8" s="224"/>
      <c r="C8" s="758" t="s">
        <v>241</v>
      </c>
      <c r="D8" s="759"/>
      <c r="E8" s="759"/>
      <c r="F8" s="759"/>
      <c r="G8" s="760"/>
      <c r="H8" s="761" t="s">
        <v>242</v>
      </c>
      <c r="I8" s="762"/>
      <c r="J8" s="763"/>
      <c r="K8" s="758" t="s">
        <v>243</v>
      </c>
      <c r="L8" s="759"/>
      <c r="M8" s="759"/>
      <c r="N8" s="759"/>
      <c r="O8" s="759"/>
      <c r="P8" s="760"/>
      <c r="Q8" s="761" t="s">
        <v>244</v>
      </c>
      <c r="R8" s="762"/>
      <c r="S8" s="762"/>
      <c r="T8" s="763"/>
      <c r="U8" s="761" t="s">
        <v>118</v>
      </c>
      <c r="V8" s="762"/>
      <c r="W8" s="762"/>
      <c r="X8" s="763"/>
      <c r="Y8" s="225"/>
      <c r="Z8" s="767" t="s">
        <v>245</v>
      </c>
      <c r="AA8" s="768"/>
      <c r="AB8" s="768"/>
      <c r="AC8" s="769"/>
      <c r="AD8" s="226"/>
      <c r="AE8" s="796" t="s">
        <v>246</v>
      </c>
      <c r="AF8" s="797"/>
      <c r="AG8" s="797"/>
      <c r="AH8" s="797"/>
      <c r="AI8" s="797"/>
      <c r="AJ8" s="797"/>
      <c r="AK8" s="797"/>
      <c r="AL8" s="797"/>
      <c r="AM8" s="798"/>
    </row>
    <row r="9" spans="2:39" ht="24" customHeight="1">
      <c r="B9" s="227"/>
      <c r="C9" s="228">
        <v>1</v>
      </c>
      <c r="D9" s="682"/>
      <c r="E9" s="683"/>
      <c r="F9" s="683"/>
      <c r="G9" s="683"/>
      <c r="H9" s="741"/>
      <c r="I9" s="742"/>
      <c r="J9" s="747" t="s">
        <v>247</v>
      </c>
      <c r="K9" s="799"/>
      <c r="L9" s="800"/>
      <c r="M9" s="800"/>
      <c r="N9" s="800"/>
      <c r="O9" s="800"/>
      <c r="P9" s="229" t="s">
        <v>210</v>
      </c>
      <c r="Q9" s="752"/>
      <c r="R9" s="753"/>
      <c r="S9" s="753"/>
      <c r="T9" s="230" t="s">
        <v>247</v>
      </c>
      <c r="U9" s="801" t="e">
        <f>K9/Q9</f>
        <v>#DIV/0!</v>
      </c>
      <c r="V9" s="802"/>
      <c r="W9" s="802"/>
      <c r="X9" s="231" t="s">
        <v>248</v>
      </c>
      <c r="Y9" s="232"/>
      <c r="Z9" s="727"/>
      <c r="AA9" s="728"/>
      <c r="AB9" s="728"/>
      <c r="AC9" s="233" t="s">
        <v>247</v>
      </c>
      <c r="AD9" s="234"/>
      <c r="AE9" s="729" t="s">
        <v>249</v>
      </c>
      <c r="AF9" s="730"/>
      <c r="AG9" s="730"/>
      <c r="AH9" s="730"/>
      <c r="AI9" s="731"/>
      <c r="AJ9" s="790">
        <f>K15</f>
        <v>0</v>
      </c>
      <c r="AK9" s="791"/>
      <c r="AL9" s="791"/>
      <c r="AM9" s="235" t="s">
        <v>248</v>
      </c>
    </row>
    <row r="10" spans="2:39" ht="24" customHeight="1">
      <c r="B10" s="734" t="s">
        <v>86</v>
      </c>
      <c r="C10" s="236">
        <v>2</v>
      </c>
      <c r="D10" s="682"/>
      <c r="E10" s="683"/>
      <c r="F10" s="683"/>
      <c r="G10" s="819"/>
      <c r="H10" s="743"/>
      <c r="I10" s="744"/>
      <c r="J10" s="748"/>
      <c r="K10" s="792"/>
      <c r="L10" s="793"/>
      <c r="M10" s="793"/>
      <c r="N10" s="793"/>
      <c r="O10" s="793"/>
      <c r="P10" s="237" t="s">
        <v>210</v>
      </c>
      <c r="Q10" s="705"/>
      <c r="R10" s="706"/>
      <c r="S10" s="706"/>
      <c r="T10" s="238" t="s">
        <v>247</v>
      </c>
      <c r="U10" s="786" t="e">
        <f>K10/Q10</f>
        <v>#DIV/0!</v>
      </c>
      <c r="V10" s="787"/>
      <c r="W10" s="787"/>
      <c r="X10" s="239" t="s">
        <v>248</v>
      </c>
      <c r="Y10" s="232"/>
      <c r="Z10" s="735" t="s">
        <v>250</v>
      </c>
      <c r="AA10" s="736"/>
      <c r="AB10" s="736"/>
      <c r="AC10" s="737"/>
      <c r="AD10" s="234"/>
      <c r="AE10" s="738" t="s">
        <v>251</v>
      </c>
      <c r="AF10" s="739"/>
      <c r="AG10" s="739"/>
      <c r="AH10" s="739"/>
      <c r="AI10" s="740"/>
      <c r="AJ10" s="794"/>
      <c r="AK10" s="795"/>
      <c r="AL10" s="795"/>
      <c r="AM10" s="240" t="s">
        <v>248</v>
      </c>
    </row>
    <row r="11" spans="2:39" ht="24" customHeight="1" thickBot="1">
      <c r="B11" s="734"/>
      <c r="C11" s="241">
        <v>3</v>
      </c>
      <c r="D11" s="682"/>
      <c r="E11" s="683"/>
      <c r="F11" s="683"/>
      <c r="G11" s="819"/>
      <c r="H11" s="743"/>
      <c r="I11" s="744"/>
      <c r="J11" s="748"/>
      <c r="K11" s="718"/>
      <c r="L11" s="719"/>
      <c r="M11" s="719"/>
      <c r="N11" s="719"/>
      <c r="O11" s="719"/>
      <c r="P11" s="237" t="s">
        <v>210</v>
      </c>
      <c r="Q11" s="705"/>
      <c r="R11" s="706"/>
      <c r="S11" s="706"/>
      <c r="T11" s="242" t="s">
        <v>252</v>
      </c>
      <c r="U11" s="786" t="e">
        <f t="shared" ref="U11:U14" si="0">K11/Q11</f>
        <v>#DIV/0!</v>
      </c>
      <c r="V11" s="787"/>
      <c r="W11" s="787"/>
      <c r="X11" s="239" t="s">
        <v>248</v>
      </c>
      <c r="Y11" s="232"/>
      <c r="Z11" s="809" t="e">
        <f>Z9/H9*100</f>
        <v>#DIV/0!</v>
      </c>
      <c r="AA11" s="810"/>
      <c r="AB11" s="810"/>
      <c r="AC11" s="243" t="s">
        <v>253</v>
      </c>
      <c r="AD11" s="234"/>
      <c r="AE11" s="722" t="s">
        <v>254</v>
      </c>
      <c r="AF11" s="723"/>
      <c r="AG11" s="723"/>
      <c r="AH11" s="723"/>
      <c r="AI11" s="724"/>
      <c r="AJ11" s="725"/>
      <c r="AK11" s="726"/>
      <c r="AL11" s="726"/>
      <c r="AM11" s="244" t="s">
        <v>248</v>
      </c>
    </row>
    <row r="12" spans="2:39" ht="24" customHeight="1" thickTop="1">
      <c r="B12" s="245" t="s">
        <v>255</v>
      </c>
      <c r="C12" s="246">
        <v>4</v>
      </c>
      <c r="D12" s="816"/>
      <c r="E12" s="817" t="s">
        <v>256</v>
      </c>
      <c r="F12" s="817"/>
      <c r="G12" s="817"/>
      <c r="H12" s="743"/>
      <c r="I12" s="744"/>
      <c r="J12" s="748"/>
      <c r="K12" s="718"/>
      <c r="L12" s="719"/>
      <c r="M12" s="719"/>
      <c r="N12" s="719"/>
      <c r="O12" s="719"/>
      <c r="P12" s="237" t="s">
        <v>210</v>
      </c>
      <c r="Q12" s="705"/>
      <c r="R12" s="706"/>
      <c r="S12" s="706"/>
      <c r="T12" s="238"/>
      <c r="U12" s="786" t="e">
        <f t="shared" si="0"/>
        <v>#DIV/0!</v>
      </c>
      <c r="V12" s="787"/>
      <c r="W12" s="787"/>
      <c r="X12" s="239" t="s">
        <v>248</v>
      </c>
      <c r="Y12" s="232"/>
      <c r="Z12" s="695" t="s">
        <v>257</v>
      </c>
      <c r="AA12" s="696"/>
      <c r="AB12" s="696"/>
      <c r="AC12" s="697"/>
      <c r="AD12" s="234"/>
      <c r="AE12" s="698" t="s">
        <v>258</v>
      </c>
      <c r="AF12" s="699"/>
      <c r="AG12" s="699"/>
      <c r="AH12" s="699"/>
      <c r="AI12" s="700"/>
      <c r="AJ12" s="788">
        <f>AJ9-AJ10</f>
        <v>0</v>
      </c>
      <c r="AK12" s="789"/>
      <c r="AL12" s="789"/>
      <c r="AM12" s="247" t="s">
        <v>248</v>
      </c>
    </row>
    <row r="13" spans="2:39" ht="24" customHeight="1">
      <c r="B13" s="245"/>
      <c r="C13" s="248">
        <v>5</v>
      </c>
      <c r="D13" s="816"/>
      <c r="E13" s="817"/>
      <c r="F13" s="817"/>
      <c r="G13" s="818"/>
      <c r="H13" s="743"/>
      <c r="I13" s="744"/>
      <c r="J13" s="748"/>
      <c r="K13" s="718"/>
      <c r="L13" s="719"/>
      <c r="M13" s="719"/>
      <c r="N13" s="719"/>
      <c r="O13" s="719"/>
      <c r="P13" s="249" t="s">
        <v>248</v>
      </c>
      <c r="Q13" s="705"/>
      <c r="R13" s="706"/>
      <c r="S13" s="706"/>
      <c r="T13" s="250"/>
      <c r="U13" s="786" t="e">
        <f t="shared" si="0"/>
        <v>#DIV/0!</v>
      </c>
      <c r="V13" s="787"/>
      <c r="W13" s="787"/>
      <c r="X13" s="239" t="s">
        <v>248</v>
      </c>
      <c r="Y13" s="232"/>
      <c r="Z13" s="707"/>
      <c r="AA13" s="708"/>
      <c r="AB13" s="708"/>
      <c r="AC13" s="251" t="s">
        <v>259</v>
      </c>
      <c r="AD13" s="234"/>
      <c r="AE13" s="709" t="s">
        <v>260</v>
      </c>
      <c r="AF13" s="710"/>
      <c r="AG13" s="710"/>
      <c r="AH13" s="710"/>
      <c r="AI13" s="711"/>
      <c r="AJ13" s="784" t="e">
        <f>AJ12/AJ9*100</f>
        <v>#DIV/0!</v>
      </c>
      <c r="AK13" s="785"/>
      <c r="AL13" s="785"/>
      <c r="AM13" s="252" t="s">
        <v>261</v>
      </c>
    </row>
    <row r="14" spans="2:39" ht="24" customHeight="1" thickBot="1">
      <c r="B14" s="253"/>
      <c r="C14" s="254">
        <v>6</v>
      </c>
      <c r="D14" s="813"/>
      <c r="E14" s="814"/>
      <c r="F14" s="814"/>
      <c r="G14" s="815"/>
      <c r="H14" s="745"/>
      <c r="I14" s="746"/>
      <c r="J14" s="749"/>
      <c r="K14" s="718"/>
      <c r="L14" s="719"/>
      <c r="M14" s="719"/>
      <c r="N14" s="719"/>
      <c r="O14" s="719"/>
      <c r="P14" s="255" t="s">
        <v>210</v>
      </c>
      <c r="Q14" s="705"/>
      <c r="R14" s="706"/>
      <c r="S14" s="706"/>
      <c r="T14" s="256"/>
      <c r="U14" s="786" t="e">
        <f t="shared" si="0"/>
        <v>#DIV/0!</v>
      </c>
      <c r="V14" s="787"/>
      <c r="W14" s="787"/>
      <c r="X14" s="257" t="s">
        <v>248</v>
      </c>
      <c r="Y14" s="232"/>
      <c r="Z14" s="690" t="s">
        <v>262</v>
      </c>
      <c r="AA14" s="691"/>
      <c r="AB14" s="691"/>
      <c r="AC14" s="692"/>
      <c r="AD14" s="234"/>
      <c r="AE14" s="693" t="s">
        <v>263</v>
      </c>
      <c r="AF14" s="694"/>
      <c r="AG14" s="694"/>
      <c r="AH14" s="694"/>
      <c r="AI14" s="694"/>
      <c r="AJ14" s="694"/>
      <c r="AK14" s="694"/>
      <c r="AL14" s="258" t="e">
        <f>AJ11/AJ10*100</f>
        <v>#DIV/0!</v>
      </c>
      <c r="AM14" s="259" t="s">
        <v>261</v>
      </c>
    </row>
    <row r="15" spans="2:39" ht="24" customHeight="1" thickBot="1">
      <c r="B15" s="260"/>
      <c r="C15" s="773" t="s">
        <v>264</v>
      </c>
      <c r="D15" s="774"/>
      <c r="E15" s="774"/>
      <c r="F15" s="774"/>
      <c r="G15" s="775"/>
      <c r="H15" s="776">
        <f>SUM(H9:I14)</f>
        <v>0</v>
      </c>
      <c r="I15" s="777"/>
      <c r="J15" s="261" t="s">
        <v>247</v>
      </c>
      <c r="K15" s="778">
        <f>SUM(K9:O14)</f>
        <v>0</v>
      </c>
      <c r="L15" s="779"/>
      <c r="M15" s="779"/>
      <c r="N15" s="779"/>
      <c r="O15" s="779"/>
      <c r="P15" s="262" t="s">
        <v>210</v>
      </c>
      <c r="Q15" s="780"/>
      <c r="R15" s="781"/>
      <c r="S15" s="781"/>
      <c r="T15" s="263"/>
      <c r="U15" s="782"/>
      <c r="V15" s="783"/>
      <c r="W15" s="783"/>
      <c r="X15" s="264"/>
      <c r="Y15" s="232"/>
      <c r="Z15" s="680"/>
      <c r="AA15" s="681"/>
      <c r="AB15" s="681"/>
      <c r="AC15" s="265" t="s">
        <v>253</v>
      </c>
      <c r="AD15" s="234"/>
      <c r="AE15" s="756" t="s">
        <v>265</v>
      </c>
      <c r="AF15" s="756"/>
      <c r="AG15" s="756"/>
      <c r="AH15" s="756"/>
      <c r="AI15" s="756"/>
      <c r="AJ15" s="756"/>
      <c r="AK15" s="756"/>
      <c r="AL15" s="756"/>
      <c r="AM15" s="756"/>
    </row>
    <row r="16" spans="2:39" ht="12" customHeight="1" thickBot="1">
      <c r="B16" s="266"/>
      <c r="C16" s="267"/>
      <c r="D16" s="267"/>
      <c r="E16" s="267"/>
      <c r="F16" s="267"/>
      <c r="G16" s="267"/>
      <c r="H16" s="268"/>
      <c r="I16" s="268"/>
      <c r="J16" s="269"/>
      <c r="K16" s="270"/>
      <c r="L16" s="270"/>
      <c r="M16" s="270"/>
      <c r="N16" s="270"/>
      <c r="O16" s="270"/>
      <c r="P16" s="271"/>
      <c r="Q16" s="272"/>
      <c r="R16" s="272"/>
      <c r="S16" s="272"/>
      <c r="T16" s="263"/>
      <c r="U16" s="273"/>
      <c r="V16" s="274"/>
      <c r="W16" s="274"/>
      <c r="X16" s="263"/>
      <c r="Y16" s="232"/>
      <c r="Z16" s="275"/>
      <c r="AA16" s="275"/>
      <c r="AB16" s="275"/>
      <c r="AC16" s="232"/>
      <c r="AD16" s="234"/>
      <c r="AE16" s="757"/>
      <c r="AF16" s="757"/>
      <c r="AG16" s="757"/>
      <c r="AH16" s="757"/>
      <c r="AI16" s="757"/>
      <c r="AJ16" s="757"/>
      <c r="AK16" s="757"/>
      <c r="AL16" s="757"/>
      <c r="AM16" s="757"/>
    </row>
    <row r="17" spans="2:39" ht="24" customHeight="1" thickBot="1">
      <c r="B17" s="276"/>
      <c r="C17" s="758" t="s">
        <v>241</v>
      </c>
      <c r="D17" s="759"/>
      <c r="E17" s="759"/>
      <c r="F17" s="759"/>
      <c r="G17" s="760"/>
      <c r="H17" s="761" t="s">
        <v>242</v>
      </c>
      <c r="I17" s="762"/>
      <c r="J17" s="763"/>
      <c r="K17" s="758" t="s">
        <v>243</v>
      </c>
      <c r="L17" s="759"/>
      <c r="M17" s="759"/>
      <c r="N17" s="759"/>
      <c r="O17" s="759"/>
      <c r="P17" s="760"/>
      <c r="Q17" s="764" t="s">
        <v>244</v>
      </c>
      <c r="R17" s="765"/>
      <c r="S17" s="765"/>
      <c r="T17" s="766"/>
      <c r="U17" s="761" t="s">
        <v>118</v>
      </c>
      <c r="V17" s="762"/>
      <c r="W17" s="762"/>
      <c r="X17" s="763"/>
      <c r="Y17" s="232"/>
      <c r="Z17" s="767" t="s">
        <v>245</v>
      </c>
      <c r="AA17" s="768"/>
      <c r="AB17" s="768"/>
      <c r="AC17" s="769"/>
      <c r="AD17" s="277"/>
      <c r="AE17" s="770" t="s">
        <v>266</v>
      </c>
      <c r="AF17" s="771"/>
      <c r="AG17" s="771"/>
      <c r="AH17" s="771"/>
      <c r="AI17" s="771"/>
      <c r="AJ17" s="771"/>
      <c r="AK17" s="771"/>
      <c r="AL17" s="771"/>
      <c r="AM17" s="772"/>
    </row>
    <row r="18" spans="2:39" ht="24" customHeight="1">
      <c r="B18" s="227"/>
      <c r="C18" s="228">
        <v>1</v>
      </c>
      <c r="D18" s="682">
        <f>D9</f>
        <v>0</v>
      </c>
      <c r="E18" s="683"/>
      <c r="F18" s="683"/>
      <c r="G18" s="683"/>
      <c r="H18" s="741"/>
      <c r="I18" s="742"/>
      <c r="J18" s="747" t="s">
        <v>247</v>
      </c>
      <c r="K18" s="750">
        <f>Q18*U18</f>
        <v>0</v>
      </c>
      <c r="L18" s="751"/>
      <c r="M18" s="751"/>
      <c r="N18" s="751"/>
      <c r="O18" s="751"/>
      <c r="P18" s="278" t="s">
        <v>210</v>
      </c>
      <c r="Q18" s="752"/>
      <c r="R18" s="753"/>
      <c r="S18" s="753"/>
      <c r="T18" s="230" t="s">
        <v>247</v>
      </c>
      <c r="U18" s="754"/>
      <c r="V18" s="755"/>
      <c r="W18" s="755"/>
      <c r="X18" s="231" t="s">
        <v>248</v>
      </c>
      <c r="Y18" s="232"/>
      <c r="Z18" s="811"/>
      <c r="AA18" s="812"/>
      <c r="AB18" s="812"/>
      <c r="AC18" s="279" t="s">
        <v>247</v>
      </c>
      <c r="AD18" s="277"/>
      <c r="AE18" s="729" t="s">
        <v>249</v>
      </c>
      <c r="AF18" s="730"/>
      <c r="AG18" s="730"/>
      <c r="AH18" s="730"/>
      <c r="AI18" s="731"/>
      <c r="AJ18" s="732">
        <f>K24</f>
        <v>0</v>
      </c>
      <c r="AK18" s="733"/>
      <c r="AL18" s="733"/>
      <c r="AM18" s="235" t="s">
        <v>248</v>
      </c>
    </row>
    <row r="19" spans="2:39" ht="24" customHeight="1">
      <c r="B19" s="734" t="s">
        <v>267</v>
      </c>
      <c r="C19" s="236">
        <v>2</v>
      </c>
      <c r="D19" s="682">
        <f>D10</f>
        <v>0</v>
      </c>
      <c r="E19" s="683"/>
      <c r="F19" s="683"/>
      <c r="G19" s="683"/>
      <c r="H19" s="743"/>
      <c r="I19" s="744"/>
      <c r="J19" s="748"/>
      <c r="K19" s="703">
        <f t="shared" ref="K19:K23" si="1">Q19*U19</f>
        <v>0</v>
      </c>
      <c r="L19" s="704"/>
      <c r="M19" s="704"/>
      <c r="N19" s="704"/>
      <c r="O19" s="704"/>
      <c r="P19" s="280" t="s">
        <v>210</v>
      </c>
      <c r="Q19" s="705"/>
      <c r="R19" s="706"/>
      <c r="S19" s="706"/>
      <c r="T19" s="238" t="s">
        <v>247</v>
      </c>
      <c r="U19" s="688"/>
      <c r="V19" s="689"/>
      <c r="W19" s="689"/>
      <c r="X19" s="239" t="s">
        <v>248</v>
      </c>
      <c r="Y19" s="232"/>
      <c r="Z19" s="735" t="s">
        <v>250</v>
      </c>
      <c r="AA19" s="736"/>
      <c r="AB19" s="736"/>
      <c r="AC19" s="737"/>
      <c r="AD19" s="277"/>
      <c r="AE19" s="738" t="s">
        <v>268</v>
      </c>
      <c r="AF19" s="739"/>
      <c r="AG19" s="739"/>
      <c r="AH19" s="739"/>
      <c r="AI19" s="740"/>
      <c r="AJ19" s="714"/>
      <c r="AK19" s="715"/>
      <c r="AL19" s="715"/>
      <c r="AM19" s="240" t="s">
        <v>248</v>
      </c>
    </row>
    <row r="20" spans="2:39" ht="24" customHeight="1" thickBot="1">
      <c r="B20" s="734"/>
      <c r="C20" s="241">
        <v>3</v>
      </c>
      <c r="D20" s="682">
        <f t="shared" ref="D20:D21" si="2">D11</f>
        <v>0</v>
      </c>
      <c r="E20" s="683"/>
      <c r="F20" s="683"/>
      <c r="G20" s="683"/>
      <c r="H20" s="743"/>
      <c r="I20" s="744"/>
      <c r="J20" s="748"/>
      <c r="K20" s="716"/>
      <c r="L20" s="717"/>
      <c r="M20" s="717"/>
      <c r="N20" s="717"/>
      <c r="O20" s="717"/>
      <c r="P20" s="280" t="s">
        <v>210</v>
      </c>
      <c r="Q20" s="718"/>
      <c r="R20" s="719"/>
      <c r="S20" s="719"/>
      <c r="T20" s="242" t="s">
        <v>269</v>
      </c>
      <c r="U20" s="688"/>
      <c r="V20" s="689"/>
      <c r="W20" s="689"/>
      <c r="X20" s="239" t="s">
        <v>248</v>
      </c>
      <c r="Y20" s="232"/>
      <c r="Z20" s="809" t="e">
        <f>Z18/H18*100</f>
        <v>#DIV/0!</v>
      </c>
      <c r="AA20" s="810"/>
      <c r="AB20" s="810"/>
      <c r="AC20" s="243" t="s">
        <v>270</v>
      </c>
      <c r="AD20" s="234"/>
      <c r="AE20" s="722" t="s">
        <v>254</v>
      </c>
      <c r="AF20" s="723"/>
      <c r="AG20" s="723"/>
      <c r="AH20" s="723"/>
      <c r="AI20" s="724"/>
      <c r="AJ20" s="725"/>
      <c r="AK20" s="726"/>
      <c r="AL20" s="726"/>
      <c r="AM20" s="244" t="s">
        <v>248</v>
      </c>
    </row>
    <row r="21" spans="2:39" ht="24" customHeight="1" thickTop="1">
      <c r="B21" s="281" t="s">
        <v>271</v>
      </c>
      <c r="C21" s="241">
        <v>4</v>
      </c>
      <c r="D21" s="682">
        <f t="shared" si="2"/>
        <v>0</v>
      </c>
      <c r="E21" s="683"/>
      <c r="F21" s="683"/>
      <c r="G21" s="683"/>
      <c r="H21" s="743"/>
      <c r="I21" s="744"/>
      <c r="J21" s="748"/>
      <c r="K21" s="716"/>
      <c r="L21" s="717"/>
      <c r="M21" s="717"/>
      <c r="N21" s="717"/>
      <c r="O21" s="717"/>
      <c r="P21" s="280" t="s">
        <v>210</v>
      </c>
      <c r="Q21" s="705"/>
      <c r="R21" s="706"/>
      <c r="S21" s="706"/>
      <c r="T21" s="238"/>
      <c r="U21" s="688"/>
      <c r="V21" s="689"/>
      <c r="W21" s="689"/>
      <c r="X21" s="239" t="s">
        <v>248</v>
      </c>
      <c r="Y21" s="232"/>
      <c r="Z21" s="695" t="s">
        <v>257</v>
      </c>
      <c r="AA21" s="696"/>
      <c r="AB21" s="696"/>
      <c r="AC21" s="697"/>
      <c r="AD21" s="277"/>
      <c r="AE21" s="698" t="s">
        <v>258</v>
      </c>
      <c r="AF21" s="699"/>
      <c r="AG21" s="699"/>
      <c r="AH21" s="699"/>
      <c r="AI21" s="700"/>
      <c r="AJ21" s="701">
        <f>AJ18-AJ19</f>
        <v>0</v>
      </c>
      <c r="AK21" s="702"/>
      <c r="AL21" s="702"/>
      <c r="AM21" s="247" t="s">
        <v>248</v>
      </c>
    </row>
    <row r="22" spans="2:39" ht="24" customHeight="1">
      <c r="B22" s="253"/>
      <c r="C22" s="246">
        <v>5</v>
      </c>
      <c r="D22" s="682">
        <f>D13</f>
        <v>0</v>
      </c>
      <c r="E22" s="683"/>
      <c r="F22" s="683"/>
      <c r="G22" s="683"/>
      <c r="H22" s="743"/>
      <c r="I22" s="744"/>
      <c r="J22" s="748"/>
      <c r="K22" s="703">
        <f t="shared" si="1"/>
        <v>0</v>
      </c>
      <c r="L22" s="704"/>
      <c r="M22" s="704"/>
      <c r="N22" s="704"/>
      <c r="O22" s="704"/>
      <c r="P22" s="280" t="s">
        <v>210</v>
      </c>
      <c r="Q22" s="705"/>
      <c r="R22" s="706"/>
      <c r="S22" s="706"/>
      <c r="T22" s="250"/>
      <c r="U22" s="688"/>
      <c r="V22" s="689"/>
      <c r="W22" s="689"/>
      <c r="X22" s="239" t="s">
        <v>248</v>
      </c>
      <c r="Y22" s="232"/>
      <c r="Z22" s="807"/>
      <c r="AA22" s="808"/>
      <c r="AB22" s="808"/>
      <c r="AC22" s="282" t="s">
        <v>259</v>
      </c>
      <c r="AD22" s="277"/>
      <c r="AE22" s="709" t="s">
        <v>260</v>
      </c>
      <c r="AF22" s="710"/>
      <c r="AG22" s="710"/>
      <c r="AH22" s="710"/>
      <c r="AI22" s="711"/>
      <c r="AJ22" s="712" t="e">
        <f>AJ21/AJ18*100</f>
        <v>#DIV/0!</v>
      </c>
      <c r="AK22" s="713"/>
      <c r="AL22" s="713"/>
      <c r="AM22" s="252" t="s">
        <v>261</v>
      </c>
    </row>
    <row r="23" spans="2:39" ht="24" customHeight="1" thickBot="1">
      <c r="B23" s="283"/>
      <c r="C23" s="254">
        <v>6</v>
      </c>
      <c r="D23" s="682">
        <f>D14</f>
        <v>0</v>
      </c>
      <c r="E23" s="683"/>
      <c r="F23" s="683"/>
      <c r="G23" s="683"/>
      <c r="H23" s="745"/>
      <c r="I23" s="746"/>
      <c r="J23" s="749"/>
      <c r="K23" s="684">
        <f t="shared" si="1"/>
        <v>0</v>
      </c>
      <c r="L23" s="685"/>
      <c r="M23" s="685"/>
      <c r="N23" s="685"/>
      <c r="O23" s="685"/>
      <c r="P23" s="284" t="s">
        <v>210</v>
      </c>
      <c r="Q23" s="686"/>
      <c r="R23" s="687"/>
      <c r="S23" s="687"/>
      <c r="T23" s="256"/>
      <c r="U23" s="688"/>
      <c r="V23" s="689"/>
      <c r="W23" s="689"/>
      <c r="X23" s="257" t="s">
        <v>248</v>
      </c>
      <c r="Y23" s="232"/>
      <c r="Z23" s="690" t="s">
        <v>262</v>
      </c>
      <c r="AA23" s="691"/>
      <c r="AB23" s="691"/>
      <c r="AC23" s="692"/>
      <c r="AD23" s="234"/>
      <c r="AE23" s="693" t="s">
        <v>263</v>
      </c>
      <c r="AF23" s="694"/>
      <c r="AG23" s="694"/>
      <c r="AH23" s="694"/>
      <c r="AI23" s="694"/>
      <c r="AJ23" s="694"/>
      <c r="AK23" s="694"/>
      <c r="AL23" s="258" t="e">
        <f>AJ20/AJ19*100</f>
        <v>#DIV/0!</v>
      </c>
      <c r="AM23" s="259" t="s">
        <v>272</v>
      </c>
    </row>
    <row r="24" spans="2:39" ht="23.25" customHeight="1" thickBot="1">
      <c r="B24" s="182"/>
      <c r="C24" s="669" t="s">
        <v>264</v>
      </c>
      <c r="D24" s="670"/>
      <c r="E24" s="670"/>
      <c r="F24" s="670"/>
      <c r="G24" s="671"/>
      <c r="H24" s="672">
        <f>SUM(H18:I23)</f>
        <v>0</v>
      </c>
      <c r="I24" s="673"/>
      <c r="J24" s="285" t="s">
        <v>247</v>
      </c>
      <c r="K24" s="674">
        <f>SUM(K18:O23)</f>
        <v>0</v>
      </c>
      <c r="L24" s="675"/>
      <c r="M24" s="675"/>
      <c r="N24" s="675"/>
      <c r="O24" s="675"/>
      <c r="P24" s="286" t="s">
        <v>210</v>
      </c>
      <c r="Q24" s="676"/>
      <c r="R24" s="677"/>
      <c r="S24" s="677"/>
      <c r="T24" s="287"/>
      <c r="U24" s="678"/>
      <c r="V24" s="679"/>
      <c r="W24" s="679"/>
      <c r="X24" s="288"/>
      <c r="Y24" s="232"/>
      <c r="Z24" s="805"/>
      <c r="AA24" s="806"/>
      <c r="AB24" s="806"/>
      <c r="AC24" s="265" t="s">
        <v>270</v>
      </c>
      <c r="AD24" s="234"/>
      <c r="AE24" s="289"/>
      <c r="AF24" s="289"/>
      <c r="AG24" s="289"/>
      <c r="AH24" s="289"/>
      <c r="AI24" s="289"/>
      <c r="AJ24" s="290"/>
      <c r="AK24" s="290"/>
      <c r="AL24" s="290"/>
      <c r="AM24" s="291"/>
    </row>
    <row r="25" spans="2:39" ht="24.75" customHeight="1">
      <c r="C25" s="182"/>
      <c r="D25" s="182"/>
      <c r="E25" s="182"/>
      <c r="F25" s="182"/>
      <c r="G25" s="182"/>
      <c r="H25" s="182"/>
      <c r="I25" s="182"/>
      <c r="J25" s="182"/>
      <c r="K25" s="182"/>
      <c r="L25" s="182"/>
      <c r="M25" s="182"/>
      <c r="N25" s="182"/>
      <c r="O25" s="182"/>
      <c r="P25" s="182"/>
      <c r="Q25" s="182"/>
      <c r="R25" s="182"/>
      <c r="S25" s="182"/>
      <c r="T25" s="182"/>
      <c r="U25" s="182"/>
      <c r="V25" s="182"/>
      <c r="W25" s="182"/>
      <c r="X25" s="182"/>
      <c r="Y25" s="182"/>
      <c r="Z25" s="182"/>
      <c r="AA25" s="182"/>
      <c r="AB25" s="292"/>
      <c r="AC25" s="232"/>
      <c r="AD25" s="234"/>
      <c r="AE25" s="289"/>
      <c r="AF25" s="289"/>
      <c r="AG25" s="289"/>
      <c r="AH25" s="289"/>
      <c r="AI25" s="289"/>
      <c r="AJ25" s="290"/>
      <c r="AK25" s="290"/>
      <c r="AL25" s="290"/>
      <c r="AM25" s="291"/>
    </row>
    <row r="26" spans="2:39" ht="18" customHeight="1">
      <c r="B26" s="211" t="s">
        <v>273</v>
      </c>
      <c r="C26" s="212"/>
      <c r="D26" s="212"/>
      <c r="E26" s="212"/>
      <c r="F26" s="212"/>
      <c r="G26" s="212"/>
      <c r="H26" s="212" t="s">
        <v>274</v>
      </c>
      <c r="I26" s="803"/>
      <c r="J26" s="803"/>
      <c r="K26" s="803"/>
      <c r="L26" s="212"/>
      <c r="M26" s="214" t="s">
        <v>237</v>
      </c>
      <c r="N26" s="804"/>
      <c r="O26" s="804"/>
      <c r="P26" s="215" t="s">
        <v>238</v>
      </c>
      <c r="Q26" s="212" t="s">
        <v>275</v>
      </c>
      <c r="R26" s="212"/>
      <c r="AB26" s="217"/>
      <c r="AD26" s="218"/>
      <c r="AE26" s="218"/>
      <c r="AF26" s="218"/>
      <c r="AG26" s="218"/>
      <c r="AH26" s="218"/>
      <c r="AI26" s="218"/>
      <c r="AJ26" s="218"/>
      <c r="AK26" s="218"/>
      <c r="AL26" s="218"/>
      <c r="AM26" s="218"/>
    </row>
    <row r="27" spans="2:39" ht="6.75" customHeight="1" thickBot="1">
      <c r="C27" s="293"/>
      <c r="D27" s="219"/>
      <c r="E27" s="220"/>
      <c r="F27" s="220"/>
      <c r="G27" s="216"/>
      <c r="R27" s="216"/>
      <c r="S27" s="216"/>
      <c r="T27" s="216"/>
      <c r="U27" s="216"/>
      <c r="V27" s="216"/>
      <c r="W27" s="216"/>
      <c r="X27" s="216"/>
      <c r="Y27" s="216"/>
      <c r="Z27" s="216"/>
      <c r="AA27" s="216"/>
      <c r="AB27" s="216"/>
      <c r="AC27" s="294"/>
      <c r="AD27" s="294"/>
      <c r="AE27" s="294"/>
      <c r="AF27" s="294"/>
      <c r="AG27" s="294"/>
      <c r="AH27" s="294"/>
      <c r="AI27" s="294"/>
      <c r="AJ27" s="294"/>
      <c r="AK27" s="294"/>
      <c r="AL27" s="294"/>
      <c r="AM27" s="294"/>
    </row>
    <row r="28" spans="2:39" ht="24" customHeight="1" thickBot="1">
      <c r="B28" s="227"/>
      <c r="C28" s="758" t="s">
        <v>241</v>
      </c>
      <c r="D28" s="759"/>
      <c r="E28" s="759"/>
      <c r="F28" s="759"/>
      <c r="G28" s="760"/>
      <c r="H28" s="761" t="s">
        <v>242</v>
      </c>
      <c r="I28" s="762"/>
      <c r="J28" s="763"/>
      <c r="K28" s="758" t="s">
        <v>243</v>
      </c>
      <c r="L28" s="759"/>
      <c r="M28" s="759"/>
      <c r="N28" s="759"/>
      <c r="O28" s="759"/>
      <c r="P28" s="760"/>
      <c r="Q28" s="764" t="s">
        <v>244</v>
      </c>
      <c r="R28" s="765"/>
      <c r="S28" s="765"/>
      <c r="T28" s="766"/>
      <c r="U28" s="761" t="s">
        <v>118</v>
      </c>
      <c r="V28" s="762"/>
      <c r="W28" s="762"/>
      <c r="X28" s="763"/>
      <c r="Y28" s="225"/>
      <c r="Z28" s="767" t="s">
        <v>245</v>
      </c>
      <c r="AA28" s="768"/>
      <c r="AB28" s="768"/>
      <c r="AC28" s="769"/>
      <c r="AD28" s="295"/>
      <c r="AE28" s="796" t="s">
        <v>246</v>
      </c>
      <c r="AF28" s="797"/>
      <c r="AG28" s="797"/>
      <c r="AH28" s="797"/>
      <c r="AI28" s="797"/>
      <c r="AJ28" s="797"/>
      <c r="AK28" s="797"/>
      <c r="AL28" s="797"/>
      <c r="AM28" s="798"/>
    </row>
    <row r="29" spans="2:39" ht="24" customHeight="1">
      <c r="B29" s="227"/>
      <c r="C29" s="228">
        <v>1</v>
      </c>
      <c r="D29" s="682">
        <f>D18</f>
        <v>0</v>
      </c>
      <c r="E29" s="683"/>
      <c r="F29" s="683"/>
      <c r="G29" s="683"/>
      <c r="H29" s="741"/>
      <c r="I29" s="742"/>
      <c r="J29" s="747" t="s">
        <v>247</v>
      </c>
      <c r="K29" s="799"/>
      <c r="L29" s="800"/>
      <c r="M29" s="800"/>
      <c r="N29" s="800"/>
      <c r="O29" s="800"/>
      <c r="P29" s="229" t="s">
        <v>210</v>
      </c>
      <c r="Q29" s="752"/>
      <c r="R29" s="753"/>
      <c r="S29" s="753"/>
      <c r="T29" s="230" t="s">
        <v>247</v>
      </c>
      <c r="U29" s="801" t="e">
        <f>K29/Q29</f>
        <v>#DIV/0!</v>
      </c>
      <c r="V29" s="802"/>
      <c r="W29" s="802"/>
      <c r="X29" s="231" t="s">
        <v>248</v>
      </c>
      <c r="Y29" s="232"/>
      <c r="Z29" s="727"/>
      <c r="AA29" s="728"/>
      <c r="AB29" s="728"/>
      <c r="AC29" s="279" t="s">
        <v>247</v>
      </c>
      <c r="AD29" s="277"/>
      <c r="AE29" s="729" t="s">
        <v>249</v>
      </c>
      <c r="AF29" s="730"/>
      <c r="AG29" s="730"/>
      <c r="AH29" s="730"/>
      <c r="AI29" s="731"/>
      <c r="AJ29" s="790">
        <f>K35</f>
        <v>0</v>
      </c>
      <c r="AK29" s="791"/>
      <c r="AL29" s="791"/>
      <c r="AM29" s="235" t="s">
        <v>248</v>
      </c>
    </row>
    <row r="30" spans="2:39" ht="24" customHeight="1">
      <c r="B30" s="734" t="s">
        <v>86</v>
      </c>
      <c r="C30" s="296">
        <v>2</v>
      </c>
      <c r="D30" s="682">
        <f>D19</f>
        <v>0</v>
      </c>
      <c r="E30" s="683"/>
      <c r="F30" s="683"/>
      <c r="G30" s="683"/>
      <c r="H30" s="743"/>
      <c r="I30" s="744"/>
      <c r="J30" s="748"/>
      <c r="K30" s="792"/>
      <c r="L30" s="793"/>
      <c r="M30" s="793"/>
      <c r="N30" s="793"/>
      <c r="O30" s="793"/>
      <c r="P30" s="237" t="s">
        <v>210</v>
      </c>
      <c r="Q30" s="705"/>
      <c r="R30" s="706"/>
      <c r="S30" s="706"/>
      <c r="T30" s="238" t="s">
        <v>247</v>
      </c>
      <c r="U30" s="786" t="e">
        <f>K30/Q30</f>
        <v>#DIV/0!</v>
      </c>
      <c r="V30" s="787"/>
      <c r="W30" s="787"/>
      <c r="X30" s="239" t="s">
        <v>248</v>
      </c>
      <c r="Y30" s="232"/>
      <c r="Z30" s="735" t="s">
        <v>250</v>
      </c>
      <c r="AA30" s="736"/>
      <c r="AB30" s="736"/>
      <c r="AC30" s="737"/>
      <c r="AD30" s="277"/>
      <c r="AE30" s="738" t="s">
        <v>251</v>
      </c>
      <c r="AF30" s="739"/>
      <c r="AG30" s="739"/>
      <c r="AH30" s="739"/>
      <c r="AI30" s="740"/>
      <c r="AJ30" s="794"/>
      <c r="AK30" s="795"/>
      <c r="AL30" s="795"/>
      <c r="AM30" s="240" t="s">
        <v>248</v>
      </c>
    </row>
    <row r="31" spans="2:39" ht="24" customHeight="1" thickBot="1">
      <c r="B31" s="734"/>
      <c r="C31" s="297">
        <v>3</v>
      </c>
      <c r="D31" s="682">
        <f>D20</f>
        <v>0</v>
      </c>
      <c r="E31" s="683"/>
      <c r="F31" s="683"/>
      <c r="G31" s="683"/>
      <c r="H31" s="743"/>
      <c r="I31" s="744"/>
      <c r="J31" s="748"/>
      <c r="K31" s="718"/>
      <c r="L31" s="719"/>
      <c r="M31" s="719"/>
      <c r="N31" s="719"/>
      <c r="O31" s="719"/>
      <c r="P31" s="237" t="s">
        <v>210</v>
      </c>
      <c r="Q31" s="705"/>
      <c r="R31" s="706"/>
      <c r="S31" s="706"/>
      <c r="T31" s="242" t="s">
        <v>276</v>
      </c>
      <c r="U31" s="786" t="e">
        <f t="shared" ref="U31:U34" si="3">K31/Q31</f>
        <v>#DIV/0!</v>
      </c>
      <c r="V31" s="787"/>
      <c r="W31" s="787"/>
      <c r="X31" s="239" t="s">
        <v>248</v>
      </c>
      <c r="Y31" s="232"/>
      <c r="Z31" s="720" t="e">
        <f>Z29/H29*100</f>
        <v>#DIV/0!</v>
      </c>
      <c r="AA31" s="721"/>
      <c r="AB31" s="721"/>
      <c r="AC31" s="243" t="s">
        <v>253</v>
      </c>
      <c r="AD31" s="234"/>
      <c r="AE31" s="722" t="s">
        <v>254</v>
      </c>
      <c r="AF31" s="723"/>
      <c r="AG31" s="723"/>
      <c r="AH31" s="723"/>
      <c r="AI31" s="724"/>
      <c r="AJ31" s="725"/>
      <c r="AK31" s="726"/>
      <c r="AL31" s="726"/>
      <c r="AM31" s="244" t="s">
        <v>248</v>
      </c>
    </row>
    <row r="32" spans="2:39" ht="24" customHeight="1" thickTop="1">
      <c r="B32" s="245" t="s">
        <v>277</v>
      </c>
      <c r="C32" s="246">
        <v>4</v>
      </c>
      <c r="D32" s="682">
        <f t="shared" ref="D32:D34" si="4">D21</f>
        <v>0</v>
      </c>
      <c r="E32" s="683"/>
      <c r="F32" s="683"/>
      <c r="G32" s="683"/>
      <c r="H32" s="743"/>
      <c r="I32" s="744"/>
      <c r="J32" s="748"/>
      <c r="K32" s="718"/>
      <c r="L32" s="719"/>
      <c r="M32" s="719"/>
      <c r="N32" s="719"/>
      <c r="O32" s="719"/>
      <c r="P32" s="237" t="s">
        <v>210</v>
      </c>
      <c r="Q32" s="705"/>
      <c r="R32" s="706"/>
      <c r="S32" s="706"/>
      <c r="T32" s="238"/>
      <c r="U32" s="786" t="e">
        <f t="shared" si="3"/>
        <v>#DIV/0!</v>
      </c>
      <c r="V32" s="787"/>
      <c r="W32" s="787"/>
      <c r="X32" s="239" t="s">
        <v>248</v>
      </c>
      <c r="Y32" s="232"/>
      <c r="Z32" s="695" t="s">
        <v>257</v>
      </c>
      <c r="AA32" s="696"/>
      <c r="AB32" s="696"/>
      <c r="AC32" s="697"/>
      <c r="AD32" s="277"/>
      <c r="AE32" s="698" t="s">
        <v>258</v>
      </c>
      <c r="AF32" s="699"/>
      <c r="AG32" s="699"/>
      <c r="AH32" s="699"/>
      <c r="AI32" s="700"/>
      <c r="AJ32" s="788">
        <f>AJ29-AJ30</f>
        <v>0</v>
      </c>
      <c r="AK32" s="789"/>
      <c r="AL32" s="789"/>
      <c r="AM32" s="247" t="s">
        <v>248</v>
      </c>
    </row>
    <row r="33" spans="2:39" ht="24" customHeight="1">
      <c r="B33" s="245"/>
      <c r="C33" s="248">
        <v>5</v>
      </c>
      <c r="D33" s="682">
        <f t="shared" si="4"/>
        <v>0</v>
      </c>
      <c r="E33" s="683"/>
      <c r="F33" s="683"/>
      <c r="G33" s="683"/>
      <c r="H33" s="743"/>
      <c r="I33" s="744"/>
      <c r="J33" s="748"/>
      <c r="K33" s="718"/>
      <c r="L33" s="719"/>
      <c r="M33" s="719"/>
      <c r="N33" s="719"/>
      <c r="O33" s="719"/>
      <c r="P33" s="237" t="s">
        <v>210</v>
      </c>
      <c r="Q33" s="718"/>
      <c r="R33" s="719"/>
      <c r="S33" s="719"/>
      <c r="T33" s="250"/>
      <c r="U33" s="786" t="e">
        <f t="shared" si="3"/>
        <v>#DIV/0!</v>
      </c>
      <c r="V33" s="787"/>
      <c r="W33" s="787"/>
      <c r="X33" s="239" t="s">
        <v>248</v>
      </c>
      <c r="Y33" s="232"/>
      <c r="Z33" s="707"/>
      <c r="AA33" s="708"/>
      <c r="AB33" s="708"/>
      <c r="AC33" s="282" t="s">
        <v>259</v>
      </c>
      <c r="AD33" s="277"/>
      <c r="AE33" s="709" t="s">
        <v>260</v>
      </c>
      <c r="AF33" s="710"/>
      <c r="AG33" s="710"/>
      <c r="AH33" s="710"/>
      <c r="AI33" s="711"/>
      <c r="AJ33" s="784" t="e">
        <f>AJ32/AJ29*100</f>
        <v>#DIV/0!</v>
      </c>
      <c r="AK33" s="785"/>
      <c r="AL33" s="785"/>
      <c r="AM33" s="252" t="s">
        <v>261</v>
      </c>
    </row>
    <row r="34" spans="2:39" ht="24" customHeight="1" thickBot="1">
      <c r="B34" s="253"/>
      <c r="C34" s="254">
        <v>6</v>
      </c>
      <c r="D34" s="682">
        <f t="shared" si="4"/>
        <v>0</v>
      </c>
      <c r="E34" s="683"/>
      <c r="F34" s="683"/>
      <c r="G34" s="683"/>
      <c r="H34" s="745"/>
      <c r="I34" s="746"/>
      <c r="J34" s="749"/>
      <c r="K34" s="718"/>
      <c r="L34" s="719"/>
      <c r="M34" s="719"/>
      <c r="N34" s="719"/>
      <c r="O34" s="719"/>
      <c r="P34" s="255" t="s">
        <v>210</v>
      </c>
      <c r="Q34" s="686"/>
      <c r="R34" s="687"/>
      <c r="S34" s="687"/>
      <c r="T34" s="256"/>
      <c r="U34" s="786" t="e">
        <f t="shared" si="3"/>
        <v>#DIV/0!</v>
      </c>
      <c r="V34" s="787"/>
      <c r="W34" s="787"/>
      <c r="X34" s="257" t="s">
        <v>248</v>
      </c>
      <c r="Y34" s="232"/>
      <c r="Z34" s="690" t="s">
        <v>262</v>
      </c>
      <c r="AA34" s="691"/>
      <c r="AB34" s="691"/>
      <c r="AC34" s="692"/>
      <c r="AD34" s="234"/>
      <c r="AE34" s="693" t="s">
        <v>263</v>
      </c>
      <c r="AF34" s="694"/>
      <c r="AG34" s="694"/>
      <c r="AH34" s="694"/>
      <c r="AI34" s="694"/>
      <c r="AJ34" s="694"/>
      <c r="AK34" s="694"/>
      <c r="AL34" s="258" t="e">
        <f>AJ31/AJ30*100</f>
        <v>#DIV/0!</v>
      </c>
      <c r="AM34" s="259" t="s">
        <v>261</v>
      </c>
    </row>
    <row r="35" spans="2:39" ht="24" customHeight="1" thickBot="1">
      <c r="B35" s="260"/>
      <c r="C35" s="773" t="s">
        <v>264</v>
      </c>
      <c r="D35" s="774"/>
      <c r="E35" s="774"/>
      <c r="F35" s="774"/>
      <c r="G35" s="775"/>
      <c r="H35" s="776">
        <f>SUM(H29:I34)</f>
        <v>0</v>
      </c>
      <c r="I35" s="777"/>
      <c r="J35" s="298" t="s">
        <v>247</v>
      </c>
      <c r="K35" s="778">
        <f>SUM(K29:O34)</f>
        <v>0</v>
      </c>
      <c r="L35" s="779"/>
      <c r="M35" s="779"/>
      <c r="N35" s="779"/>
      <c r="O35" s="779"/>
      <c r="P35" s="262" t="s">
        <v>210</v>
      </c>
      <c r="Q35" s="780"/>
      <c r="R35" s="781"/>
      <c r="S35" s="781"/>
      <c r="T35" s="299"/>
      <c r="U35" s="782"/>
      <c r="V35" s="783"/>
      <c r="W35" s="783"/>
      <c r="X35" s="300"/>
      <c r="Y35" s="232"/>
      <c r="Z35" s="680"/>
      <c r="AA35" s="681"/>
      <c r="AB35" s="681"/>
      <c r="AC35" s="265" t="s">
        <v>278</v>
      </c>
      <c r="AD35" s="234"/>
      <c r="AE35" s="756" t="s">
        <v>279</v>
      </c>
      <c r="AF35" s="756"/>
      <c r="AG35" s="756"/>
      <c r="AH35" s="756"/>
      <c r="AI35" s="756"/>
      <c r="AJ35" s="756"/>
      <c r="AK35" s="756"/>
      <c r="AL35" s="756"/>
      <c r="AM35" s="756"/>
    </row>
    <row r="36" spans="2:39" ht="12" customHeight="1" thickBot="1">
      <c r="B36" s="266"/>
      <c r="C36" s="267"/>
      <c r="D36" s="267"/>
      <c r="E36" s="267"/>
      <c r="F36" s="267"/>
      <c r="G36" s="267"/>
      <c r="H36" s="268"/>
      <c r="I36" s="268"/>
      <c r="J36" s="269"/>
      <c r="K36" s="270"/>
      <c r="L36" s="270"/>
      <c r="M36" s="270"/>
      <c r="N36" s="270"/>
      <c r="O36" s="270"/>
      <c r="P36" s="271"/>
      <c r="Q36" s="272"/>
      <c r="R36" s="272"/>
      <c r="S36" s="272"/>
      <c r="T36" s="263"/>
      <c r="U36" s="273"/>
      <c r="V36" s="274"/>
      <c r="W36" s="274"/>
      <c r="X36" s="263"/>
      <c r="Y36" s="232"/>
      <c r="Z36" s="275"/>
      <c r="AA36" s="275"/>
      <c r="AB36" s="275"/>
      <c r="AC36" s="232"/>
      <c r="AD36" s="234"/>
      <c r="AE36" s="757"/>
      <c r="AF36" s="757"/>
      <c r="AG36" s="757"/>
      <c r="AH36" s="757"/>
      <c r="AI36" s="757"/>
      <c r="AJ36" s="757"/>
      <c r="AK36" s="757"/>
      <c r="AL36" s="757"/>
      <c r="AM36" s="757"/>
    </row>
    <row r="37" spans="2:39" ht="24" customHeight="1" thickBot="1">
      <c r="B37" s="227"/>
      <c r="C37" s="758" t="s">
        <v>241</v>
      </c>
      <c r="D37" s="759"/>
      <c r="E37" s="759"/>
      <c r="F37" s="759"/>
      <c r="G37" s="760"/>
      <c r="H37" s="761" t="s">
        <v>242</v>
      </c>
      <c r="I37" s="762"/>
      <c r="J37" s="763"/>
      <c r="K37" s="758" t="s">
        <v>243</v>
      </c>
      <c r="L37" s="759"/>
      <c r="M37" s="759"/>
      <c r="N37" s="759"/>
      <c r="O37" s="759"/>
      <c r="P37" s="760"/>
      <c r="Q37" s="764" t="s">
        <v>280</v>
      </c>
      <c r="R37" s="765"/>
      <c r="S37" s="765"/>
      <c r="T37" s="766"/>
      <c r="U37" s="761" t="s">
        <v>118</v>
      </c>
      <c r="V37" s="762"/>
      <c r="W37" s="762"/>
      <c r="X37" s="763"/>
      <c r="Y37" s="232"/>
      <c r="Z37" s="767" t="s">
        <v>245</v>
      </c>
      <c r="AA37" s="768"/>
      <c r="AB37" s="768"/>
      <c r="AC37" s="769"/>
      <c r="AD37" s="277"/>
      <c r="AE37" s="770" t="s">
        <v>266</v>
      </c>
      <c r="AF37" s="771"/>
      <c r="AG37" s="771"/>
      <c r="AH37" s="771"/>
      <c r="AI37" s="771"/>
      <c r="AJ37" s="771"/>
      <c r="AK37" s="771"/>
      <c r="AL37" s="771"/>
      <c r="AM37" s="772"/>
    </row>
    <row r="38" spans="2:39" ht="24" customHeight="1">
      <c r="B38" s="227"/>
      <c r="C38" s="301">
        <v>1</v>
      </c>
      <c r="D38" s="682">
        <f>D29</f>
        <v>0</v>
      </c>
      <c r="E38" s="683"/>
      <c r="F38" s="683"/>
      <c r="G38" s="683"/>
      <c r="H38" s="741"/>
      <c r="I38" s="742"/>
      <c r="J38" s="747" t="s">
        <v>247</v>
      </c>
      <c r="K38" s="750">
        <f>Q38*U38</f>
        <v>0</v>
      </c>
      <c r="L38" s="751"/>
      <c r="M38" s="751"/>
      <c r="N38" s="751"/>
      <c r="O38" s="751"/>
      <c r="P38" s="229" t="s">
        <v>210</v>
      </c>
      <c r="Q38" s="752"/>
      <c r="R38" s="753"/>
      <c r="S38" s="753"/>
      <c r="T38" s="230" t="s">
        <v>247</v>
      </c>
      <c r="U38" s="754"/>
      <c r="V38" s="755"/>
      <c r="W38" s="755"/>
      <c r="X38" s="231" t="s">
        <v>248</v>
      </c>
      <c r="Y38" s="232"/>
      <c r="Z38" s="727"/>
      <c r="AA38" s="728"/>
      <c r="AB38" s="728"/>
      <c r="AC38" s="279" t="s">
        <v>247</v>
      </c>
      <c r="AD38" s="277"/>
      <c r="AE38" s="729" t="s">
        <v>249</v>
      </c>
      <c r="AF38" s="730"/>
      <c r="AG38" s="730"/>
      <c r="AH38" s="730"/>
      <c r="AI38" s="731"/>
      <c r="AJ38" s="732">
        <f>K44</f>
        <v>0</v>
      </c>
      <c r="AK38" s="733"/>
      <c r="AL38" s="733"/>
      <c r="AM38" s="235" t="s">
        <v>248</v>
      </c>
    </row>
    <row r="39" spans="2:39" ht="24" customHeight="1">
      <c r="B39" s="734" t="s">
        <v>267</v>
      </c>
      <c r="C39" s="236">
        <v>2</v>
      </c>
      <c r="D39" s="682">
        <f>D30</f>
        <v>0</v>
      </c>
      <c r="E39" s="683"/>
      <c r="F39" s="683"/>
      <c r="G39" s="683"/>
      <c r="H39" s="743"/>
      <c r="I39" s="744"/>
      <c r="J39" s="748"/>
      <c r="K39" s="703">
        <f>Q39*U39</f>
        <v>0</v>
      </c>
      <c r="L39" s="704"/>
      <c r="M39" s="704"/>
      <c r="N39" s="704"/>
      <c r="O39" s="704"/>
      <c r="P39" s="237" t="s">
        <v>210</v>
      </c>
      <c r="Q39" s="705"/>
      <c r="R39" s="706"/>
      <c r="S39" s="706"/>
      <c r="T39" s="238" t="s">
        <v>247</v>
      </c>
      <c r="U39" s="688"/>
      <c r="V39" s="689"/>
      <c r="W39" s="689"/>
      <c r="X39" s="239" t="s">
        <v>248</v>
      </c>
      <c r="Y39" s="232"/>
      <c r="Z39" s="735" t="s">
        <v>250</v>
      </c>
      <c r="AA39" s="736"/>
      <c r="AB39" s="736"/>
      <c r="AC39" s="737"/>
      <c r="AD39" s="277"/>
      <c r="AE39" s="738" t="s">
        <v>268</v>
      </c>
      <c r="AF39" s="739"/>
      <c r="AG39" s="739"/>
      <c r="AH39" s="739"/>
      <c r="AI39" s="740"/>
      <c r="AJ39" s="714"/>
      <c r="AK39" s="715"/>
      <c r="AL39" s="715"/>
      <c r="AM39" s="240" t="s">
        <v>248</v>
      </c>
    </row>
    <row r="40" spans="2:39" ht="24" customHeight="1" thickBot="1">
      <c r="B40" s="734"/>
      <c r="C40" s="241">
        <v>3</v>
      </c>
      <c r="D40" s="682">
        <f t="shared" ref="D40:D43" si="5">D31</f>
        <v>0</v>
      </c>
      <c r="E40" s="683"/>
      <c r="F40" s="683"/>
      <c r="G40" s="683"/>
      <c r="H40" s="743"/>
      <c r="I40" s="744"/>
      <c r="J40" s="748"/>
      <c r="K40" s="716"/>
      <c r="L40" s="717"/>
      <c r="M40" s="717"/>
      <c r="N40" s="717"/>
      <c r="O40" s="717"/>
      <c r="P40" s="237" t="s">
        <v>210</v>
      </c>
      <c r="Q40" s="718"/>
      <c r="R40" s="719"/>
      <c r="S40" s="719"/>
      <c r="T40" s="242" t="s">
        <v>276</v>
      </c>
      <c r="U40" s="688"/>
      <c r="V40" s="689"/>
      <c r="W40" s="689"/>
      <c r="X40" s="239" t="s">
        <v>248</v>
      </c>
      <c r="Y40" s="232"/>
      <c r="Z40" s="720" t="e">
        <f>Z38/H38*100</f>
        <v>#DIV/0!</v>
      </c>
      <c r="AA40" s="721"/>
      <c r="AB40" s="721"/>
      <c r="AC40" s="302" t="s">
        <v>253</v>
      </c>
      <c r="AD40" s="234"/>
      <c r="AE40" s="722" t="s">
        <v>254</v>
      </c>
      <c r="AF40" s="723"/>
      <c r="AG40" s="723"/>
      <c r="AH40" s="723"/>
      <c r="AI40" s="724"/>
      <c r="AJ40" s="725"/>
      <c r="AK40" s="726"/>
      <c r="AL40" s="726"/>
      <c r="AM40" s="244" t="s">
        <v>248</v>
      </c>
    </row>
    <row r="41" spans="2:39" ht="24" customHeight="1" thickTop="1">
      <c r="B41" s="281" t="s">
        <v>281</v>
      </c>
      <c r="C41" s="241">
        <v>4</v>
      </c>
      <c r="D41" s="682">
        <f t="shared" si="5"/>
        <v>0</v>
      </c>
      <c r="E41" s="683"/>
      <c r="F41" s="683"/>
      <c r="G41" s="683"/>
      <c r="H41" s="743"/>
      <c r="I41" s="744"/>
      <c r="J41" s="748"/>
      <c r="K41" s="716"/>
      <c r="L41" s="717"/>
      <c r="M41" s="717"/>
      <c r="N41" s="717"/>
      <c r="O41" s="717"/>
      <c r="P41" s="237" t="s">
        <v>210</v>
      </c>
      <c r="Q41" s="705"/>
      <c r="R41" s="706"/>
      <c r="S41" s="706"/>
      <c r="T41" s="238"/>
      <c r="U41" s="688"/>
      <c r="V41" s="689"/>
      <c r="W41" s="689"/>
      <c r="X41" s="239" t="s">
        <v>248</v>
      </c>
      <c r="Y41" s="232"/>
      <c r="Z41" s="695" t="s">
        <v>257</v>
      </c>
      <c r="AA41" s="696"/>
      <c r="AB41" s="696"/>
      <c r="AC41" s="697"/>
      <c r="AD41" s="277"/>
      <c r="AE41" s="698" t="s">
        <v>258</v>
      </c>
      <c r="AF41" s="699"/>
      <c r="AG41" s="699"/>
      <c r="AH41" s="699"/>
      <c r="AI41" s="700"/>
      <c r="AJ41" s="701">
        <f>AJ38-AJ39</f>
        <v>0</v>
      </c>
      <c r="AK41" s="702"/>
      <c r="AL41" s="702"/>
      <c r="AM41" s="247" t="s">
        <v>248</v>
      </c>
    </row>
    <row r="42" spans="2:39" ht="24" customHeight="1">
      <c r="B42" s="253"/>
      <c r="C42" s="236">
        <v>5</v>
      </c>
      <c r="D42" s="682">
        <f t="shared" si="5"/>
        <v>0</v>
      </c>
      <c r="E42" s="683"/>
      <c r="F42" s="683"/>
      <c r="G42" s="683"/>
      <c r="H42" s="743"/>
      <c r="I42" s="744"/>
      <c r="J42" s="748"/>
      <c r="K42" s="703">
        <f t="shared" ref="K42:K43" si="6">Q42*U42</f>
        <v>0</v>
      </c>
      <c r="L42" s="704"/>
      <c r="M42" s="704"/>
      <c r="N42" s="704"/>
      <c r="O42" s="704"/>
      <c r="P42" s="237" t="s">
        <v>210</v>
      </c>
      <c r="Q42" s="705"/>
      <c r="R42" s="706"/>
      <c r="S42" s="706"/>
      <c r="T42" s="250"/>
      <c r="U42" s="688"/>
      <c r="V42" s="689"/>
      <c r="W42" s="689"/>
      <c r="X42" s="239" t="s">
        <v>248</v>
      </c>
      <c r="Y42" s="232"/>
      <c r="Z42" s="707"/>
      <c r="AA42" s="708"/>
      <c r="AB42" s="708"/>
      <c r="AC42" s="282" t="s">
        <v>259</v>
      </c>
      <c r="AD42" s="277"/>
      <c r="AE42" s="709" t="s">
        <v>260</v>
      </c>
      <c r="AF42" s="710"/>
      <c r="AG42" s="710"/>
      <c r="AH42" s="710"/>
      <c r="AI42" s="711"/>
      <c r="AJ42" s="712" t="e">
        <f>AJ41/AJ38*100</f>
        <v>#DIV/0!</v>
      </c>
      <c r="AK42" s="713"/>
      <c r="AL42" s="713"/>
      <c r="AM42" s="252" t="s">
        <v>261</v>
      </c>
    </row>
    <row r="43" spans="2:39" ht="24" customHeight="1" thickBot="1">
      <c r="B43" s="283"/>
      <c r="C43" s="303">
        <v>6</v>
      </c>
      <c r="D43" s="682">
        <f t="shared" si="5"/>
        <v>0</v>
      </c>
      <c r="E43" s="683"/>
      <c r="F43" s="683"/>
      <c r="G43" s="683"/>
      <c r="H43" s="745"/>
      <c r="I43" s="746"/>
      <c r="J43" s="749"/>
      <c r="K43" s="684">
        <f t="shared" si="6"/>
        <v>0</v>
      </c>
      <c r="L43" s="685"/>
      <c r="M43" s="685"/>
      <c r="N43" s="685"/>
      <c r="O43" s="685"/>
      <c r="P43" s="255" t="s">
        <v>210</v>
      </c>
      <c r="Q43" s="686"/>
      <c r="R43" s="687"/>
      <c r="S43" s="687"/>
      <c r="T43" s="256"/>
      <c r="U43" s="688"/>
      <c r="V43" s="689"/>
      <c r="W43" s="689"/>
      <c r="X43" s="257" t="s">
        <v>248</v>
      </c>
      <c r="Y43" s="232"/>
      <c r="Z43" s="690" t="s">
        <v>262</v>
      </c>
      <c r="AA43" s="691"/>
      <c r="AB43" s="691"/>
      <c r="AC43" s="692"/>
      <c r="AD43" s="234"/>
      <c r="AE43" s="693" t="s">
        <v>263</v>
      </c>
      <c r="AF43" s="694"/>
      <c r="AG43" s="694"/>
      <c r="AH43" s="694"/>
      <c r="AI43" s="694"/>
      <c r="AJ43" s="694"/>
      <c r="AK43" s="694"/>
      <c r="AL43" s="258" t="e">
        <f>AJ40/AJ39*100</f>
        <v>#DIV/0!</v>
      </c>
      <c r="AM43" s="259" t="s">
        <v>272</v>
      </c>
    </row>
    <row r="44" spans="2:39" ht="23.25" customHeight="1" thickBot="1">
      <c r="B44" s="182"/>
      <c r="C44" s="669" t="s">
        <v>264</v>
      </c>
      <c r="D44" s="670"/>
      <c r="E44" s="670"/>
      <c r="F44" s="670"/>
      <c r="G44" s="671"/>
      <c r="H44" s="672">
        <f>SUM(H38:I43)</f>
        <v>0</v>
      </c>
      <c r="I44" s="673"/>
      <c r="J44" s="285" t="s">
        <v>247</v>
      </c>
      <c r="K44" s="674">
        <f>SUM(K38:O43)</f>
        <v>0</v>
      </c>
      <c r="L44" s="675"/>
      <c r="M44" s="675"/>
      <c r="N44" s="675"/>
      <c r="O44" s="675"/>
      <c r="P44" s="304" t="s">
        <v>210</v>
      </c>
      <c r="Q44" s="676"/>
      <c r="R44" s="677"/>
      <c r="S44" s="677"/>
      <c r="T44" s="305"/>
      <c r="U44" s="678"/>
      <c r="V44" s="679"/>
      <c r="W44" s="679"/>
      <c r="X44" s="288"/>
      <c r="Y44" s="232"/>
      <c r="Z44" s="680"/>
      <c r="AA44" s="681"/>
      <c r="AB44" s="681"/>
      <c r="AC44" s="265" t="s">
        <v>253</v>
      </c>
      <c r="AD44" s="234"/>
      <c r="AE44" s="289"/>
      <c r="AF44" s="289"/>
      <c r="AG44" s="289"/>
      <c r="AH44" s="289"/>
      <c r="AI44" s="289"/>
      <c r="AJ44" s="290"/>
      <c r="AK44" s="290"/>
      <c r="AL44" s="290"/>
      <c r="AM44" s="291"/>
    </row>
    <row r="45" spans="2:39" ht="31.5" customHeight="1">
      <c r="C45" s="182"/>
      <c r="D45" s="182"/>
      <c r="E45" s="182"/>
      <c r="F45" s="306" t="s">
        <v>282</v>
      </c>
      <c r="G45" s="182"/>
      <c r="H45" s="182"/>
      <c r="I45" s="182"/>
      <c r="J45" s="182"/>
      <c r="L45" s="182"/>
      <c r="M45" s="182"/>
      <c r="O45" s="182"/>
      <c r="P45" s="182"/>
      <c r="Q45" s="182"/>
      <c r="S45" s="182"/>
      <c r="T45" s="182"/>
      <c r="U45" s="182"/>
      <c r="V45" s="182"/>
      <c r="W45" s="182"/>
      <c r="X45" s="182"/>
      <c r="Y45" s="182"/>
      <c r="Z45" s="182"/>
      <c r="AA45" s="182"/>
      <c r="AB45" s="292"/>
      <c r="AC45" s="232"/>
      <c r="AD45" s="307"/>
      <c r="AE45" s="308"/>
      <c r="AF45" s="308"/>
      <c r="AG45" s="308"/>
      <c r="AH45" s="308"/>
      <c r="AI45" s="308"/>
      <c r="AJ45" s="308"/>
      <c r="AK45" s="308"/>
      <c r="AL45" s="308"/>
      <c r="AM45" s="308"/>
    </row>
    <row r="46" spans="2:39" ht="18.75" customHeight="1">
      <c r="B46" s="309" t="s">
        <v>283</v>
      </c>
      <c r="C46" s="310"/>
      <c r="D46" s="310"/>
      <c r="E46" s="310"/>
      <c r="F46" s="310"/>
      <c r="G46" s="310"/>
      <c r="H46" s="310"/>
      <c r="I46" s="310"/>
      <c r="J46" s="307"/>
      <c r="K46" s="307"/>
      <c r="L46" s="307"/>
      <c r="M46" s="307"/>
      <c r="N46" s="307"/>
      <c r="O46" s="307"/>
      <c r="P46" s="307"/>
      <c r="Q46" s="307"/>
      <c r="R46" s="307"/>
      <c r="S46" s="307"/>
      <c r="T46" s="307"/>
      <c r="U46" s="307"/>
      <c r="V46" s="307"/>
      <c r="W46" s="307"/>
      <c r="X46" s="307"/>
      <c r="Y46" s="307"/>
      <c r="Z46" s="307"/>
      <c r="AA46" s="307"/>
      <c r="AB46" s="307"/>
      <c r="AC46" s="307"/>
      <c r="AD46" s="311"/>
      <c r="AE46" s="312"/>
      <c r="AF46" s="312"/>
      <c r="AG46" s="313"/>
      <c r="AH46" s="234"/>
      <c r="AI46" s="234"/>
      <c r="AJ46" s="234"/>
      <c r="AK46" s="234"/>
      <c r="AL46" s="234"/>
      <c r="AM46" s="234"/>
    </row>
    <row r="47" spans="2:39" ht="3.75" customHeight="1" thickBot="1">
      <c r="C47" s="219"/>
      <c r="D47" s="220"/>
      <c r="E47" s="220"/>
      <c r="F47" s="310"/>
      <c r="G47" s="216"/>
      <c r="H47" s="216"/>
      <c r="I47" s="220"/>
      <c r="J47" s="221"/>
      <c r="K47" s="314"/>
      <c r="L47" s="220"/>
      <c r="M47" s="315"/>
      <c r="N47" s="315"/>
      <c r="O47" s="315"/>
      <c r="P47" s="315"/>
      <c r="Q47" s="315"/>
      <c r="R47" s="315"/>
      <c r="S47" s="315"/>
      <c r="T47" s="315"/>
      <c r="U47" s="315"/>
      <c r="V47" s="311"/>
      <c r="W47" s="311"/>
      <c r="X47" s="311"/>
      <c r="Y47" s="307"/>
      <c r="Z47" s="307"/>
      <c r="AA47" s="307"/>
      <c r="AB47" s="307"/>
      <c r="AC47" s="307"/>
      <c r="AD47" s="311"/>
      <c r="AE47" s="312"/>
      <c r="AF47" s="312"/>
      <c r="AG47" s="313"/>
      <c r="AH47" s="234"/>
      <c r="AI47" s="234"/>
      <c r="AJ47" s="234"/>
      <c r="AK47" s="313"/>
      <c r="AL47" s="234"/>
      <c r="AM47" s="234"/>
    </row>
    <row r="48" spans="2:39" ht="26.25" customHeight="1" thickTop="1">
      <c r="B48" s="316"/>
      <c r="C48" s="648" t="s">
        <v>241</v>
      </c>
      <c r="D48" s="648"/>
      <c r="E48" s="648"/>
      <c r="F48" s="648"/>
      <c r="G48" s="648"/>
      <c r="H48" s="648"/>
      <c r="I48" s="649"/>
      <c r="J48" s="650" t="s">
        <v>243</v>
      </c>
      <c r="K48" s="648"/>
      <c r="L48" s="648"/>
      <c r="M48" s="648"/>
      <c r="N48" s="649"/>
      <c r="O48" s="651" t="s">
        <v>284</v>
      </c>
      <c r="P48" s="652"/>
      <c r="Q48" s="652"/>
      <c r="R48" s="653"/>
      <c r="S48" s="651" t="s">
        <v>118</v>
      </c>
      <c r="T48" s="652"/>
      <c r="U48" s="652"/>
      <c r="V48" s="654"/>
      <c r="X48" s="655" t="s">
        <v>285</v>
      </c>
      <c r="Y48" s="656"/>
      <c r="Z48" s="656"/>
      <c r="AA48" s="656"/>
      <c r="AB48" s="656"/>
      <c r="AC48" s="657"/>
      <c r="AD48" s="311"/>
      <c r="AE48" s="310"/>
      <c r="AK48" s="310"/>
      <c r="AL48" s="310"/>
      <c r="AM48" s="234"/>
    </row>
    <row r="49" spans="1:39" ht="26.25" customHeight="1" thickBot="1">
      <c r="B49" s="317">
        <v>1</v>
      </c>
      <c r="C49" s="658">
        <f>D38</f>
        <v>0</v>
      </c>
      <c r="D49" s="659"/>
      <c r="E49" s="659"/>
      <c r="F49" s="659"/>
      <c r="G49" s="659"/>
      <c r="H49" s="659"/>
      <c r="I49" s="660"/>
      <c r="J49" s="661" t="e">
        <f>K29/K18*100</f>
        <v>#DIV/0!</v>
      </c>
      <c r="K49" s="662"/>
      <c r="L49" s="318">
        <v>74</v>
      </c>
      <c r="M49" s="319" t="s">
        <v>286</v>
      </c>
      <c r="N49" s="320" t="e">
        <f t="shared" ref="N49:N55" si="7">IF(J49&gt;=110,"★",IF(AND(J49&gt;=100,J49&lt;110),"◎",IF(AND(J49&gt;=80,J49&lt;100),"○",IF(AND(J49&gt;=60,J49&lt;80),"◇","△"))))</f>
        <v>#DIV/0!</v>
      </c>
      <c r="O49" s="663" t="e">
        <f>Q29/Q18*100</f>
        <v>#DIV/0!</v>
      </c>
      <c r="P49" s="664"/>
      <c r="Q49" s="319" t="s">
        <v>287</v>
      </c>
      <c r="R49" s="321" t="e">
        <f>IF(O49&gt;=110,"★",IF(AND(O49&gt;=100,O49&lt;110),"◎",IF(AND(O49&gt;=80,O49&lt;100),"○",IF(AND(O49&gt;=60,O49&lt;80),"◇","△"))))</f>
        <v>#DIV/0!</v>
      </c>
      <c r="S49" s="665" t="e">
        <f>U29/U18*100</f>
        <v>#DIV/0!</v>
      </c>
      <c r="T49" s="666"/>
      <c r="U49" s="319" t="s">
        <v>287</v>
      </c>
      <c r="V49" s="322" t="e">
        <f>IF(S49&gt;=110,"★",IF(AND(S49&gt;=100,S49&lt;110),"◎",IF(AND(S49&gt;=80,S49&lt;100),"○",IF(AND(S49&gt;=60,S49&lt;80),"◇","△"))))</f>
        <v>#DIV/0!</v>
      </c>
      <c r="X49" s="667" t="e">
        <f>AJ32/AJ21*100</f>
        <v>#DIV/0!</v>
      </c>
      <c r="Y49" s="668"/>
      <c r="Z49" s="668"/>
      <c r="AA49" s="323" t="s">
        <v>287</v>
      </c>
      <c r="AB49" s="646" t="e">
        <f>IF(X49&gt;=110,"★",IF(AND(X49&gt;=100,X49&lt;110),"◎",IF(AND(X49&gt;=80,X49&lt;100),"○",IF(AND(X49&gt;=60,X49&lt;80),"◇","△"))))</f>
        <v>#DIV/0!</v>
      </c>
      <c r="AC49" s="647"/>
      <c r="AD49" s="311"/>
      <c r="AE49" s="310"/>
      <c r="AI49" s="212"/>
    </row>
    <row r="50" spans="1:39" ht="26.25" customHeight="1" thickTop="1">
      <c r="B50" s="324">
        <v>2</v>
      </c>
      <c r="C50" s="639">
        <f>D39</f>
        <v>0</v>
      </c>
      <c r="D50" s="640"/>
      <c r="E50" s="640"/>
      <c r="F50" s="640"/>
      <c r="G50" s="640"/>
      <c r="H50" s="640"/>
      <c r="I50" s="641"/>
      <c r="J50" s="624" t="e">
        <f>K30/K19*100</f>
        <v>#DIV/0!</v>
      </c>
      <c r="K50" s="625"/>
      <c r="L50" s="325"/>
      <c r="M50" s="326" t="s">
        <v>288</v>
      </c>
      <c r="N50" s="327" t="e">
        <f t="shared" si="7"/>
        <v>#DIV/0!</v>
      </c>
      <c r="O50" s="642" t="e">
        <f>Q30/Q19*100</f>
        <v>#DIV/0!</v>
      </c>
      <c r="P50" s="643"/>
      <c r="Q50" s="326" t="s">
        <v>288</v>
      </c>
      <c r="R50" s="328" t="e">
        <f t="shared" ref="R50:R54" si="8">IF(O50&gt;=110,"★",IF(AND(O50&gt;=100,O50&lt;110),"◎",IF(AND(O50&gt;=80,O50&lt;100),"○",IF(AND(O50&gt;=60,O50&lt;80),"◇","△"))))</f>
        <v>#DIV/0!</v>
      </c>
      <c r="S50" s="644" t="e">
        <f>U30/U19*100</f>
        <v>#DIV/0!</v>
      </c>
      <c r="T50" s="645"/>
      <c r="U50" s="326" t="s">
        <v>288</v>
      </c>
      <c r="V50" s="329" t="e">
        <f t="shared" ref="V50:V54" si="9">IF(S50&gt;=110,"★",IF(AND(S50&gt;=100,S50&lt;110),"◎",IF(AND(S50&gt;=80,S50&lt;100),"○",IF(AND(S50&gt;=60,S50&lt;80),"◇","△"))))</f>
        <v>#DIV/0!</v>
      </c>
      <c r="X50" s="310"/>
      <c r="Y50" s="307"/>
      <c r="Z50" s="307"/>
      <c r="AA50" s="307"/>
      <c r="AB50" s="307"/>
      <c r="AC50" s="307"/>
      <c r="AD50" s="311"/>
    </row>
    <row r="51" spans="1:39" ht="26.25" customHeight="1">
      <c r="B51" s="324">
        <v>3</v>
      </c>
      <c r="C51" s="639">
        <f t="shared" ref="C51:C54" si="10">D40</f>
        <v>0</v>
      </c>
      <c r="D51" s="640"/>
      <c r="E51" s="640"/>
      <c r="F51" s="640"/>
      <c r="G51" s="640"/>
      <c r="H51" s="640"/>
      <c r="I51" s="641"/>
      <c r="J51" s="624" t="e">
        <f t="shared" ref="J51:J54" si="11">K31/K20*100</f>
        <v>#DIV/0!</v>
      </c>
      <c r="K51" s="625"/>
      <c r="L51" s="325"/>
      <c r="M51" s="326" t="s">
        <v>288</v>
      </c>
      <c r="N51" s="327" t="e">
        <f t="shared" si="7"/>
        <v>#DIV/0!</v>
      </c>
      <c r="O51" s="642" t="e">
        <f t="shared" ref="O51:O54" si="12">Q31/Q20*100</f>
        <v>#DIV/0!</v>
      </c>
      <c r="P51" s="643"/>
      <c r="Q51" s="326" t="s">
        <v>288</v>
      </c>
      <c r="R51" s="328" t="e">
        <f t="shared" si="8"/>
        <v>#DIV/0!</v>
      </c>
      <c r="S51" s="644" t="e">
        <f t="shared" ref="S51:S54" si="13">U31/U20*100</f>
        <v>#DIV/0!</v>
      </c>
      <c r="T51" s="645"/>
      <c r="U51" s="326" t="s">
        <v>288</v>
      </c>
      <c r="V51" s="329" t="e">
        <f t="shared" si="9"/>
        <v>#DIV/0!</v>
      </c>
      <c r="X51" s="310"/>
      <c r="Y51" s="307"/>
      <c r="Z51" s="307"/>
      <c r="AA51" s="307"/>
      <c r="AB51" s="307"/>
      <c r="AC51" s="307"/>
      <c r="AD51" s="311"/>
    </row>
    <row r="52" spans="1:39" ht="26.25" customHeight="1">
      <c r="B52" s="324">
        <v>4</v>
      </c>
      <c r="C52" s="639">
        <f t="shared" si="10"/>
        <v>0</v>
      </c>
      <c r="D52" s="640"/>
      <c r="E52" s="640"/>
      <c r="F52" s="640"/>
      <c r="G52" s="640"/>
      <c r="H52" s="640"/>
      <c r="I52" s="641"/>
      <c r="J52" s="624" t="e">
        <f t="shared" si="11"/>
        <v>#DIV/0!</v>
      </c>
      <c r="K52" s="625"/>
      <c r="L52" s="330"/>
      <c r="M52" s="326" t="s">
        <v>288</v>
      </c>
      <c r="N52" s="327" t="e">
        <f t="shared" si="7"/>
        <v>#DIV/0!</v>
      </c>
      <c r="O52" s="642" t="e">
        <f t="shared" si="12"/>
        <v>#DIV/0!</v>
      </c>
      <c r="P52" s="643"/>
      <c r="Q52" s="326" t="s">
        <v>288</v>
      </c>
      <c r="R52" s="328" t="e">
        <f t="shared" si="8"/>
        <v>#DIV/0!</v>
      </c>
      <c r="S52" s="644" t="e">
        <f t="shared" si="13"/>
        <v>#DIV/0!</v>
      </c>
      <c r="T52" s="645"/>
      <c r="U52" s="326" t="s">
        <v>288</v>
      </c>
      <c r="V52" s="329" t="e">
        <f t="shared" si="9"/>
        <v>#DIV/0!</v>
      </c>
      <c r="X52" s="310"/>
      <c r="Y52" s="307"/>
      <c r="Z52" s="307"/>
      <c r="AA52" s="307"/>
      <c r="AB52" s="307"/>
      <c r="AC52" s="307"/>
      <c r="AD52" s="311"/>
    </row>
    <row r="53" spans="1:39" ht="26.25" customHeight="1">
      <c r="B53" s="324">
        <v>5</v>
      </c>
      <c r="C53" s="639">
        <f t="shared" si="10"/>
        <v>0</v>
      </c>
      <c r="D53" s="640"/>
      <c r="E53" s="640"/>
      <c r="F53" s="640"/>
      <c r="G53" s="640"/>
      <c r="H53" s="640"/>
      <c r="I53" s="641"/>
      <c r="J53" s="624" t="e">
        <f>K33/K22*100</f>
        <v>#DIV/0!</v>
      </c>
      <c r="K53" s="625"/>
      <c r="L53" s="325"/>
      <c r="M53" s="326" t="s">
        <v>288</v>
      </c>
      <c r="N53" s="327" t="e">
        <f t="shared" si="7"/>
        <v>#DIV/0!</v>
      </c>
      <c r="O53" s="642" t="e">
        <f t="shared" si="12"/>
        <v>#DIV/0!</v>
      </c>
      <c r="P53" s="643"/>
      <c r="Q53" s="326" t="s">
        <v>288</v>
      </c>
      <c r="R53" s="328" t="e">
        <f t="shared" si="8"/>
        <v>#DIV/0!</v>
      </c>
      <c r="S53" s="644" t="e">
        <f t="shared" si="13"/>
        <v>#DIV/0!</v>
      </c>
      <c r="T53" s="645"/>
      <c r="U53" s="326" t="s">
        <v>288</v>
      </c>
      <c r="V53" s="329" t="e">
        <f t="shared" si="9"/>
        <v>#DIV/0!</v>
      </c>
      <c r="Y53" s="307"/>
      <c r="Z53" s="307"/>
      <c r="AA53" s="307"/>
      <c r="AB53" s="307"/>
      <c r="AC53" s="307"/>
      <c r="AD53" s="311"/>
    </row>
    <row r="54" spans="1:39" ht="26.25" customHeight="1">
      <c r="B54" s="331">
        <v>6</v>
      </c>
      <c r="C54" s="621">
        <f t="shared" si="10"/>
        <v>0</v>
      </c>
      <c r="D54" s="622"/>
      <c r="E54" s="622"/>
      <c r="F54" s="622"/>
      <c r="G54" s="622"/>
      <c r="H54" s="622"/>
      <c r="I54" s="623"/>
      <c r="J54" s="624" t="e">
        <f t="shared" si="11"/>
        <v>#DIV/0!</v>
      </c>
      <c r="K54" s="625"/>
      <c r="L54" s="332"/>
      <c r="M54" s="333" t="s">
        <v>288</v>
      </c>
      <c r="N54" s="327" t="e">
        <f t="shared" si="7"/>
        <v>#DIV/0!</v>
      </c>
      <c r="O54" s="626" t="e">
        <f t="shared" si="12"/>
        <v>#DIV/0!</v>
      </c>
      <c r="P54" s="627"/>
      <c r="Q54" s="334" t="s">
        <v>288</v>
      </c>
      <c r="R54" s="328" t="e">
        <f t="shared" si="8"/>
        <v>#DIV/0!</v>
      </c>
      <c r="S54" s="628" t="e">
        <f t="shared" si="13"/>
        <v>#DIV/0!</v>
      </c>
      <c r="T54" s="629"/>
      <c r="U54" s="334" t="s">
        <v>288</v>
      </c>
      <c r="V54" s="329" t="e">
        <f t="shared" si="9"/>
        <v>#DIV/0!</v>
      </c>
      <c r="Y54" s="307"/>
      <c r="Z54" s="307"/>
      <c r="AA54" s="307"/>
      <c r="AB54" s="307"/>
      <c r="AC54" s="307"/>
      <c r="AD54" s="311"/>
    </row>
    <row r="55" spans="1:39" ht="26.25" customHeight="1" thickBot="1">
      <c r="B55" s="630" t="s">
        <v>264</v>
      </c>
      <c r="C55" s="631"/>
      <c r="D55" s="631"/>
      <c r="E55" s="631"/>
      <c r="F55" s="631"/>
      <c r="G55" s="631"/>
      <c r="H55" s="631"/>
      <c r="I55" s="632"/>
      <c r="J55" s="633" t="e">
        <f>K35/K24*100</f>
        <v>#DIV/0!</v>
      </c>
      <c r="K55" s="634"/>
      <c r="L55" s="335"/>
      <c r="M55" s="336" t="s">
        <v>288</v>
      </c>
      <c r="N55" s="337" t="e">
        <f t="shared" si="7"/>
        <v>#DIV/0!</v>
      </c>
      <c r="O55" s="635"/>
      <c r="P55" s="636"/>
      <c r="Q55" s="336"/>
      <c r="R55" s="338"/>
      <c r="S55" s="637"/>
      <c r="T55" s="638"/>
      <c r="U55" s="336"/>
      <c r="V55" s="339"/>
      <c r="W55" s="182"/>
      <c r="Y55" s="307"/>
      <c r="Z55" s="307"/>
      <c r="AA55" s="307"/>
      <c r="AB55" s="307"/>
      <c r="AC55" s="307"/>
      <c r="AD55" s="311"/>
    </row>
    <row r="56" spans="1:39" ht="8.25" customHeight="1" thickTop="1">
      <c r="B56" s="340"/>
      <c r="C56" s="341"/>
      <c r="D56" s="341"/>
      <c r="E56" s="341"/>
      <c r="F56" s="341"/>
      <c r="G56" s="341"/>
      <c r="H56" s="341"/>
      <c r="I56" s="341"/>
      <c r="J56" s="342"/>
      <c r="K56" s="342"/>
      <c r="L56" s="343"/>
      <c r="M56" s="344"/>
      <c r="N56" s="345"/>
      <c r="O56" s="346"/>
      <c r="P56" s="346"/>
      <c r="Q56" s="344"/>
      <c r="R56" s="347"/>
      <c r="S56" s="348"/>
      <c r="T56" s="348"/>
      <c r="U56" s="344"/>
      <c r="V56" s="349"/>
      <c r="W56" s="182"/>
      <c r="Y56" s="307"/>
      <c r="Z56" s="307"/>
      <c r="AA56" s="307"/>
      <c r="AB56" s="307"/>
      <c r="AC56" s="307"/>
      <c r="AD56" s="311"/>
    </row>
    <row r="57" spans="1:39" s="169" customFormat="1" ht="17.25" customHeight="1">
      <c r="A57" s="350" t="s">
        <v>289</v>
      </c>
      <c r="B57" s="351"/>
      <c r="C57" s="352"/>
      <c r="D57" s="352"/>
      <c r="E57" s="352"/>
      <c r="F57" s="352"/>
      <c r="G57" s="353"/>
      <c r="H57" s="353"/>
      <c r="I57" s="353"/>
      <c r="J57" s="353"/>
      <c r="K57" s="353"/>
      <c r="L57" s="354"/>
      <c r="M57" s="354"/>
      <c r="N57" s="354"/>
      <c r="O57" s="355"/>
      <c r="P57" s="356"/>
      <c r="Q57" s="356"/>
      <c r="R57" s="356"/>
      <c r="S57" s="234"/>
      <c r="T57" s="313"/>
      <c r="U57" s="313"/>
      <c r="V57" s="313"/>
      <c r="W57" s="357"/>
      <c r="X57" s="357"/>
      <c r="Y57" s="357"/>
      <c r="Z57" s="357"/>
      <c r="AA57" s="357"/>
    </row>
    <row r="58" spans="1:39" s="169" customFormat="1" ht="17.25" customHeight="1">
      <c r="A58" s="620" t="s">
        <v>290</v>
      </c>
      <c r="B58" s="620"/>
      <c r="C58" s="620"/>
      <c r="D58" s="620"/>
      <c r="E58" s="620"/>
      <c r="F58" s="620"/>
      <c r="G58" s="620"/>
      <c r="H58" s="358" t="s">
        <v>291</v>
      </c>
    </row>
    <row r="59" spans="1:39" ht="6.75" customHeight="1">
      <c r="C59" s="359"/>
      <c r="D59" s="359"/>
      <c r="E59" s="359"/>
      <c r="AL59" s="216"/>
      <c r="AM59" s="216"/>
    </row>
    <row r="60" spans="1:39" ht="18" customHeight="1">
      <c r="AL60" s="216"/>
      <c r="AM60" s="216"/>
    </row>
    <row r="61" spans="1:39" ht="18" customHeight="1">
      <c r="AD61" s="312"/>
      <c r="AE61" s="312"/>
      <c r="AF61" s="313"/>
      <c r="AG61" s="234"/>
      <c r="AH61" s="234"/>
      <c r="AI61" s="234"/>
      <c r="AJ61" s="313"/>
      <c r="AK61" s="234"/>
      <c r="AM61" s="216"/>
    </row>
    <row r="62" spans="1:39" ht="19.5" customHeight="1">
      <c r="C62" s="360"/>
      <c r="D62" s="360"/>
      <c r="E62" s="340"/>
      <c r="F62" s="340"/>
      <c r="G62" s="340"/>
      <c r="H62" s="361"/>
      <c r="I62" s="361"/>
      <c r="J62" s="361"/>
      <c r="K62" s="361"/>
      <c r="L62" s="361"/>
      <c r="M62" s="362"/>
      <c r="N62" s="362"/>
      <c r="O62" s="362"/>
      <c r="P62" s="363"/>
      <c r="Q62" s="364"/>
      <c r="R62" s="364"/>
      <c r="S62" s="364"/>
      <c r="T62" s="234"/>
      <c r="U62" s="313"/>
      <c r="V62" s="313"/>
      <c r="W62" s="313"/>
      <c r="X62" s="312"/>
      <c r="Y62" s="312"/>
      <c r="Z62" s="312"/>
      <c r="AA62" s="312"/>
      <c r="AB62" s="312"/>
      <c r="AC62" s="312"/>
      <c r="AE62" s="312"/>
      <c r="AF62" s="313"/>
      <c r="AG62" s="234"/>
      <c r="AH62" s="234"/>
      <c r="AI62" s="234"/>
      <c r="AJ62" s="313"/>
      <c r="AK62" s="234"/>
      <c r="AM62" s="216"/>
    </row>
    <row r="63" spans="1:39" ht="19.5">
      <c r="AM63" s="216"/>
    </row>
    <row r="64" spans="1:39" ht="19.5">
      <c r="AM64" s="234"/>
    </row>
    <row r="65" spans="31:39" ht="19.5">
      <c r="AM65" s="234"/>
    </row>
    <row r="66" spans="31:39" ht="19.5">
      <c r="AE66" s="312"/>
      <c r="AF66" s="312"/>
      <c r="AG66" s="313"/>
      <c r="AH66" s="234"/>
      <c r="AI66" s="234"/>
      <c r="AJ66" s="234"/>
      <c r="AK66" s="313"/>
      <c r="AL66" s="234"/>
      <c r="AM66" s="234"/>
    </row>
  </sheetData>
  <mergeCells count="274">
    <mergeCell ref="R4:S4"/>
    <mergeCell ref="T4:X4"/>
    <mergeCell ref="AB4:AC4"/>
    <mergeCell ref="AD4:AM4"/>
    <mergeCell ref="I6:K6"/>
    <mergeCell ref="N6:O6"/>
    <mergeCell ref="B10:B11"/>
    <mergeCell ref="D10:G10"/>
    <mergeCell ref="K10:O10"/>
    <mergeCell ref="Q10:S10"/>
    <mergeCell ref="U10:W10"/>
    <mergeCell ref="Z10:AC10"/>
    <mergeCell ref="AE8:AM8"/>
    <mergeCell ref="D9:G9"/>
    <mergeCell ref="H9:I14"/>
    <mergeCell ref="J9:J14"/>
    <mergeCell ref="K9:O9"/>
    <mergeCell ref="Q9:S9"/>
    <mergeCell ref="U9:W9"/>
    <mergeCell ref="Z9:AB9"/>
    <mergeCell ref="AE9:AI9"/>
    <mergeCell ref="AJ9:AL9"/>
    <mergeCell ref="C8:G8"/>
    <mergeCell ref="H8:J8"/>
    <mergeCell ref="K8:P8"/>
    <mergeCell ref="Q8:T8"/>
    <mergeCell ref="U8:X8"/>
    <mergeCell ref="Z8:AC8"/>
    <mergeCell ref="AE10:AI10"/>
    <mergeCell ref="AJ10:AL10"/>
    <mergeCell ref="D11:G11"/>
    <mergeCell ref="K11:O11"/>
    <mergeCell ref="Q11:S11"/>
    <mergeCell ref="U11:W11"/>
    <mergeCell ref="Z11:AB11"/>
    <mergeCell ref="AE11:AI11"/>
    <mergeCell ref="AJ11:AL11"/>
    <mergeCell ref="D14:G14"/>
    <mergeCell ref="K14:O14"/>
    <mergeCell ref="Q14:S14"/>
    <mergeCell ref="U14:W14"/>
    <mergeCell ref="Z14:AC14"/>
    <mergeCell ref="AE14:AK14"/>
    <mergeCell ref="AJ12:AL12"/>
    <mergeCell ref="D13:G13"/>
    <mergeCell ref="K13:O13"/>
    <mergeCell ref="Q13:S13"/>
    <mergeCell ref="U13:W13"/>
    <mergeCell ref="Z13:AB13"/>
    <mergeCell ref="AE13:AI13"/>
    <mergeCell ref="AJ13:AL13"/>
    <mergeCell ref="D12:G12"/>
    <mergeCell ref="K12:O12"/>
    <mergeCell ref="Q12:S12"/>
    <mergeCell ref="U12:W12"/>
    <mergeCell ref="Z12:AC12"/>
    <mergeCell ref="AE12:AI12"/>
    <mergeCell ref="AE15:AM16"/>
    <mergeCell ref="C17:G17"/>
    <mergeCell ref="H17:J17"/>
    <mergeCell ref="K17:P17"/>
    <mergeCell ref="Q17:T17"/>
    <mergeCell ref="U17:X17"/>
    <mergeCell ref="Z17:AC17"/>
    <mergeCell ref="AE17:AM17"/>
    <mergeCell ref="C15:G15"/>
    <mergeCell ref="H15:I15"/>
    <mergeCell ref="K15:O15"/>
    <mergeCell ref="Q15:S15"/>
    <mergeCell ref="U15:W15"/>
    <mergeCell ref="Z15:AB15"/>
    <mergeCell ref="B19:B20"/>
    <mergeCell ref="D19:G19"/>
    <mergeCell ref="K19:O19"/>
    <mergeCell ref="Q19:S19"/>
    <mergeCell ref="U19:W19"/>
    <mergeCell ref="Z19:AC19"/>
    <mergeCell ref="AE19:AI19"/>
    <mergeCell ref="D18:G18"/>
    <mergeCell ref="H18:I23"/>
    <mergeCell ref="J18:J23"/>
    <mergeCell ref="K18:O18"/>
    <mergeCell ref="Q18:S18"/>
    <mergeCell ref="U18:W18"/>
    <mergeCell ref="D21:G21"/>
    <mergeCell ref="K21:O21"/>
    <mergeCell ref="Q21:S21"/>
    <mergeCell ref="U21:W21"/>
    <mergeCell ref="AJ19:AL19"/>
    <mergeCell ref="D20:G20"/>
    <mergeCell ref="K20:O20"/>
    <mergeCell ref="Q20:S20"/>
    <mergeCell ref="U20:W20"/>
    <mergeCell ref="Z20:AB20"/>
    <mergeCell ref="AE20:AI20"/>
    <mergeCell ref="AJ20:AL20"/>
    <mergeCell ref="Z18:AB18"/>
    <mergeCell ref="AE18:AI18"/>
    <mergeCell ref="AJ18:AL18"/>
    <mergeCell ref="U24:W24"/>
    <mergeCell ref="Z24:AB24"/>
    <mergeCell ref="D23:G23"/>
    <mergeCell ref="K23:O23"/>
    <mergeCell ref="Q23:S23"/>
    <mergeCell ref="U23:W23"/>
    <mergeCell ref="Z23:AC23"/>
    <mergeCell ref="AE23:AK23"/>
    <mergeCell ref="Z21:AC21"/>
    <mergeCell ref="AE21:AI21"/>
    <mergeCell ref="AJ21:AL21"/>
    <mergeCell ref="D22:G22"/>
    <mergeCell ref="K22:O22"/>
    <mergeCell ref="Q22:S22"/>
    <mergeCell ref="U22:W22"/>
    <mergeCell ref="Z22:AB22"/>
    <mergeCell ref="AE22:AI22"/>
    <mergeCell ref="AJ22:AL22"/>
    <mergeCell ref="I26:K26"/>
    <mergeCell ref="N26:O26"/>
    <mergeCell ref="C28:G28"/>
    <mergeCell ref="H28:J28"/>
    <mergeCell ref="K28:P28"/>
    <mergeCell ref="Q28:T28"/>
    <mergeCell ref="C24:G24"/>
    <mergeCell ref="H24:I24"/>
    <mergeCell ref="K24:O24"/>
    <mergeCell ref="Q24:S24"/>
    <mergeCell ref="U28:X28"/>
    <mergeCell ref="Z28:AC28"/>
    <mergeCell ref="AE28:AM28"/>
    <mergeCell ref="D29:G29"/>
    <mergeCell ref="H29:I34"/>
    <mergeCell ref="J29:J34"/>
    <mergeCell ref="K29:O29"/>
    <mergeCell ref="Q29:S29"/>
    <mergeCell ref="U29:W29"/>
    <mergeCell ref="Z29:AB29"/>
    <mergeCell ref="AE29:AI29"/>
    <mergeCell ref="AJ29:AL29"/>
    <mergeCell ref="B30:B31"/>
    <mergeCell ref="D30:G30"/>
    <mergeCell ref="K30:O30"/>
    <mergeCell ref="Q30:S30"/>
    <mergeCell ref="U30:W30"/>
    <mergeCell ref="Z30:AC30"/>
    <mergeCell ref="AE30:AI30"/>
    <mergeCell ref="AJ30:AL30"/>
    <mergeCell ref="AJ31:AL31"/>
    <mergeCell ref="D32:G32"/>
    <mergeCell ref="K32:O32"/>
    <mergeCell ref="Q32:S32"/>
    <mergeCell ref="U32:W32"/>
    <mergeCell ref="Z32:AC32"/>
    <mergeCell ref="AE32:AI32"/>
    <mergeCell ref="AJ32:AL32"/>
    <mergeCell ref="D31:G31"/>
    <mergeCell ref="K31:O31"/>
    <mergeCell ref="Q31:S31"/>
    <mergeCell ref="U31:W31"/>
    <mergeCell ref="Z31:AB31"/>
    <mergeCell ref="AE31:AI31"/>
    <mergeCell ref="AJ33:AL33"/>
    <mergeCell ref="D34:G34"/>
    <mergeCell ref="K34:O34"/>
    <mergeCell ref="Q34:S34"/>
    <mergeCell ref="U34:W34"/>
    <mergeCell ref="Z34:AC34"/>
    <mergeCell ref="AE34:AK34"/>
    <mergeCell ref="D33:G33"/>
    <mergeCell ref="K33:O33"/>
    <mergeCell ref="Q33:S33"/>
    <mergeCell ref="U33:W33"/>
    <mergeCell ref="Z33:AB33"/>
    <mergeCell ref="AE33:AI33"/>
    <mergeCell ref="AE35:AM36"/>
    <mergeCell ref="C37:G37"/>
    <mergeCell ref="H37:J37"/>
    <mergeCell ref="K37:P37"/>
    <mergeCell ref="Q37:T37"/>
    <mergeCell ref="U37:X37"/>
    <mergeCell ref="Z37:AC37"/>
    <mergeCell ref="AE37:AM37"/>
    <mergeCell ref="C35:G35"/>
    <mergeCell ref="H35:I35"/>
    <mergeCell ref="K35:O35"/>
    <mergeCell ref="Q35:S35"/>
    <mergeCell ref="U35:W35"/>
    <mergeCell ref="Z35:AB35"/>
    <mergeCell ref="B39:B40"/>
    <mergeCell ref="D39:G39"/>
    <mergeCell ref="K39:O39"/>
    <mergeCell ref="Q39:S39"/>
    <mergeCell ref="U39:W39"/>
    <mergeCell ref="Z39:AC39"/>
    <mergeCell ref="AE39:AI39"/>
    <mergeCell ref="D38:G38"/>
    <mergeCell ref="H38:I43"/>
    <mergeCell ref="J38:J43"/>
    <mergeCell ref="K38:O38"/>
    <mergeCell ref="Q38:S38"/>
    <mergeCell ref="U38:W38"/>
    <mergeCell ref="D41:G41"/>
    <mergeCell ref="K41:O41"/>
    <mergeCell ref="Q41:S41"/>
    <mergeCell ref="U41:W41"/>
    <mergeCell ref="AJ39:AL39"/>
    <mergeCell ref="D40:G40"/>
    <mergeCell ref="K40:O40"/>
    <mergeCell ref="Q40:S40"/>
    <mergeCell ref="U40:W40"/>
    <mergeCell ref="Z40:AB40"/>
    <mergeCell ref="AE40:AI40"/>
    <mergeCell ref="AJ40:AL40"/>
    <mergeCell ref="Z38:AB38"/>
    <mergeCell ref="AE38:AI38"/>
    <mergeCell ref="AJ38:AL38"/>
    <mergeCell ref="AE43:AK43"/>
    <mergeCell ref="Z41:AC41"/>
    <mergeCell ref="AE41:AI41"/>
    <mergeCell ref="AJ41:AL41"/>
    <mergeCell ref="D42:G42"/>
    <mergeCell ref="K42:O42"/>
    <mergeCell ref="Q42:S42"/>
    <mergeCell ref="U42:W42"/>
    <mergeCell ref="Z42:AB42"/>
    <mergeCell ref="AE42:AI42"/>
    <mergeCell ref="AJ42:AL42"/>
    <mergeCell ref="C44:G44"/>
    <mergeCell ref="H44:I44"/>
    <mergeCell ref="K44:O44"/>
    <mergeCell ref="Q44:S44"/>
    <mergeCell ref="U44:W44"/>
    <mergeCell ref="Z44:AB44"/>
    <mergeCell ref="D43:G43"/>
    <mergeCell ref="K43:O43"/>
    <mergeCell ref="Q43:S43"/>
    <mergeCell ref="U43:W43"/>
    <mergeCell ref="Z43:AC43"/>
    <mergeCell ref="C48:I48"/>
    <mergeCell ref="J48:N48"/>
    <mergeCell ref="O48:R48"/>
    <mergeCell ref="S48:V48"/>
    <mergeCell ref="X48:AC48"/>
    <mergeCell ref="C49:I49"/>
    <mergeCell ref="J49:K49"/>
    <mergeCell ref="O49:P49"/>
    <mergeCell ref="S49:T49"/>
    <mergeCell ref="X49:Z49"/>
    <mergeCell ref="C52:I52"/>
    <mergeCell ref="J52:K52"/>
    <mergeCell ref="O52:P52"/>
    <mergeCell ref="S52:T52"/>
    <mergeCell ref="C53:I53"/>
    <mergeCell ref="J53:K53"/>
    <mergeCell ref="O53:P53"/>
    <mergeCell ref="S53:T53"/>
    <mergeCell ref="AB49:AC49"/>
    <mergeCell ref="C50:I50"/>
    <mergeCell ref="J50:K50"/>
    <mergeCell ref="O50:P50"/>
    <mergeCell ref="S50:T50"/>
    <mergeCell ref="C51:I51"/>
    <mergeCell ref="J51:K51"/>
    <mergeCell ref="O51:P51"/>
    <mergeCell ref="S51:T51"/>
    <mergeCell ref="A58:G58"/>
    <mergeCell ref="C54:I54"/>
    <mergeCell ref="J54:K54"/>
    <mergeCell ref="O54:P54"/>
    <mergeCell ref="S54:T54"/>
    <mergeCell ref="B55:I55"/>
    <mergeCell ref="J55:K55"/>
    <mergeCell ref="O55:P55"/>
    <mergeCell ref="S55:T55"/>
  </mergeCells>
  <phoneticPr fontId="3"/>
  <conditionalFormatting sqref="K11:T11 Y11 L51:M51 K12:W12 Y13 D12:G12 Y19:Y22 AB25 K32:S32 Y33 Y39:Y42 K14:P14 K13 P13 L53:M54 Q13:W14 M52 K34:S34 K33 Q51:Q54 U51:U54 P33:Q33">
    <cfRule type="containsErrors" dxfId="52" priority="27">
      <formula>ISERROR(D11)</formula>
    </cfRule>
  </conditionalFormatting>
  <conditionalFormatting sqref="Q53:Q54">
    <cfRule type="containsErrors" dxfId="51" priority="26">
      <formula>ISERROR(Q53)</formula>
    </cfRule>
  </conditionalFormatting>
  <conditionalFormatting sqref="Y14:Z14 Y12">
    <cfRule type="containsErrors" dxfId="50" priority="25">
      <formula>ISERROR(Y12)</formula>
    </cfRule>
  </conditionalFormatting>
  <conditionalFormatting sqref="P21:S21">
    <cfRule type="containsErrors" dxfId="49" priority="24">
      <formula>ISERROR(P21)</formula>
    </cfRule>
  </conditionalFormatting>
  <conditionalFormatting sqref="P22:S23">
    <cfRule type="containsErrors" dxfId="48" priority="23">
      <formula>ISERROR(P22)</formula>
    </cfRule>
  </conditionalFormatting>
  <conditionalFormatting sqref="U22:W23">
    <cfRule type="containsErrors" dxfId="47" priority="22">
      <formula>ISERROR(U22)</formula>
    </cfRule>
  </conditionalFormatting>
  <conditionalFormatting sqref="K31:S31 Y31">
    <cfRule type="containsErrors" dxfId="46" priority="21">
      <formula>ISERROR(K31)</formula>
    </cfRule>
  </conditionalFormatting>
  <conditionalFormatting sqref="Y34 Y32">
    <cfRule type="containsErrors" dxfId="45" priority="20">
      <formula>ISERROR(Y32)</formula>
    </cfRule>
  </conditionalFormatting>
  <conditionalFormatting sqref="AB45">
    <cfRule type="containsErrors" dxfId="44" priority="19">
      <formula>ISERROR(AB45)</formula>
    </cfRule>
  </conditionalFormatting>
  <conditionalFormatting sqref="P41">
    <cfRule type="containsErrors" dxfId="43" priority="18">
      <formula>ISERROR(P41)</formula>
    </cfRule>
  </conditionalFormatting>
  <conditionalFormatting sqref="P42:P43">
    <cfRule type="containsErrors" dxfId="42" priority="17">
      <formula>ISERROR(P42)</formula>
    </cfRule>
  </conditionalFormatting>
  <conditionalFormatting sqref="O50:P50 S50:T50 O52:P52 O54:P54 S52:T52 S54:T54 J50:K54">
    <cfRule type="containsErrors" dxfId="41" priority="16">
      <formula>ISERROR(J50)</formula>
    </cfRule>
  </conditionalFormatting>
  <conditionalFormatting sqref="Z23">
    <cfRule type="containsErrors" dxfId="40" priority="15">
      <formula>ISERROR(Z23)</formula>
    </cfRule>
  </conditionalFormatting>
  <conditionalFormatting sqref="Z34">
    <cfRule type="containsErrors" dxfId="39" priority="14">
      <formula>ISERROR(Z34)</formula>
    </cfRule>
  </conditionalFormatting>
  <conditionalFormatting sqref="Z43">
    <cfRule type="containsErrors" dxfId="38" priority="13">
      <formula>ISERROR(Z43)</formula>
    </cfRule>
  </conditionalFormatting>
  <conditionalFormatting sqref="D14">
    <cfRule type="containsErrors" dxfId="37" priority="12">
      <formula>ISERROR(D14)</formula>
    </cfRule>
  </conditionalFormatting>
  <conditionalFormatting sqref="J49:V55">
    <cfRule type="containsErrors" dxfId="36" priority="11">
      <formula>ISERROR(J49)</formula>
    </cfRule>
  </conditionalFormatting>
  <conditionalFormatting sqref="T20:T23">
    <cfRule type="containsErrors" dxfId="35" priority="10">
      <formula>ISERROR(T20)</formula>
    </cfRule>
  </conditionalFormatting>
  <conditionalFormatting sqref="T31:T34">
    <cfRule type="containsErrors" dxfId="34" priority="9">
      <formula>ISERROR(T31)</formula>
    </cfRule>
  </conditionalFormatting>
  <conditionalFormatting sqref="T41:T43">
    <cfRule type="containsErrors" dxfId="33" priority="8">
      <formula>ISERROR(T41)</formula>
    </cfRule>
  </conditionalFormatting>
  <conditionalFormatting sqref="Q41:S41">
    <cfRule type="containsErrors" dxfId="32" priority="7">
      <formula>ISERROR(Q41)</formula>
    </cfRule>
  </conditionalFormatting>
  <conditionalFormatting sqref="Q42:S43">
    <cfRule type="containsErrors" dxfId="31" priority="6">
      <formula>ISERROR(Q42)</formula>
    </cfRule>
  </conditionalFormatting>
  <conditionalFormatting sqref="U42:W43">
    <cfRule type="containsErrors" dxfId="30" priority="5">
      <formula>ISERROR(U42)</formula>
    </cfRule>
  </conditionalFormatting>
  <conditionalFormatting sqref="U31:W34">
    <cfRule type="containsErrors" dxfId="29" priority="4">
      <formula>ISERROR(U31)</formula>
    </cfRule>
  </conditionalFormatting>
  <conditionalFormatting sqref="U11:W12">
    <cfRule type="containsErrors" dxfId="28" priority="3">
      <formula>ISERROR(U11)</formula>
    </cfRule>
  </conditionalFormatting>
  <conditionalFormatting sqref="T40">
    <cfRule type="containsErrors" dxfId="27" priority="2">
      <formula>ISERROR(T40)</formula>
    </cfRule>
  </conditionalFormatting>
  <conditionalFormatting sqref="U9:W10 Z11:AB11 AJ13:AL13 AL14 Z20:AB20 AJ22:AL22 AL23 U29:W30 Z31:AB31 AJ33:AL33 AL34 Z40:AB40 AJ42:AL42 AL43 X49:Z49 AB49:AC49">
    <cfRule type="containsErrors" dxfId="26" priority="1">
      <formula>ISERROR(U9)</formula>
    </cfRule>
  </conditionalFormatting>
  <pageMargins left="0.11811023622047245" right="0" top="0.19685039370078741" bottom="0" header="0.31496062992125984" footer="0.31496062992125984"/>
  <headerFooter scaleWithDoc="0"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view="pageBreakPreview" zoomScale="80" zoomScaleNormal="100" zoomScaleSheetLayoutView="80" workbookViewId="0">
      <selection activeCell="I14" sqref="I14:J14"/>
    </sheetView>
  </sheetViews>
  <sheetFormatPr defaultRowHeight="18.75"/>
  <cols>
    <col min="1" max="1" width="4.5" style="160" customWidth="1"/>
    <col min="2" max="3" width="26.6640625" style="160" customWidth="1"/>
    <col min="4" max="4" width="7.5" style="160" customWidth="1"/>
    <col min="5" max="6" width="26.6640625" style="160" customWidth="1"/>
    <col min="7" max="7" width="14.6640625" style="160" customWidth="1"/>
    <col min="8" max="8" width="7.5" style="160" customWidth="1"/>
    <col min="9" max="10" width="26.6640625" style="160" customWidth="1"/>
    <col min="11" max="16384" width="9.33203125" style="160"/>
  </cols>
  <sheetData>
    <row r="1" spans="2:10" ht="6.75" customHeight="1"/>
    <row r="2" spans="2:10" ht="19.5">
      <c r="B2" s="161" t="s">
        <v>150</v>
      </c>
      <c r="C2" s="162"/>
    </row>
    <row r="3" spans="2:10" ht="20.25" customHeight="1">
      <c r="E3" s="836"/>
      <c r="F3" s="836"/>
    </row>
    <row r="4" spans="2:10" ht="8.25" customHeight="1">
      <c r="B4" s="163"/>
      <c r="C4" s="164"/>
      <c r="G4" s="837"/>
    </row>
    <row r="5" spans="2:10" ht="24" customHeight="1">
      <c r="B5" s="165" t="s">
        <v>151</v>
      </c>
      <c r="C5" s="164"/>
      <c r="E5" s="166"/>
      <c r="F5" s="166"/>
      <c r="G5" s="838"/>
    </row>
    <row r="6" spans="2:10" s="169" customFormat="1" ht="24" customHeight="1">
      <c r="B6" s="167" t="s">
        <v>152</v>
      </c>
      <c r="C6" s="168"/>
      <c r="E6" s="170"/>
      <c r="F6" s="170"/>
      <c r="G6" s="171"/>
    </row>
    <row r="7" spans="2:10" s="169" customFormat="1" ht="21" customHeight="1">
      <c r="B7" s="824" t="s">
        <v>153</v>
      </c>
      <c r="C7" s="825"/>
      <c r="E7" s="826" t="s">
        <v>154</v>
      </c>
      <c r="F7" s="827"/>
      <c r="G7" s="172" t="s">
        <v>155</v>
      </c>
      <c r="I7" s="824" t="s">
        <v>156</v>
      </c>
      <c r="J7" s="825"/>
    </row>
    <row r="8" spans="2:10" ht="50.25" customHeight="1">
      <c r="B8" s="839"/>
      <c r="C8" s="840"/>
      <c r="E8" s="830"/>
      <c r="F8" s="831"/>
      <c r="G8" s="367"/>
      <c r="I8" s="830"/>
      <c r="J8" s="831"/>
    </row>
    <row r="9" spans="2:10" ht="50.25" customHeight="1">
      <c r="B9" s="834"/>
      <c r="C9" s="835"/>
      <c r="E9" s="822"/>
      <c r="F9" s="823"/>
      <c r="G9" s="368"/>
      <c r="I9" s="822"/>
      <c r="J9" s="823"/>
    </row>
    <row r="10" spans="2:10" ht="13.5" customHeight="1"/>
    <row r="11" spans="2:10" ht="27.75" customHeight="1">
      <c r="B11" s="373" t="s">
        <v>157</v>
      </c>
      <c r="C11" s="176"/>
      <c r="D11" s="176"/>
      <c r="E11" s="176"/>
      <c r="F11" s="176"/>
      <c r="G11" s="176"/>
      <c r="H11" s="176"/>
      <c r="I11" s="176"/>
      <c r="J11" s="176"/>
    </row>
    <row r="12" spans="2:10" ht="21" customHeight="1">
      <c r="B12" s="824" t="s">
        <v>153</v>
      </c>
      <c r="C12" s="825"/>
      <c r="D12" s="169"/>
      <c r="E12" s="826" t="s">
        <v>158</v>
      </c>
      <c r="F12" s="827"/>
      <c r="G12" s="172" t="s">
        <v>155</v>
      </c>
      <c r="H12" s="169"/>
      <c r="I12" s="828" t="s">
        <v>156</v>
      </c>
      <c r="J12" s="829"/>
    </row>
    <row r="13" spans="2:10" ht="56.25" customHeight="1">
      <c r="B13" s="830"/>
      <c r="C13" s="831"/>
      <c r="E13" s="830"/>
      <c r="F13" s="831"/>
      <c r="G13" s="369"/>
      <c r="I13" s="830"/>
      <c r="J13" s="831"/>
    </row>
    <row r="14" spans="2:10" ht="56.25" customHeight="1">
      <c r="B14" s="832"/>
      <c r="C14" s="833"/>
      <c r="E14" s="832"/>
      <c r="F14" s="833"/>
      <c r="G14" s="370"/>
      <c r="I14" s="832"/>
      <c r="J14" s="833"/>
    </row>
    <row r="15" spans="2:10" ht="56.25" customHeight="1">
      <c r="B15" s="832"/>
      <c r="C15" s="833"/>
      <c r="E15" s="832"/>
      <c r="F15" s="833"/>
      <c r="G15" s="371"/>
      <c r="I15" s="832"/>
      <c r="J15" s="833"/>
    </row>
    <row r="16" spans="2:10" ht="56.25" customHeight="1">
      <c r="B16" s="832"/>
      <c r="C16" s="833"/>
      <c r="E16" s="832"/>
      <c r="F16" s="833"/>
      <c r="G16" s="370"/>
      <c r="I16" s="832"/>
      <c r="J16" s="833"/>
    </row>
    <row r="17" spans="1:10" ht="56.25" customHeight="1">
      <c r="B17" s="822"/>
      <c r="C17" s="823"/>
      <c r="E17" s="822"/>
      <c r="F17" s="823"/>
      <c r="G17" s="368"/>
      <c r="I17" s="822"/>
      <c r="J17" s="823"/>
    </row>
    <row r="18" spans="1:10" ht="7.5" customHeight="1"/>
    <row r="19" spans="1:10" ht="29.25" customHeight="1">
      <c r="A19" s="374" t="s">
        <v>159</v>
      </c>
      <c r="B19" s="171"/>
    </row>
    <row r="20" spans="1:10" ht="19.5" customHeight="1">
      <c r="A20" s="181"/>
    </row>
    <row r="21" spans="1:10" ht="8.25" customHeight="1">
      <c r="A21" s="182"/>
      <c r="B21" s="183"/>
      <c r="C21" s="183"/>
      <c r="D21" s="183"/>
      <c r="E21" s="183"/>
      <c r="F21" s="183"/>
      <c r="G21" s="183"/>
      <c r="H21" s="183"/>
      <c r="I21" s="182"/>
      <c r="J21" s="182"/>
    </row>
    <row r="22" spans="1:10" ht="24.75" customHeight="1">
      <c r="A22" s="182"/>
      <c r="B22" s="373" t="s">
        <v>160</v>
      </c>
      <c r="C22" s="184"/>
    </row>
    <row r="23" spans="1:10" ht="21" customHeight="1">
      <c r="A23" s="182"/>
      <c r="B23" s="824" t="s">
        <v>153</v>
      </c>
      <c r="C23" s="825"/>
      <c r="D23" s="169"/>
      <c r="E23" s="826" t="s">
        <v>158</v>
      </c>
      <c r="F23" s="827"/>
      <c r="G23" s="172" t="s">
        <v>155</v>
      </c>
      <c r="H23" s="169"/>
      <c r="I23" s="828" t="s">
        <v>156</v>
      </c>
      <c r="J23" s="829"/>
    </row>
    <row r="24" spans="1:10" ht="55.5" customHeight="1">
      <c r="A24" s="182"/>
      <c r="B24" s="830"/>
      <c r="C24" s="831"/>
      <c r="E24" s="830"/>
      <c r="F24" s="831"/>
      <c r="G24" s="372"/>
      <c r="I24" s="830"/>
      <c r="J24" s="831"/>
    </row>
    <row r="25" spans="1:10" ht="55.5" customHeight="1">
      <c r="A25" s="182"/>
      <c r="B25" s="822"/>
      <c r="C25" s="823"/>
      <c r="E25" s="822"/>
      <c r="F25" s="823"/>
      <c r="G25" s="368"/>
      <c r="I25" s="822"/>
      <c r="J25" s="823"/>
    </row>
    <row r="26" spans="1:10" ht="20.25" customHeight="1">
      <c r="A26" s="182"/>
      <c r="B26" s="182"/>
      <c r="C26" s="182"/>
      <c r="D26" s="182"/>
      <c r="E26" s="186"/>
      <c r="F26" s="187"/>
      <c r="G26" s="187"/>
      <c r="H26" s="187"/>
      <c r="I26" s="188"/>
      <c r="J26" s="182"/>
    </row>
    <row r="27" spans="1:10" ht="29.25" customHeight="1">
      <c r="A27" s="182"/>
      <c r="B27" s="373" t="s">
        <v>161</v>
      </c>
    </row>
    <row r="28" spans="1:10" ht="21" customHeight="1">
      <c r="A28" s="182"/>
      <c r="B28" s="824" t="s">
        <v>153</v>
      </c>
      <c r="C28" s="825"/>
      <c r="D28" s="169"/>
      <c r="E28" s="826" t="s">
        <v>158</v>
      </c>
      <c r="F28" s="827"/>
      <c r="G28" s="172" t="s">
        <v>155</v>
      </c>
      <c r="H28" s="169"/>
      <c r="I28" s="828" t="s">
        <v>156</v>
      </c>
      <c r="J28" s="829"/>
    </row>
    <row r="29" spans="1:10" ht="55.5" customHeight="1">
      <c r="A29" s="182"/>
      <c r="B29" s="830"/>
      <c r="C29" s="831"/>
      <c r="E29" s="830"/>
      <c r="F29" s="831"/>
      <c r="G29" s="372"/>
      <c r="I29" s="830"/>
      <c r="J29" s="831"/>
    </row>
    <row r="30" spans="1:10" ht="55.5" customHeight="1">
      <c r="A30" s="182"/>
      <c r="B30" s="822"/>
      <c r="C30" s="823"/>
      <c r="E30" s="822"/>
      <c r="F30" s="823"/>
      <c r="G30" s="368"/>
      <c r="I30" s="822"/>
      <c r="J30" s="823"/>
    </row>
    <row r="31" spans="1:10" ht="10.5" customHeight="1">
      <c r="A31" s="182"/>
      <c r="B31" s="182"/>
      <c r="C31" s="182"/>
      <c r="D31" s="182"/>
      <c r="E31" s="182"/>
      <c r="F31" s="182"/>
      <c r="G31" s="182"/>
      <c r="H31" s="182"/>
      <c r="I31" s="182"/>
      <c r="J31" s="182"/>
    </row>
    <row r="32" spans="1:10" ht="28.5" customHeight="1">
      <c r="A32" s="374" t="s">
        <v>162</v>
      </c>
      <c r="B32" s="182"/>
      <c r="C32" s="182"/>
      <c r="D32" s="182"/>
      <c r="E32" s="182"/>
      <c r="F32" s="182"/>
      <c r="G32" s="182"/>
      <c r="H32" s="182"/>
      <c r="I32" s="182"/>
      <c r="J32" s="182"/>
    </row>
  </sheetData>
  <mergeCells count="47">
    <mergeCell ref="B8:C8"/>
    <mergeCell ref="E8:F8"/>
    <mergeCell ref="I8:J8"/>
    <mergeCell ref="E3:F3"/>
    <mergeCell ref="G4:G5"/>
    <mergeCell ref="B7:C7"/>
    <mergeCell ref="E7:F7"/>
    <mergeCell ref="I7:J7"/>
    <mergeCell ref="B9:C9"/>
    <mergeCell ref="E9:F9"/>
    <mergeCell ref="I9:J9"/>
    <mergeCell ref="B12:C12"/>
    <mergeCell ref="E12:F12"/>
    <mergeCell ref="I12:J12"/>
    <mergeCell ref="B13:C13"/>
    <mergeCell ref="E13:F13"/>
    <mergeCell ref="I13:J13"/>
    <mergeCell ref="B14:C14"/>
    <mergeCell ref="E14:F14"/>
    <mergeCell ref="I14:J14"/>
    <mergeCell ref="B15:C15"/>
    <mergeCell ref="E15:F15"/>
    <mergeCell ref="I15:J15"/>
    <mergeCell ref="B16:C16"/>
    <mergeCell ref="E16:F16"/>
    <mergeCell ref="I16:J16"/>
    <mergeCell ref="B17:C17"/>
    <mergeCell ref="E17:F17"/>
    <mergeCell ref="I17:J17"/>
    <mergeCell ref="B23:C23"/>
    <mergeCell ref="E23:F23"/>
    <mergeCell ref="I23:J23"/>
    <mergeCell ref="B24:C24"/>
    <mergeCell ref="E24:F24"/>
    <mergeCell ref="I24:J24"/>
    <mergeCell ref="B25:C25"/>
    <mergeCell ref="E25:F25"/>
    <mergeCell ref="I25:J25"/>
    <mergeCell ref="B30:C30"/>
    <mergeCell ref="E30:F30"/>
    <mergeCell ref="I30:J30"/>
    <mergeCell ref="B28:C28"/>
    <mergeCell ref="E28:F28"/>
    <mergeCell ref="I28:J28"/>
    <mergeCell ref="B29:C29"/>
    <mergeCell ref="E29:F29"/>
    <mergeCell ref="I29:J29"/>
  </mergeCells>
  <phoneticPr fontId="3"/>
  <pageMargins left="0" right="0" top="0.59055118110236227" bottom="0.19685039370078741" header="0.31496062992125984" footer="0.31496062992125984"/>
  <headerFooter scaleWithDoc="0"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6"/>
  <sheetViews>
    <sheetView showGridLines="0" view="pageBreakPreview" zoomScale="75" zoomScaleNormal="75" zoomScaleSheetLayoutView="75" workbookViewId="0">
      <selection activeCell="AD10" sqref="AD10"/>
    </sheetView>
  </sheetViews>
  <sheetFormatPr defaultColWidth="5.6640625" defaultRowHeight="15" customHeight="1"/>
  <cols>
    <col min="1" max="1" width="6.6640625" style="189" customWidth="1"/>
    <col min="2" max="2" width="2.5" style="189" customWidth="1"/>
    <col min="3" max="3" width="5.6640625" style="189" customWidth="1"/>
    <col min="4" max="6" width="5.83203125" style="189" customWidth="1"/>
    <col min="7" max="9" width="6" style="189" customWidth="1"/>
    <col min="10" max="10" width="5.6640625" style="189" customWidth="1"/>
    <col min="11" max="11" width="4.83203125" style="189" customWidth="1"/>
    <col min="12" max="13" width="5.6640625" style="189" customWidth="1"/>
    <col min="14" max="16" width="5.83203125" style="189" customWidth="1"/>
    <col min="17" max="20" width="5.6640625" style="189" customWidth="1"/>
    <col min="21" max="21" width="6.6640625" style="189" customWidth="1"/>
    <col min="22" max="22" width="2.5" style="189" customWidth="1"/>
    <col min="23" max="16384" width="5.6640625" style="189"/>
  </cols>
  <sheetData>
    <row r="1" spans="1:20" ht="15" customHeight="1">
      <c r="A1" s="918" t="s">
        <v>203</v>
      </c>
      <c r="B1" s="918"/>
      <c r="C1" s="918"/>
      <c r="D1" s="918"/>
      <c r="E1" s="918"/>
      <c r="F1" s="918"/>
      <c r="G1" s="919" t="s">
        <v>204</v>
      </c>
      <c r="H1" s="919"/>
      <c r="I1" s="919"/>
      <c r="J1" s="919"/>
      <c r="K1" s="919"/>
      <c r="L1" s="919"/>
      <c r="M1" s="919"/>
      <c r="N1" s="919"/>
      <c r="O1" s="919"/>
      <c r="P1" s="919"/>
      <c r="Q1" s="919"/>
      <c r="R1" s="919"/>
      <c r="S1" s="919"/>
      <c r="T1" s="919"/>
    </row>
    <row r="2" spans="1:20" ht="15" customHeight="1">
      <c r="A2" s="918"/>
      <c r="B2" s="918"/>
      <c r="C2" s="918"/>
      <c r="D2" s="918"/>
      <c r="E2" s="918"/>
      <c r="F2" s="918"/>
      <c r="G2" s="919"/>
      <c r="H2" s="919"/>
      <c r="I2" s="919"/>
      <c r="J2" s="919"/>
      <c r="K2" s="919"/>
      <c r="L2" s="919"/>
      <c r="M2" s="919"/>
      <c r="N2" s="919"/>
      <c r="O2" s="919"/>
      <c r="P2" s="919"/>
      <c r="Q2" s="919"/>
      <c r="R2" s="919"/>
      <c r="S2" s="919"/>
      <c r="T2" s="919"/>
    </row>
    <row r="4" spans="1:20" ht="10.5" customHeight="1"/>
    <row r="5" spans="1:20" ht="30.75" customHeight="1" thickBot="1">
      <c r="C5" s="920" t="s">
        <v>205</v>
      </c>
      <c r="D5" s="921"/>
      <c r="E5" s="921"/>
      <c r="F5" s="921"/>
      <c r="G5" s="921"/>
      <c r="H5" s="921"/>
      <c r="I5" s="921"/>
      <c r="J5" s="922"/>
      <c r="M5" s="920" t="s">
        <v>206</v>
      </c>
      <c r="N5" s="921"/>
      <c r="O5" s="921"/>
      <c r="P5" s="921"/>
      <c r="Q5" s="921"/>
      <c r="R5" s="921"/>
      <c r="S5" s="921"/>
      <c r="T5" s="922"/>
    </row>
    <row r="6" spans="1:20" ht="25.5" customHeight="1" thickTop="1">
      <c r="C6" s="841" t="s">
        <v>207</v>
      </c>
      <c r="D6" s="911"/>
      <c r="E6" s="911"/>
      <c r="F6" s="911"/>
      <c r="G6" s="911"/>
      <c r="H6" s="911"/>
      <c r="I6" s="911"/>
      <c r="J6" s="912"/>
      <c r="K6" s="190"/>
      <c r="L6" s="190"/>
      <c r="M6" s="841" t="s">
        <v>207</v>
      </c>
      <c r="N6" s="911"/>
      <c r="O6" s="911"/>
      <c r="P6" s="911"/>
      <c r="Q6" s="911"/>
      <c r="R6" s="911"/>
      <c r="S6" s="911"/>
      <c r="T6" s="912"/>
    </row>
    <row r="7" spans="1:20" ht="25.5" customHeight="1" thickBot="1">
      <c r="C7" s="191"/>
      <c r="D7" s="906" t="s">
        <v>208</v>
      </c>
      <c r="E7" s="907"/>
      <c r="F7" s="908"/>
      <c r="G7" s="906" t="s">
        <v>117</v>
      </c>
      <c r="H7" s="907"/>
      <c r="I7" s="907"/>
      <c r="J7" s="908"/>
      <c r="K7" s="190"/>
      <c r="L7" s="190"/>
      <c r="M7" s="191"/>
      <c r="N7" s="906" t="s">
        <v>208</v>
      </c>
      <c r="O7" s="907"/>
      <c r="P7" s="908"/>
      <c r="Q7" s="906" t="s">
        <v>117</v>
      </c>
      <c r="R7" s="907"/>
      <c r="S7" s="907"/>
      <c r="T7" s="908"/>
    </row>
    <row r="8" spans="1:20" ht="25.5" customHeight="1" thickTop="1">
      <c r="C8" s="909"/>
      <c r="D8" s="841" t="s">
        <v>209</v>
      </c>
      <c r="E8" s="911"/>
      <c r="F8" s="912"/>
      <c r="G8" s="844"/>
      <c r="H8" s="845"/>
      <c r="I8" s="845"/>
      <c r="J8" s="192" t="s">
        <v>210</v>
      </c>
      <c r="K8" s="190"/>
      <c r="L8" s="190"/>
      <c r="M8" s="909"/>
      <c r="N8" s="913" t="s">
        <v>209</v>
      </c>
      <c r="O8" s="914"/>
      <c r="P8" s="915"/>
      <c r="Q8" s="916"/>
      <c r="R8" s="917"/>
      <c r="S8" s="917"/>
      <c r="T8" s="193" t="s">
        <v>210</v>
      </c>
    </row>
    <row r="9" spans="1:20" ht="25.5" customHeight="1">
      <c r="C9" s="863"/>
      <c r="D9" s="853" t="s">
        <v>211</v>
      </c>
      <c r="E9" s="854"/>
      <c r="F9" s="855"/>
      <c r="G9" s="904"/>
      <c r="H9" s="905"/>
      <c r="I9" s="905"/>
      <c r="J9" s="194" t="s">
        <v>210</v>
      </c>
      <c r="K9" s="190"/>
      <c r="L9" s="190"/>
      <c r="M9" s="863"/>
      <c r="N9" s="853" t="s">
        <v>211</v>
      </c>
      <c r="O9" s="854"/>
      <c r="P9" s="855"/>
      <c r="Q9" s="904"/>
      <c r="R9" s="905"/>
      <c r="S9" s="905"/>
      <c r="T9" s="194" t="s">
        <v>210</v>
      </c>
    </row>
    <row r="10" spans="1:20" ht="25.5" customHeight="1">
      <c r="C10" s="863"/>
      <c r="D10" s="853" t="s">
        <v>212</v>
      </c>
      <c r="E10" s="900"/>
      <c r="F10" s="901"/>
      <c r="G10" s="896"/>
      <c r="H10" s="897"/>
      <c r="I10" s="897"/>
      <c r="J10" s="194" t="s">
        <v>210</v>
      </c>
      <c r="K10" s="190"/>
      <c r="L10" s="190"/>
      <c r="M10" s="863"/>
      <c r="N10" s="853" t="s">
        <v>212</v>
      </c>
      <c r="O10" s="900"/>
      <c r="P10" s="901"/>
      <c r="Q10" s="896"/>
      <c r="R10" s="897"/>
      <c r="S10" s="897"/>
      <c r="T10" s="194" t="s">
        <v>210</v>
      </c>
    </row>
    <row r="11" spans="1:20" ht="25.5" customHeight="1">
      <c r="C11" s="863"/>
      <c r="D11" s="853" t="s">
        <v>213</v>
      </c>
      <c r="E11" s="900"/>
      <c r="F11" s="901"/>
      <c r="G11" s="896"/>
      <c r="H11" s="897"/>
      <c r="I11" s="897"/>
      <c r="J11" s="194" t="s">
        <v>210</v>
      </c>
      <c r="K11" s="190"/>
      <c r="L11" s="190"/>
      <c r="M11" s="863"/>
      <c r="N11" s="853" t="s">
        <v>213</v>
      </c>
      <c r="O11" s="900"/>
      <c r="P11" s="901"/>
      <c r="Q11" s="896"/>
      <c r="R11" s="897"/>
      <c r="S11" s="897"/>
      <c r="T11" s="194" t="s">
        <v>210</v>
      </c>
    </row>
    <row r="12" spans="1:20" ht="25.5" customHeight="1">
      <c r="C12" s="863"/>
      <c r="D12" s="848" t="s">
        <v>214</v>
      </c>
      <c r="E12" s="902"/>
      <c r="F12" s="903"/>
      <c r="G12" s="896"/>
      <c r="H12" s="897"/>
      <c r="I12" s="897"/>
      <c r="J12" s="194" t="s">
        <v>210</v>
      </c>
      <c r="K12" s="190"/>
      <c r="L12" s="190"/>
      <c r="M12" s="863"/>
      <c r="N12" s="853" t="s">
        <v>214</v>
      </c>
      <c r="O12" s="900"/>
      <c r="P12" s="901"/>
      <c r="Q12" s="896"/>
      <c r="R12" s="897"/>
      <c r="S12" s="897"/>
      <c r="T12" s="194" t="s">
        <v>210</v>
      </c>
    </row>
    <row r="13" spans="1:20" ht="25.5" customHeight="1">
      <c r="C13" s="910"/>
      <c r="D13" s="848" t="s">
        <v>119</v>
      </c>
      <c r="E13" s="849"/>
      <c r="F13" s="850"/>
      <c r="G13" s="896"/>
      <c r="H13" s="897"/>
      <c r="I13" s="897"/>
      <c r="J13" s="194" t="s">
        <v>210</v>
      </c>
      <c r="K13" s="190"/>
      <c r="L13" s="190"/>
      <c r="M13" s="910"/>
      <c r="N13" s="853" t="s">
        <v>119</v>
      </c>
      <c r="O13" s="854"/>
      <c r="P13" s="855"/>
      <c r="Q13" s="896"/>
      <c r="R13" s="897"/>
      <c r="S13" s="897"/>
      <c r="T13" s="194" t="s">
        <v>210</v>
      </c>
    </row>
    <row r="14" spans="1:20" ht="25.5" customHeight="1">
      <c r="C14" s="898" t="s">
        <v>215</v>
      </c>
      <c r="D14" s="878" t="s">
        <v>216</v>
      </c>
      <c r="E14" s="879"/>
      <c r="F14" s="880"/>
      <c r="G14" s="881"/>
      <c r="H14" s="882"/>
      <c r="I14" s="882"/>
      <c r="J14" s="195" t="s">
        <v>210</v>
      </c>
      <c r="K14" s="190"/>
      <c r="L14" s="190"/>
      <c r="M14" s="898" t="s">
        <v>215</v>
      </c>
      <c r="N14" s="883" t="s">
        <v>216</v>
      </c>
      <c r="O14" s="884"/>
      <c r="P14" s="885"/>
      <c r="Q14" s="881"/>
      <c r="R14" s="882"/>
      <c r="S14" s="882"/>
      <c r="T14" s="195" t="s">
        <v>210</v>
      </c>
    </row>
    <row r="15" spans="1:20" ht="25.5" customHeight="1">
      <c r="C15" s="898"/>
      <c r="D15" s="886" t="s">
        <v>217</v>
      </c>
      <c r="E15" s="887"/>
      <c r="F15" s="888"/>
      <c r="G15" s="889"/>
      <c r="H15" s="890"/>
      <c r="I15" s="890"/>
      <c r="J15" s="196" t="s">
        <v>210</v>
      </c>
      <c r="K15" s="190"/>
      <c r="L15" s="190"/>
      <c r="M15" s="898"/>
      <c r="N15" s="865" t="s">
        <v>217</v>
      </c>
      <c r="O15" s="866"/>
      <c r="P15" s="867"/>
      <c r="Q15" s="889"/>
      <c r="R15" s="890"/>
      <c r="S15" s="890"/>
      <c r="T15" s="196" t="s">
        <v>210</v>
      </c>
    </row>
    <row r="16" spans="1:20" ht="25.5" customHeight="1">
      <c r="C16" s="899"/>
      <c r="D16" s="891" t="s">
        <v>218</v>
      </c>
      <c r="E16" s="892"/>
      <c r="F16" s="893"/>
      <c r="G16" s="894"/>
      <c r="H16" s="895"/>
      <c r="I16" s="895"/>
      <c r="J16" s="197" t="s">
        <v>210</v>
      </c>
      <c r="K16" s="190"/>
      <c r="L16" s="190"/>
      <c r="M16" s="899"/>
      <c r="N16" s="870" t="s">
        <v>218</v>
      </c>
      <c r="O16" s="871"/>
      <c r="P16" s="872"/>
      <c r="Q16" s="894"/>
      <c r="R16" s="895"/>
      <c r="S16" s="895"/>
      <c r="T16" s="197" t="s">
        <v>210</v>
      </c>
    </row>
    <row r="17" spans="3:20" ht="25.5" customHeight="1">
      <c r="C17" s="875" t="s">
        <v>219</v>
      </c>
      <c r="D17" s="878" t="s">
        <v>220</v>
      </c>
      <c r="E17" s="879"/>
      <c r="F17" s="880"/>
      <c r="G17" s="881"/>
      <c r="H17" s="882"/>
      <c r="I17" s="882"/>
      <c r="J17" s="198" t="s">
        <v>210</v>
      </c>
      <c r="K17" s="190"/>
      <c r="L17" s="190"/>
      <c r="M17" s="875" t="s">
        <v>219</v>
      </c>
      <c r="N17" s="883" t="s">
        <v>220</v>
      </c>
      <c r="O17" s="884"/>
      <c r="P17" s="885"/>
      <c r="Q17" s="881"/>
      <c r="R17" s="882"/>
      <c r="S17" s="882"/>
      <c r="T17" s="198" t="s">
        <v>210</v>
      </c>
    </row>
    <row r="18" spans="3:20" ht="25.5" customHeight="1">
      <c r="C18" s="876"/>
      <c r="D18" s="886" t="s">
        <v>221</v>
      </c>
      <c r="E18" s="887"/>
      <c r="F18" s="888"/>
      <c r="G18" s="868"/>
      <c r="H18" s="869"/>
      <c r="I18" s="869"/>
      <c r="J18" s="199" t="s">
        <v>210</v>
      </c>
      <c r="K18" s="190"/>
      <c r="L18" s="190"/>
      <c r="M18" s="876"/>
      <c r="N18" s="865" t="s">
        <v>221</v>
      </c>
      <c r="O18" s="866"/>
      <c r="P18" s="867"/>
      <c r="Q18" s="868"/>
      <c r="R18" s="869"/>
      <c r="S18" s="869"/>
      <c r="T18" s="199" t="s">
        <v>210</v>
      </c>
    </row>
    <row r="19" spans="3:20" ht="25.5" customHeight="1">
      <c r="C19" s="876"/>
      <c r="D19" s="865" t="s">
        <v>222</v>
      </c>
      <c r="E19" s="866"/>
      <c r="F19" s="867"/>
      <c r="G19" s="868"/>
      <c r="H19" s="869"/>
      <c r="I19" s="869"/>
      <c r="J19" s="199" t="s">
        <v>210</v>
      </c>
      <c r="K19" s="190"/>
      <c r="L19" s="190"/>
      <c r="M19" s="876"/>
      <c r="N19" s="865" t="s">
        <v>222</v>
      </c>
      <c r="O19" s="866"/>
      <c r="P19" s="867"/>
      <c r="Q19" s="868"/>
      <c r="R19" s="869"/>
      <c r="S19" s="869"/>
      <c r="T19" s="199" t="s">
        <v>210</v>
      </c>
    </row>
    <row r="20" spans="3:20" ht="25.5" customHeight="1">
      <c r="C20" s="877"/>
      <c r="D20" s="870" t="s">
        <v>223</v>
      </c>
      <c r="E20" s="871"/>
      <c r="F20" s="872"/>
      <c r="G20" s="873"/>
      <c r="H20" s="874"/>
      <c r="I20" s="874"/>
      <c r="J20" s="200" t="s">
        <v>210</v>
      </c>
      <c r="K20" s="190"/>
      <c r="L20" s="190"/>
      <c r="M20" s="877"/>
      <c r="N20" s="870" t="s">
        <v>223</v>
      </c>
      <c r="O20" s="871"/>
      <c r="P20" s="872"/>
      <c r="Q20" s="873"/>
      <c r="R20" s="874"/>
      <c r="S20" s="874"/>
      <c r="T20" s="200" t="s">
        <v>210</v>
      </c>
    </row>
    <row r="21" spans="3:20" ht="25.5" customHeight="1">
      <c r="C21" s="862"/>
      <c r="D21" s="848" t="s">
        <v>120</v>
      </c>
      <c r="E21" s="849"/>
      <c r="F21" s="850"/>
      <c r="G21" s="851"/>
      <c r="H21" s="852"/>
      <c r="I21" s="852"/>
      <c r="J21" s="201" t="s">
        <v>210</v>
      </c>
      <c r="K21" s="190"/>
      <c r="L21" s="190"/>
      <c r="M21" s="862"/>
      <c r="N21" s="853" t="s">
        <v>120</v>
      </c>
      <c r="O21" s="854"/>
      <c r="P21" s="855"/>
      <c r="Q21" s="851"/>
      <c r="R21" s="852"/>
      <c r="S21" s="852"/>
      <c r="T21" s="201" t="s">
        <v>210</v>
      </c>
    </row>
    <row r="22" spans="3:20" ht="25.5" customHeight="1">
      <c r="C22" s="863"/>
      <c r="D22" s="848" t="s">
        <v>224</v>
      </c>
      <c r="E22" s="849"/>
      <c r="F22" s="850"/>
      <c r="G22" s="851"/>
      <c r="H22" s="852"/>
      <c r="I22" s="852"/>
      <c r="J22" s="201" t="s">
        <v>210</v>
      </c>
      <c r="K22" s="190"/>
      <c r="L22" s="190"/>
      <c r="M22" s="863"/>
      <c r="N22" s="853" t="s">
        <v>224</v>
      </c>
      <c r="O22" s="854"/>
      <c r="P22" s="855"/>
      <c r="Q22" s="851"/>
      <c r="R22" s="852"/>
      <c r="S22" s="852"/>
      <c r="T22" s="201" t="s">
        <v>210</v>
      </c>
    </row>
    <row r="23" spans="3:20" ht="25.5" customHeight="1">
      <c r="C23" s="863"/>
      <c r="D23" s="856" t="s">
        <v>225</v>
      </c>
      <c r="E23" s="857"/>
      <c r="F23" s="858"/>
      <c r="G23" s="851"/>
      <c r="H23" s="852"/>
      <c r="I23" s="852"/>
      <c r="J23" s="201" t="s">
        <v>210</v>
      </c>
      <c r="K23" s="190"/>
      <c r="L23" s="190"/>
      <c r="M23" s="863"/>
      <c r="N23" s="859" t="s">
        <v>225</v>
      </c>
      <c r="O23" s="860"/>
      <c r="P23" s="861"/>
      <c r="Q23" s="851"/>
      <c r="R23" s="852"/>
      <c r="S23" s="852"/>
      <c r="T23" s="201" t="s">
        <v>210</v>
      </c>
    </row>
    <row r="24" spans="3:20" ht="25.5" customHeight="1">
      <c r="C24" s="863"/>
      <c r="D24" s="853" t="s">
        <v>226</v>
      </c>
      <c r="E24" s="854"/>
      <c r="F24" s="855"/>
      <c r="G24" s="851"/>
      <c r="H24" s="852"/>
      <c r="I24" s="852"/>
      <c r="J24" s="201" t="s">
        <v>210</v>
      </c>
      <c r="K24" s="190"/>
      <c r="L24" s="190"/>
      <c r="M24" s="863"/>
      <c r="N24" s="853" t="s">
        <v>226</v>
      </c>
      <c r="O24" s="854"/>
      <c r="P24" s="855"/>
      <c r="Q24" s="851"/>
      <c r="R24" s="852"/>
      <c r="S24" s="852"/>
      <c r="T24" s="201" t="s">
        <v>210</v>
      </c>
    </row>
    <row r="25" spans="3:20" ht="25.5" customHeight="1">
      <c r="C25" s="863"/>
      <c r="D25" s="848" t="s">
        <v>227</v>
      </c>
      <c r="E25" s="849"/>
      <c r="F25" s="850"/>
      <c r="G25" s="851"/>
      <c r="H25" s="852"/>
      <c r="I25" s="852"/>
      <c r="J25" s="201" t="s">
        <v>210</v>
      </c>
      <c r="K25" s="190"/>
      <c r="L25" s="190"/>
      <c r="M25" s="863"/>
      <c r="N25" s="853" t="s">
        <v>227</v>
      </c>
      <c r="O25" s="854"/>
      <c r="P25" s="855"/>
      <c r="Q25" s="851"/>
      <c r="R25" s="852"/>
      <c r="S25" s="852"/>
      <c r="T25" s="201" t="s">
        <v>210</v>
      </c>
    </row>
    <row r="26" spans="3:20" ht="25.5" customHeight="1">
      <c r="C26" s="863"/>
      <c r="D26" s="848" t="s">
        <v>228</v>
      </c>
      <c r="E26" s="849"/>
      <c r="F26" s="850"/>
      <c r="G26" s="851"/>
      <c r="H26" s="852"/>
      <c r="I26" s="852"/>
      <c r="J26" s="201" t="s">
        <v>210</v>
      </c>
      <c r="K26" s="190"/>
      <c r="L26" s="190"/>
      <c r="M26" s="863"/>
      <c r="N26" s="853" t="s">
        <v>228</v>
      </c>
      <c r="O26" s="854"/>
      <c r="P26" s="855"/>
      <c r="Q26" s="851"/>
      <c r="R26" s="852"/>
      <c r="S26" s="852"/>
      <c r="T26" s="201" t="s">
        <v>210</v>
      </c>
    </row>
    <row r="27" spans="3:20" ht="25.5" customHeight="1">
      <c r="C27" s="863"/>
      <c r="D27" s="848" t="s">
        <v>229</v>
      </c>
      <c r="E27" s="849"/>
      <c r="F27" s="850"/>
      <c r="G27" s="851"/>
      <c r="H27" s="852"/>
      <c r="I27" s="852"/>
      <c r="J27" s="201" t="s">
        <v>210</v>
      </c>
      <c r="K27" s="190"/>
      <c r="L27" s="190"/>
      <c r="M27" s="863"/>
      <c r="N27" s="853" t="s">
        <v>229</v>
      </c>
      <c r="O27" s="854"/>
      <c r="P27" s="855"/>
      <c r="Q27" s="851"/>
      <c r="R27" s="852"/>
      <c r="S27" s="852"/>
      <c r="T27" s="201" t="s">
        <v>210</v>
      </c>
    </row>
    <row r="28" spans="3:20" ht="25.5" customHeight="1">
      <c r="C28" s="863"/>
      <c r="D28" s="848" t="s">
        <v>230</v>
      </c>
      <c r="E28" s="849"/>
      <c r="F28" s="850"/>
      <c r="G28" s="851"/>
      <c r="H28" s="852"/>
      <c r="I28" s="852"/>
      <c r="J28" s="201" t="s">
        <v>210</v>
      </c>
      <c r="K28" s="190"/>
      <c r="L28" s="190"/>
      <c r="M28" s="863"/>
      <c r="N28" s="848" t="s">
        <v>230</v>
      </c>
      <c r="O28" s="849"/>
      <c r="P28" s="850"/>
      <c r="Q28" s="851"/>
      <c r="R28" s="852"/>
      <c r="S28" s="852"/>
      <c r="T28" s="201" t="s">
        <v>210</v>
      </c>
    </row>
    <row r="29" spans="3:20" ht="25.5" customHeight="1">
      <c r="C29" s="863"/>
      <c r="D29" s="848"/>
      <c r="E29" s="849"/>
      <c r="F29" s="850"/>
      <c r="G29" s="851"/>
      <c r="H29" s="852"/>
      <c r="I29" s="852"/>
      <c r="J29" s="201" t="s">
        <v>210</v>
      </c>
      <c r="K29" s="190"/>
      <c r="L29" s="190"/>
      <c r="M29" s="863"/>
      <c r="N29" s="848"/>
      <c r="O29" s="849"/>
      <c r="P29" s="850"/>
      <c r="Q29" s="851"/>
      <c r="R29" s="852"/>
      <c r="S29" s="852"/>
      <c r="T29" s="201" t="s">
        <v>210</v>
      </c>
    </row>
    <row r="30" spans="3:20" ht="25.5" customHeight="1">
      <c r="C30" s="863"/>
      <c r="D30" s="848"/>
      <c r="E30" s="849"/>
      <c r="F30" s="850"/>
      <c r="G30" s="851"/>
      <c r="H30" s="852"/>
      <c r="I30" s="852"/>
      <c r="J30" s="201" t="s">
        <v>210</v>
      </c>
      <c r="K30" s="190"/>
      <c r="L30" s="190"/>
      <c r="M30" s="863"/>
      <c r="N30" s="848"/>
      <c r="O30" s="849"/>
      <c r="P30" s="850"/>
      <c r="Q30" s="851"/>
      <c r="R30" s="852"/>
      <c r="S30" s="852"/>
      <c r="T30" s="201" t="s">
        <v>210</v>
      </c>
    </row>
    <row r="31" spans="3:20" ht="25.5" customHeight="1">
      <c r="C31" s="863"/>
      <c r="D31" s="848"/>
      <c r="E31" s="849"/>
      <c r="F31" s="850"/>
      <c r="G31" s="851"/>
      <c r="H31" s="852"/>
      <c r="I31" s="852"/>
      <c r="J31" s="201" t="s">
        <v>210</v>
      </c>
      <c r="K31" s="190"/>
      <c r="L31" s="190"/>
      <c r="M31" s="863"/>
      <c r="N31" s="848"/>
      <c r="O31" s="849"/>
      <c r="P31" s="850"/>
      <c r="Q31" s="851"/>
      <c r="R31" s="852"/>
      <c r="S31" s="852"/>
      <c r="T31" s="201" t="s">
        <v>210</v>
      </c>
    </row>
    <row r="32" spans="3:20" ht="25.5" customHeight="1" thickBot="1">
      <c r="C32" s="864"/>
      <c r="D32" s="848"/>
      <c r="E32" s="849"/>
      <c r="F32" s="850"/>
      <c r="G32" s="851"/>
      <c r="H32" s="852"/>
      <c r="I32" s="852"/>
      <c r="J32" s="201" t="s">
        <v>210</v>
      </c>
      <c r="K32" s="190"/>
      <c r="L32" s="190"/>
      <c r="M32" s="864"/>
      <c r="N32" s="848"/>
      <c r="O32" s="849"/>
      <c r="P32" s="850"/>
      <c r="Q32" s="851"/>
      <c r="R32" s="852"/>
      <c r="S32" s="852"/>
      <c r="T32" s="201" t="s">
        <v>210</v>
      </c>
    </row>
    <row r="33" spans="3:20" ht="25.5" customHeight="1" thickTop="1">
      <c r="C33" s="841" t="s">
        <v>231</v>
      </c>
      <c r="D33" s="842"/>
      <c r="E33" s="842"/>
      <c r="F33" s="843"/>
      <c r="G33" s="844">
        <f>SUM(G8:I32)</f>
        <v>0</v>
      </c>
      <c r="H33" s="845"/>
      <c r="I33" s="845"/>
      <c r="J33" s="202" t="s">
        <v>210</v>
      </c>
      <c r="K33" s="190"/>
      <c r="L33" s="190"/>
      <c r="M33" s="841" t="s">
        <v>231</v>
      </c>
      <c r="N33" s="842"/>
      <c r="O33" s="842"/>
      <c r="P33" s="843"/>
      <c r="Q33" s="844">
        <f>SUM(Q8:S32)</f>
        <v>0</v>
      </c>
      <c r="R33" s="845"/>
      <c r="S33" s="845"/>
      <c r="T33" s="202" t="s">
        <v>210</v>
      </c>
    </row>
    <row r="34" spans="3:20" ht="15" customHeight="1">
      <c r="C34" s="846"/>
      <c r="D34" s="846"/>
      <c r="E34" s="846"/>
      <c r="F34" s="846"/>
      <c r="G34" s="847"/>
      <c r="H34" s="847"/>
      <c r="I34" s="847"/>
      <c r="J34" s="203"/>
    </row>
    <row r="35" spans="3:20" ht="15" customHeight="1">
      <c r="C35" s="204"/>
      <c r="D35" s="204"/>
      <c r="E35" s="204"/>
      <c r="F35" s="204"/>
      <c r="G35" s="205"/>
      <c r="H35" s="205"/>
      <c r="I35" s="205"/>
      <c r="J35" s="203"/>
    </row>
    <row r="36" spans="3:20" ht="15" customHeight="1">
      <c r="C36" s="204"/>
      <c r="D36" s="204"/>
      <c r="E36" s="204"/>
      <c r="F36" s="204"/>
      <c r="G36" s="205"/>
      <c r="H36" s="205"/>
      <c r="I36" s="205"/>
      <c r="J36" s="203"/>
    </row>
  </sheetData>
  <mergeCells count="124">
    <mergeCell ref="A1:F2"/>
    <mergeCell ref="G1:T2"/>
    <mergeCell ref="C5:J5"/>
    <mergeCell ref="M5:T5"/>
    <mergeCell ref="C6:J6"/>
    <mergeCell ref="M6:T6"/>
    <mergeCell ref="D9:F9"/>
    <mergeCell ref="G9:I9"/>
    <mergeCell ref="N9:P9"/>
    <mergeCell ref="Q9:S9"/>
    <mergeCell ref="D10:F10"/>
    <mergeCell ref="G10:I10"/>
    <mergeCell ref="N10:P10"/>
    <mergeCell ref="Q10:S10"/>
    <mergeCell ref="D7:F7"/>
    <mergeCell ref="G7:J7"/>
    <mergeCell ref="N7:P7"/>
    <mergeCell ref="Q7:T7"/>
    <mergeCell ref="D8:F8"/>
    <mergeCell ref="G8:I8"/>
    <mergeCell ref="M8:M13"/>
    <mergeCell ref="N8:P8"/>
    <mergeCell ref="Q8:S8"/>
    <mergeCell ref="C14:C16"/>
    <mergeCell ref="D14:F14"/>
    <mergeCell ref="G14:I14"/>
    <mergeCell ref="M14:M16"/>
    <mergeCell ref="N14:P14"/>
    <mergeCell ref="Q14:S14"/>
    <mergeCell ref="D11:F11"/>
    <mergeCell ref="G11:I11"/>
    <mergeCell ref="N11:P11"/>
    <mergeCell ref="Q11:S11"/>
    <mergeCell ref="D12:F12"/>
    <mergeCell ref="G12:I12"/>
    <mergeCell ref="N12:P12"/>
    <mergeCell ref="Q12:S12"/>
    <mergeCell ref="C8:C13"/>
    <mergeCell ref="D15:F15"/>
    <mergeCell ref="G15:I15"/>
    <mergeCell ref="N15:P15"/>
    <mergeCell ref="Q15:S15"/>
    <mergeCell ref="D16:F16"/>
    <mergeCell ref="G16:I16"/>
    <mergeCell ref="N16:P16"/>
    <mergeCell ref="Q16:S16"/>
    <mergeCell ref="D13:F13"/>
    <mergeCell ref="G13:I13"/>
    <mergeCell ref="N13:P13"/>
    <mergeCell ref="Q13:S13"/>
    <mergeCell ref="D19:F19"/>
    <mergeCell ref="G19:I19"/>
    <mergeCell ref="N19:P19"/>
    <mergeCell ref="Q19:S19"/>
    <mergeCell ref="D20:F20"/>
    <mergeCell ref="G20:I20"/>
    <mergeCell ref="N20:P20"/>
    <mergeCell ref="Q20:S20"/>
    <mergeCell ref="C17:C20"/>
    <mergeCell ref="D17:F17"/>
    <mergeCell ref="G17:I17"/>
    <mergeCell ref="M17:M20"/>
    <mergeCell ref="N17:P17"/>
    <mergeCell ref="Q17:S17"/>
    <mergeCell ref="D18:F18"/>
    <mergeCell ref="G18:I18"/>
    <mergeCell ref="N18:P18"/>
    <mergeCell ref="Q18:S18"/>
    <mergeCell ref="D25:F25"/>
    <mergeCell ref="G25:I25"/>
    <mergeCell ref="N25:P25"/>
    <mergeCell ref="Q25:S25"/>
    <mergeCell ref="D26:F26"/>
    <mergeCell ref="G26:I26"/>
    <mergeCell ref="N26:P26"/>
    <mergeCell ref="Q26:S26"/>
    <mergeCell ref="D23:F23"/>
    <mergeCell ref="G23:I23"/>
    <mergeCell ref="N23:P23"/>
    <mergeCell ref="Q23:S23"/>
    <mergeCell ref="D24:F24"/>
    <mergeCell ref="G24:I24"/>
    <mergeCell ref="N24:P24"/>
    <mergeCell ref="Q24:S24"/>
    <mergeCell ref="M21:M32"/>
    <mergeCell ref="N21:P21"/>
    <mergeCell ref="Q21:S21"/>
    <mergeCell ref="D22:F22"/>
    <mergeCell ref="G22:I22"/>
    <mergeCell ref="N22:P22"/>
    <mergeCell ref="Q22:S22"/>
    <mergeCell ref="D29:F29"/>
    <mergeCell ref="G29:I29"/>
    <mergeCell ref="N29:P29"/>
    <mergeCell ref="Q29:S29"/>
    <mergeCell ref="D30:F30"/>
    <mergeCell ref="G30:I30"/>
    <mergeCell ref="N30:P30"/>
    <mergeCell ref="Q30:S30"/>
    <mergeCell ref="D27:F27"/>
    <mergeCell ref="G27:I27"/>
    <mergeCell ref="N27:P27"/>
    <mergeCell ref="Q27:S27"/>
    <mergeCell ref="D28:F28"/>
    <mergeCell ref="G28:I28"/>
    <mergeCell ref="N28:P28"/>
    <mergeCell ref="Q28:S28"/>
    <mergeCell ref="C33:F33"/>
    <mergeCell ref="G33:I33"/>
    <mergeCell ref="M33:P33"/>
    <mergeCell ref="Q33:S33"/>
    <mergeCell ref="C34:F34"/>
    <mergeCell ref="G34:I34"/>
    <mergeCell ref="D31:F31"/>
    <mergeCell ref="G31:I31"/>
    <mergeCell ref="N31:P31"/>
    <mergeCell ref="Q31:S31"/>
    <mergeCell ref="D32:F32"/>
    <mergeCell ref="G32:I32"/>
    <mergeCell ref="N32:P32"/>
    <mergeCell ref="Q32:S32"/>
    <mergeCell ref="C21:C32"/>
    <mergeCell ref="D21:F21"/>
    <mergeCell ref="G21:I21"/>
  </mergeCells>
  <phoneticPr fontId="3"/>
  <printOptions horizontalCentered="1" verticalCentered="1"/>
  <pageMargins left="0.78740157480314965" right="0.39370078740157483" top="0.59055118110236227" bottom="0.39370078740157483" header="0.51181102362204722" footer="0.5118110236220472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4"/>
  <sheetViews>
    <sheetView view="pageBreakPreview" zoomScaleNormal="100" zoomScaleSheetLayoutView="100" workbookViewId="0">
      <selection activeCell="U12" sqref="U12"/>
    </sheetView>
  </sheetViews>
  <sheetFormatPr defaultRowHeight="12.75"/>
  <cols>
    <col min="1" max="1" width="5" customWidth="1"/>
    <col min="2" max="2" width="2.5" customWidth="1"/>
    <col min="5" max="5" width="6.83203125" customWidth="1"/>
    <col min="6" max="6" width="1" customWidth="1"/>
    <col min="12" max="12" width="9.33203125" customWidth="1"/>
    <col min="13" max="13" width="2.5" customWidth="1"/>
    <col min="14" max="14" width="5" customWidth="1"/>
  </cols>
  <sheetData>
    <row r="1" spans="2:13" ht="23.25" customHeight="1"/>
    <row r="2" spans="2:13" ht="27.75" customHeight="1"/>
    <row r="3" spans="2:13" ht="19.5" customHeight="1">
      <c r="C3" s="923" t="s">
        <v>123</v>
      </c>
      <c r="D3" s="923"/>
      <c r="E3" s="923"/>
      <c r="F3" s="923"/>
      <c r="G3" s="923"/>
      <c r="H3" s="923"/>
      <c r="I3" s="923"/>
      <c r="J3" s="923"/>
      <c r="K3" s="923"/>
      <c r="L3" s="923"/>
      <c r="M3" s="139"/>
    </row>
    <row r="4" spans="2:13" ht="18" customHeight="1"/>
    <row r="5" spans="2:13" ht="18" customHeight="1"/>
    <row r="6" spans="2:13" ht="16.5" customHeight="1">
      <c r="B6" s="140"/>
      <c r="C6" s="924" t="s">
        <v>124</v>
      </c>
      <c r="D6" s="924"/>
      <c r="E6" s="924"/>
      <c r="F6" s="924"/>
      <c r="G6" s="924"/>
      <c r="H6" s="924"/>
      <c r="I6" s="924"/>
      <c r="J6" s="924"/>
      <c r="K6" s="924"/>
      <c r="L6" s="924"/>
      <c r="M6" s="141"/>
    </row>
    <row r="7" spans="2:13" ht="16.5" customHeight="1">
      <c r="B7" s="142"/>
      <c r="C7" s="925"/>
      <c r="D7" s="925"/>
      <c r="E7" s="925"/>
      <c r="F7" s="925"/>
      <c r="G7" s="925"/>
      <c r="H7" s="925"/>
      <c r="I7" s="925"/>
      <c r="J7" s="925"/>
      <c r="K7" s="925"/>
      <c r="L7" s="925"/>
      <c r="M7" s="143"/>
    </row>
    <row r="8" spans="2:13" ht="18" customHeight="1"/>
    <row r="9" spans="2:13" ht="18" customHeight="1"/>
    <row r="10" spans="2:13">
      <c r="B10" s="140"/>
      <c r="C10" s="144"/>
      <c r="D10" s="144"/>
      <c r="E10" s="144"/>
      <c r="F10" s="144"/>
      <c r="G10" s="144"/>
      <c r="H10" s="144"/>
      <c r="I10" s="144"/>
      <c r="J10" s="144"/>
      <c r="K10" s="144"/>
      <c r="L10" s="144"/>
      <c r="M10" s="145"/>
    </row>
    <row r="11" spans="2:13" ht="19.5" customHeight="1">
      <c r="B11" s="149"/>
      <c r="C11" s="927" t="s">
        <v>125</v>
      </c>
      <c r="D11" s="927"/>
      <c r="E11" s="927"/>
      <c r="F11" s="927"/>
      <c r="G11" s="927"/>
      <c r="H11" s="927"/>
      <c r="I11" s="927"/>
      <c r="J11" s="927"/>
      <c r="K11" s="927"/>
      <c r="L11" s="927"/>
      <c r="M11" s="148"/>
    </row>
    <row r="12" spans="2:13" ht="19.5" customHeight="1">
      <c r="B12" s="149"/>
      <c r="C12" s="929" t="s">
        <v>143</v>
      </c>
      <c r="D12" s="929"/>
      <c r="E12" s="929"/>
      <c r="F12" s="929"/>
      <c r="G12" s="929"/>
      <c r="H12" s="929"/>
      <c r="I12" s="929"/>
      <c r="J12" s="929"/>
      <c r="K12" s="929"/>
      <c r="L12" s="929"/>
      <c r="M12" s="148"/>
    </row>
    <row r="13" spans="2:13" ht="19.5" customHeight="1">
      <c r="B13" s="149"/>
      <c r="C13" s="929" t="s">
        <v>144</v>
      </c>
      <c r="D13" s="929"/>
      <c r="E13" s="929"/>
      <c r="F13" s="929"/>
      <c r="G13" s="929"/>
      <c r="H13" s="929"/>
      <c r="I13" s="929"/>
      <c r="J13" s="929"/>
      <c r="K13" s="929"/>
      <c r="L13" s="929"/>
      <c r="M13" s="148"/>
    </row>
    <row r="14" spans="2:13" ht="19.5" customHeight="1">
      <c r="B14" s="149"/>
      <c r="C14" s="929" t="s">
        <v>145</v>
      </c>
      <c r="D14" s="929"/>
      <c r="E14" s="929"/>
      <c r="F14" s="929"/>
      <c r="G14" s="929"/>
      <c r="H14" s="929"/>
      <c r="I14" s="929"/>
      <c r="J14" s="929"/>
      <c r="K14" s="929"/>
      <c r="L14" s="929"/>
      <c r="M14" s="148"/>
    </row>
    <row r="15" spans="2:13" ht="19.5" customHeight="1">
      <c r="B15" s="149"/>
      <c r="C15" s="929" t="s">
        <v>146</v>
      </c>
      <c r="D15" s="929"/>
      <c r="E15" s="929"/>
      <c r="F15" s="929"/>
      <c r="G15" s="929"/>
      <c r="H15" s="929"/>
      <c r="I15" s="929"/>
      <c r="J15" s="929"/>
      <c r="K15" s="929"/>
      <c r="L15" s="929"/>
      <c r="M15" s="148"/>
    </row>
    <row r="16" spans="2:13" ht="19.5" customHeight="1">
      <c r="B16" s="149"/>
      <c r="C16" s="929" t="s">
        <v>147</v>
      </c>
      <c r="D16" s="929"/>
      <c r="E16" s="929"/>
      <c r="F16" s="929"/>
      <c r="G16" s="929"/>
      <c r="H16" s="929"/>
      <c r="I16" s="929"/>
      <c r="J16" s="929"/>
      <c r="K16" s="929"/>
      <c r="L16" s="929"/>
      <c r="M16" s="148"/>
    </row>
    <row r="17" spans="2:13" ht="19.5" customHeight="1">
      <c r="B17" s="149"/>
      <c r="C17" s="929" t="s">
        <v>148</v>
      </c>
      <c r="D17" s="929"/>
      <c r="E17" s="929"/>
      <c r="F17" s="929"/>
      <c r="G17" s="929"/>
      <c r="H17" s="929"/>
      <c r="I17" s="929"/>
      <c r="J17" s="929"/>
      <c r="K17" s="929"/>
      <c r="L17" s="929"/>
      <c r="M17" s="148"/>
    </row>
    <row r="18" spans="2:13" ht="19.5" customHeight="1">
      <c r="B18" s="149"/>
      <c r="C18" s="929" t="s">
        <v>149</v>
      </c>
      <c r="D18" s="929"/>
      <c r="E18" s="929"/>
      <c r="F18" s="929"/>
      <c r="G18" s="929"/>
      <c r="H18" s="929"/>
      <c r="I18" s="929"/>
      <c r="J18" s="929"/>
      <c r="K18" s="929"/>
      <c r="L18" s="929"/>
      <c r="M18" s="148"/>
    </row>
    <row r="19" spans="2:13">
      <c r="B19" s="149"/>
      <c r="C19" s="146"/>
      <c r="D19" s="146"/>
      <c r="E19" s="146"/>
      <c r="F19" s="146"/>
      <c r="G19" s="146"/>
      <c r="H19" s="146"/>
      <c r="I19" s="146"/>
      <c r="J19" s="146"/>
      <c r="K19" s="146"/>
      <c r="L19" s="146"/>
      <c r="M19" s="148"/>
    </row>
    <row r="20" spans="2:13">
      <c r="B20" s="149"/>
      <c r="C20" s="146"/>
      <c r="D20" s="146"/>
      <c r="E20" s="146"/>
      <c r="F20" s="146"/>
      <c r="G20" s="146"/>
      <c r="H20" s="146"/>
      <c r="I20" s="146"/>
      <c r="J20" s="146"/>
      <c r="K20" s="146"/>
      <c r="L20" s="146"/>
      <c r="M20" s="148"/>
    </row>
    <row r="21" spans="2:13" ht="3.75" customHeight="1">
      <c r="B21" s="149"/>
      <c r="C21" s="140"/>
      <c r="D21" s="144"/>
      <c r="E21" s="144"/>
      <c r="F21" s="140"/>
      <c r="G21" s="144"/>
      <c r="H21" s="144"/>
      <c r="I21" s="144"/>
      <c r="J21" s="144"/>
      <c r="K21" s="144"/>
      <c r="L21" s="145"/>
      <c r="M21" s="148"/>
    </row>
    <row r="22" spans="2:13" ht="18.75" customHeight="1">
      <c r="B22" s="149"/>
      <c r="C22" s="926" t="s">
        <v>142</v>
      </c>
      <c r="D22" s="927"/>
      <c r="E22" s="928"/>
      <c r="F22" s="149"/>
      <c r="G22" s="159" t="s">
        <v>126</v>
      </c>
      <c r="H22" s="146"/>
      <c r="I22" s="146"/>
      <c r="J22" s="146"/>
      <c r="K22" s="146"/>
      <c r="L22" s="148"/>
      <c r="M22" s="148"/>
    </row>
    <row r="23" spans="2:13" ht="18.75" customHeight="1">
      <c r="B23" s="149"/>
      <c r="C23" s="149"/>
      <c r="D23" s="146"/>
      <c r="E23" s="146"/>
      <c r="F23" s="149"/>
      <c r="G23" s="159" t="s">
        <v>127</v>
      </c>
      <c r="H23" s="146"/>
      <c r="I23" s="146"/>
      <c r="J23" s="146"/>
      <c r="K23" s="146"/>
      <c r="L23" s="148"/>
      <c r="M23" s="148"/>
    </row>
    <row r="24" spans="2:13" ht="18.75" customHeight="1">
      <c r="B24" s="149"/>
      <c r="C24" s="149"/>
      <c r="D24" s="146"/>
      <c r="E24" s="146"/>
      <c r="F24" s="149"/>
      <c r="G24" s="159" t="s">
        <v>128</v>
      </c>
      <c r="H24" s="146"/>
      <c r="I24" s="146"/>
      <c r="J24" s="146"/>
      <c r="K24" s="146"/>
      <c r="L24" s="148"/>
      <c r="M24" s="148"/>
    </row>
    <row r="25" spans="2:13" ht="3.75" customHeight="1">
      <c r="B25" s="149"/>
      <c r="C25" s="149"/>
      <c r="D25" s="146"/>
      <c r="E25" s="146"/>
      <c r="F25" s="142"/>
      <c r="G25" s="150"/>
      <c r="H25" s="150"/>
      <c r="I25" s="150"/>
      <c r="J25" s="150"/>
      <c r="K25" s="150"/>
      <c r="L25" s="151"/>
      <c r="M25" s="148"/>
    </row>
    <row r="26" spans="2:13" ht="3.75" customHeight="1">
      <c r="B26" s="149"/>
      <c r="C26" s="140"/>
      <c r="D26" s="144"/>
      <c r="E26" s="144"/>
      <c r="F26" s="140"/>
      <c r="G26" s="144"/>
      <c r="H26" s="144"/>
      <c r="I26" s="144"/>
      <c r="J26" s="144"/>
      <c r="K26" s="144"/>
      <c r="L26" s="145"/>
      <c r="M26" s="148"/>
    </row>
    <row r="27" spans="2:13" ht="18.75" customHeight="1">
      <c r="B27" s="149"/>
      <c r="C27" s="926" t="s">
        <v>129</v>
      </c>
      <c r="D27" s="927"/>
      <c r="E27" s="928"/>
      <c r="F27" s="149"/>
      <c r="G27" s="159" t="s">
        <v>130</v>
      </c>
      <c r="H27" s="146"/>
      <c r="I27" s="146"/>
      <c r="J27" s="146"/>
      <c r="K27" s="146"/>
      <c r="L27" s="148"/>
      <c r="M27" s="148"/>
    </row>
    <row r="28" spans="2:13" ht="18.75" customHeight="1">
      <c r="B28" s="149"/>
      <c r="C28" s="149"/>
      <c r="D28" s="146"/>
      <c r="E28" s="146"/>
      <c r="F28" s="149"/>
      <c r="G28" s="159" t="s">
        <v>131</v>
      </c>
      <c r="H28" s="146"/>
      <c r="I28" s="146"/>
      <c r="J28" s="146"/>
      <c r="K28" s="146"/>
      <c r="L28" s="148"/>
      <c r="M28" s="148"/>
    </row>
    <row r="29" spans="2:13" ht="18.75" customHeight="1">
      <c r="B29" s="149"/>
      <c r="C29" s="149"/>
      <c r="D29" s="146"/>
      <c r="E29" s="146"/>
      <c r="F29" s="149"/>
      <c r="G29" s="159" t="s">
        <v>132</v>
      </c>
      <c r="H29" s="146"/>
      <c r="I29" s="146"/>
      <c r="J29" s="146"/>
      <c r="K29" s="146"/>
      <c r="L29" s="148"/>
      <c r="M29" s="148"/>
    </row>
    <row r="30" spans="2:13" ht="18.75" customHeight="1">
      <c r="B30" s="149"/>
      <c r="C30" s="149"/>
      <c r="D30" s="146"/>
      <c r="E30" s="146"/>
      <c r="F30" s="149"/>
      <c r="G30" s="159" t="s">
        <v>133</v>
      </c>
      <c r="H30" s="146"/>
      <c r="I30" s="146"/>
      <c r="J30" s="146"/>
      <c r="K30" s="146"/>
      <c r="L30" s="148"/>
      <c r="M30" s="148"/>
    </row>
    <row r="31" spans="2:13" ht="18.75" customHeight="1">
      <c r="B31" s="149"/>
      <c r="C31" s="149"/>
      <c r="D31" s="146"/>
      <c r="E31" s="146"/>
      <c r="F31" s="149"/>
      <c r="G31" s="159" t="s">
        <v>134</v>
      </c>
      <c r="H31" s="146"/>
      <c r="I31" s="146"/>
      <c r="J31" s="146"/>
      <c r="K31" s="146"/>
      <c r="L31" s="148"/>
      <c r="M31" s="148"/>
    </row>
    <row r="32" spans="2:13" ht="3" customHeight="1">
      <c r="B32" s="149"/>
      <c r="C32" s="142"/>
      <c r="D32" s="150"/>
      <c r="E32" s="150"/>
      <c r="F32" s="142"/>
      <c r="G32" s="150"/>
      <c r="H32" s="150"/>
      <c r="I32" s="150"/>
      <c r="J32" s="150"/>
      <c r="K32" s="150"/>
      <c r="L32" s="151"/>
      <c r="M32" s="148"/>
    </row>
    <row r="33" spans="2:13">
      <c r="B33" s="149"/>
      <c r="C33" s="146"/>
      <c r="D33" s="146"/>
      <c r="E33" s="146"/>
      <c r="F33" s="146"/>
      <c r="G33" s="146"/>
      <c r="H33" s="146"/>
      <c r="I33" s="146"/>
      <c r="J33" s="146"/>
      <c r="K33" s="146"/>
      <c r="L33" s="146"/>
      <c r="M33" s="148"/>
    </row>
    <row r="34" spans="2:13">
      <c r="B34" s="149"/>
      <c r="C34" s="146"/>
      <c r="D34" s="146"/>
      <c r="E34" s="146"/>
      <c r="F34" s="146"/>
      <c r="G34" s="146"/>
      <c r="H34" s="146"/>
      <c r="I34" s="146"/>
      <c r="J34" s="146"/>
      <c r="K34" s="146"/>
      <c r="L34" s="146"/>
      <c r="M34" s="148"/>
    </row>
    <row r="35" spans="2:13" ht="18" customHeight="1">
      <c r="B35" s="149"/>
      <c r="C35" s="152" t="s">
        <v>135</v>
      </c>
      <c r="D35" s="153"/>
      <c r="E35" s="153"/>
      <c r="F35" s="153"/>
      <c r="G35" s="153"/>
      <c r="H35" s="153"/>
      <c r="I35" s="153"/>
      <c r="J35" s="153"/>
      <c r="K35" s="153"/>
      <c r="L35" s="154"/>
      <c r="M35" s="148"/>
    </row>
    <row r="36" spans="2:13" ht="18.75" customHeight="1">
      <c r="B36" s="149"/>
      <c r="C36" s="155" t="s">
        <v>136</v>
      </c>
      <c r="D36" s="144"/>
      <c r="E36" s="144"/>
      <c r="F36" s="144"/>
      <c r="G36" s="144"/>
      <c r="H36" s="144"/>
      <c r="I36" s="144"/>
      <c r="J36" s="144"/>
      <c r="K36" s="144"/>
      <c r="L36" s="145"/>
      <c r="M36" s="148"/>
    </row>
    <row r="37" spans="2:13">
      <c r="B37" s="149"/>
      <c r="C37" s="149"/>
      <c r="D37" s="146"/>
      <c r="E37" s="146"/>
      <c r="F37" s="146"/>
      <c r="G37" s="146"/>
      <c r="H37" s="146"/>
      <c r="I37" s="146"/>
      <c r="J37" s="146"/>
      <c r="K37" s="146"/>
      <c r="L37" s="148"/>
      <c r="M37" s="148"/>
    </row>
    <row r="38" spans="2:13">
      <c r="B38" s="149"/>
      <c r="C38" s="149"/>
      <c r="D38" s="146"/>
      <c r="E38" s="146"/>
      <c r="F38" s="146"/>
      <c r="G38" s="146"/>
      <c r="H38" s="146"/>
      <c r="I38" s="146"/>
      <c r="J38" s="146"/>
      <c r="K38" s="146"/>
      <c r="L38" s="148"/>
      <c r="M38" s="148"/>
    </row>
    <row r="39" spans="2:13">
      <c r="B39" s="149"/>
      <c r="C39" s="149"/>
      <c r="D39" s="146"/>
      <c r="E39" s="146"/>
      <c r="F39" s="146"/>
      <c r="G39" s="146"/>
      <c r="H39" s="146"/>
      <c r="I39" s="146"/>
      <c r="J39" s="146"/>
      <c r="K39" s="146"/>
      <c r="L39" s="148"/>
      <c r="M39" s="148"/>
    </row>
    <row r="40" spans="2:13">
      <c r="B40" s="149"/>
      <c r="C40" s="149"/>
      <c r="D40" s="146"/>
      <c r="E40" s="146"/>
      <c r="F40" s="146"/>
      <c r="G40" s="146"/>
      <c r="H40" s="146"/>
      <c r="I40" s="147"/>
      <c r="J40" s="147" t="s">
        <v>139</v>
      </c>
      <c r="K40" s="147" t="s">
        <v>138</v>
      </c>
      <c r="L40" s="157" t="s">
        <v>140</v>
      </c>
      <c r="M40" s="148"/>
    </row>
    <row r="41" spans="2:13">
      <c r="B41" s="149"/>
      <c r="C41" s="149"/>
      <c r="D41" s="146"/>
      <c r="E41" s="146"/>
      <c r="F41" s="146"/>
      <c r="G41" s="146"/>
      <c r="H41" s="146"/>
      <c r="I41" s="146"/>
      <c r="J41" s="146"/>
      <c r="K41" s="146"/>
      <c r="L41" s="148"/>
      <c r="M41" s="148"/>
    </row>
    <row r="42" spans="2:13" ht="18.75" customHeight="1">
      <c r="B42" s="149"/>
      <c r="C42" s="158" t="s">
        <v>141</v>
      </c>
      <c r="D42" s="146"/>
      <c r="E42" s="146"/>
      <c r="F42" s="146"/>
      <c r="G42" s="146"/>
      <c r="H42" s="146"/>
      <c r="I42" s="146"/>
      <c r="J42" s="146"/>
      <c r="K42" s="156" t="s">
        <v>137</v>
      </c>
      <c r="L42" s="148"/>
      <c r="M42" s="148"/>
    </row>
    <row r="43" spans="2:13">
      <c r="B43" s="149"/>
      <c r="C43" s="142"/>
      <c r="D43" s="150"/>
      <c r="E43" s="150"/>
      <c r="F43" s="150"/>
      <c r="G43" s="150"/>
      <c r="H43" s="150"/>
      <c r="I43" s="150"/>
      <c r="J43" s="150"/>
      <c r="K43" s="150"/>
      <c r="L43" s="151"/>
      <c r="M43" s="148"/>
    </row>
    <row r="44" spans="2:13" ht="26.25" customHeight="1">
      <c r="B44" s="142"/>
      <c r="C44" s="150"/>
      <c r="D44" s="150"/>
      <c r="E44" s="150"/>
      <c r="F44" s="150"/>
      <c r="G44" s="150"/>
      <c r="H44" s="150"/>
      <c r="I44" s="150"/>
      <c r="J44" s="150"/>
      <c r="K44" s="150"/>
      <c r="L44" s="150"/>
      <c r="M44" s="151"/>
    </row>
  </sheetData>
  <mergeCells count="12">
    <mergeCell ref="C3:L3"/>
    <mergeCell ref="C6:L7"/>
    <mergeCell ref="C22:E22"/>
    <mergeCell ref="C27:E27"/>
    <mergeCell ref="C11:L11"/>
    <mergeCell ref="C12:L12"/>
    <mergeCell ref="C13:L13"/>
    <mergeCell ref="C14:L14"/>
    <mergeCell ref="C15:L15"/>
    <mergeCell ref="C16:L16"/>
    <mergeCell ref="C17:L17"/>
    <mergeCell ref="C18:L18"/>
  </mergeCells>
  <phoneticPr fontId="3"/>
  <printOptions horizontalCentered="1"/>
  <pageMargins left="0.70866141732283472" right="0.70866141732283472" top="0.74803149606299213" bottom="0.74803149606299213" header="0.31496062992125984" footer="0.31496062992125984"/>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65"/>
  <sheetViews>
    <sheetView showZeros="0" view="pageBreakPreview" zoomScaleNormal="100" zoomScaleSheetLayoutView="100" workbookViewId="0">
      <selection activeCell="Q17" sqref="Q17:S17"/>
    </sheetView>
  </sheetViews>
  <sheetFormatPr defaultRowHeight="18.75"/>
  <cols>
    <col min="1" max="1" width="12.33203125" style="160" customWidth="1"/>
    <col min="2" max="2" width="5.6640625" style="160" customWidth="1"/>
    <col min="3" max="3" width="3.6640625" style="160" customWidth="1"/>
    <col min="4" max="4" width="5.1640625" style="160" customWidth="1"/>
    <col min="5" max="5" width="6.1640625" style="160" customWidth="1"/>
    <col min="6" max="6" width="5.1640625" style="160" customWidth="1"/>
    <col min="7" max="7" width="6.1640625" style="160" customWidth="1"/>
    <col min="8" max="8" width="3.1640625" style="160" customWidth="1"/>
    <col min="9" max="9" width="3.83203125" style="160" customWidth="1"/>
    <col min="10" max="10" width="5.33203125" style="160" customWidth="1"/>
    <col min="11" max="11" width="7.6640625" style="160" customWidth="1"/>
    <col min="12" max="12" width="5.1640625" style="160" hidden="1" customWidth="1"/>
    <col min="13" max="13" width="3.83203125" style="160" customWidth="1"/>
    <col min="14" max="14" width="5.33203125" style="160" customWidth="1"/>
    <col min="15" max="15" width="5.5" style="160" customWidth="1"/>
    <col min="16" max="16" width="4.83203125" style="160" customWidth="1"/>
    <col min="17" max="17" width="3.83203125" style="160" customWidth="1"/>
    <col min="18" max="18" width="5.33203125" style="160" customWidth="1"/>
    <col min="19" max="19" width="4.6640625" style="160" customWidth="1"/>
    <col min="20" max="20" width="6" style="160" customWidth="1"/>
    <col min="21" max="21" width="3.83203125" style="160" customWidth="1"/>
    <col min="22" max="22" width="5.33203125" style="160" customWidth="1"/>
    <col min="23" max="23" width="3.1640625" style="160" customWidth="1"/>
    <col min="24" max="24" width="6" style="160" customWidth="1"/>
    <col min="25" max="25" width="0.83203125" style="160" customWidth="1"/>
    <col min="26" max="26" width="2.33203125" style="160" customWidth="1"/>
    <col min="27" max="27" width="4.6640625" style="160" customWidth="1"/>
    <col min="28" max="28" width="3.6640625" style="160" customWidth="1"/>
    <col min="29" max="29" width="4.83203125" style="160" customWidth="1"/>
    <col min="30" max="30" width="2.1640625" style="160" customWidth="1"/>
    <col min="31" max="31" width="5" style="160" customWidth="1"/>
    <col min="32" max="32" width="5.33203125" style="160" customWidth="1"/>
    <col min="33" max="33" width="2.83203125" style="160" customWidth="1"/>
    <col min="34" max="34" width="5.1640625" style="160" customWidth="1"/>
    <col min="35" max="35" width="4.6640625" style="160" customWidth="1"/>
    <col min="36" max="36" width="7.5" style="160" customWidth="1"/>
    <col min="37" max="37" width="4.1640625" style="160" customWidth="1"/>
    <col min="38" max="38" width="9.33203125" style="160" customWidth="1"/>
    <col min="39" max="39" width="5.33203125" style="160" customWidth="1"/>
    <col min="40" max="16384" width="9.33203125" style="160"/>
  </cols>
  <sheetData>
    <row r="1" spans="2:39" ht="21">
      <c r="B1" s="206" t="s">
        <v>232</v>
      </c>
    </row>
    <row r="2" spans="2:39" ht="6.75" customHeight="1">
      <c r="D2" s="182"/>
      <c r="E2" s="182"/>
      <c r="F2" s="182"/>
      <c r="G2" s="182"/>
      <c r="H2" s="182"/>
      <c r="I2" s="182"/>
      <c r="J2" s="182"/>
      <c r="K2" s="182"/>
      <c r="L2" s="182"/>
      <c r="M2" s="182"/>
      <c r="N2" s="182"/>
      <c r="O2" s="182"/>
      <c r="P2" s="182"/>
      <c r="S2" s="182"/>
      <c r="T2" s="182"/>
      <c r="U2" s="207"/>
      <c r="V2" s="207"/>
      <c r="W2" s="207"/>
      <c r="X2" s="207"/>
      <c r="Y2" s="207"/>
      <c r="Z2" s="207"/>
      <c r="AA2" s="207"/>
      <c r="AB2" s="207"/>
      <c r="AC2" s="207"/>
      <c r="AD2" s="207"/>
      <c r="AE2" s="207"/>
      <c r="AF2" s="207"/>
      <c r="AK2" s="182"/>
      <c r="AL2" s="182"/>
      <c r="AM2" s="182"/>
    </row>
    <row r="3" spans="2:39" ht="19.5">
      <c r="B3" s="208"/>
      <c r="R3" s="820" t="s">
        <v>233</v>
      </c>
      <c r="S3" s="820"/>
      <c r="T3" s="821"/>
      <c r="U3" s="821"/>
      <c r="V3" s="821"/>
      <c r="W3" s="821"/>
      <c r="X3" s="821"/>
      <c r="Y3" s="209"/>
      <c r="Z3" s="209"/>
      <c r="AA3" s="209"/>
      <c r="AB3" s="820" t="s">
        <v>234</v>
      </c>
      <c r="AC3" s="820"/>
      <c r="AD3" s="821"/>
      <c r="AE3" s="821"/>
      <c r="AF3" s="821"/>
      <c r="AG3" s="821"/>
      <c r="AH3" s="821"/>
      <c r="AI3" s="821"/>
      <c r="AJ3" s="821"/>
      <c r="AK3" s="821"/>
      <c r="AL3" s="821"/>
      <c r="AM3" s="821"/>
    </row>
    <row r="4" spans="2:39" ht="22.5" customHeight="1">
      <c r="AC4" s="210"/>
      <c r="AD4" s="210"/>
      <c r="AE4" s="210"/>
      <c r="AF4" s="210"/>
      <c r="AG4" s="210"/>
      <c r="AH4" s="210"/>
      <c r="AI4" s="210"/>
      <c r="AJ4" s="210"/>
      <c r="AK4" s="210"/>
      <c r="AL4" s="210"/>
      <c r="AM4" s="210"/>
    </row>
    <row r="5" spans="2:39" ht="18" customHeight="1">
      <c r="B5" s="211" t="s">
        <v>235</v>
      </c>
      <c r="C5" s="212"/>
      <c r="D5" s="211"/>
      <c r="E5" s="213"/>
      <c r="F5" s="213"/>
      <c r="G5" s="212"/>
      <c r="H5" s="212" t="s">
        <v>292</v>
      </c>
      <c r="I5" s="803"/>
      <c r="J5" s="803"/>
      <c r="K5" s="803"/>
      <c r="L5" s="212"/>
      <c r="M5" s="214" t="s">
        <v>237</v>
      </c>
      <c r="N5" s="804"/>
      <c r="O5" s="804"/>
      <c r="P5" s="215" t="s">
        <v>238</v>
      </c>
      <c r="Q5" s="212" t="s">
        <v>293</v>
      </c>
      <c r="R5" s="212"/>
      <c r="S5" s="216"/>
      <c r="T5" s="216"/>
      <c r="U5" s="216"/>
      <c r="V5" s="216"/>
      <c r="W5" s="216"/>
      <c r="X5" s="216"/>
      <c r="Y5" s="216"/>
      <c r="Z5" s="216"/>
      <c r="AA5" s="216"/>
      <c r="AB5" s="217" t="s">
        <v>294</v>
      </c>
      <c r="AC5" s="218"/>
      <c r="AD5" s="218"/>
      <c r="AE5" s="218"/>
      <c r="AF5" s="218"/>
      <c r="AG5" s="218"/>
      <c r="AH5" s="218"/>
      <c r="AI5" s="218"/>
      <c r="AJ5" s="218"/>
      <c r="AK5" s="218"/>
      <c r="AL5" s="218"/>
      <c r="AM5" s="218"/>
    </row>
    <row r="6" spans="2:39" ht="6.75" customHeight="1" thickBot="1">
      <c r="C6" s="211"/>
      <c r="D6" s="219"/>
      <c r="E6" s="220"/>
      <c r="F6" s="220"/>
      <c r="G6" s="216"/>
      <c r="H6" s="220"/>
      <c r="I6" s="220"/>
      <c r="J6" s="220"/>
      <c r="K6" s="221"/>
      <c r="L6" s="222"/>
      <c r="M6" s="216"/>
      <c r="N6" s="216"/>
      <c r="O6" s="216"/>
      <c r="P6" s="216"/>
      <c r="Q6" s="216"/>
      <c r="R6" s="216"/>
      <c r="S6" s="216"/>
      <c r="T6" s="216"/>
      <c r="U6" s="216"/>
      <c r="V6" s="216"/>
      <c r="W6" s="216"/>
      <c r="X6" s="216"/>
      <c r="Y6" s="216"/>
      <c r="Z6" s="216"/>
      <c r="AA6" s="216"/>
      <c r="AB6" s="216"/>
      <c r="AC6" s="216"/>
      <c r="AD6" s="216"/>
      <c r="AE6" s="223"/>
      <c r="AF6" s="223"/>
      <c r="AG6" s="223"/>
      <c r="AH6" s="223"/>
      <c r="AI6" s="223"/>
      <c r="AJ6" s="223"/>
      <c r="AK6" s="223"/>
      <c r="AL6" s="223"/>
      <c r="AM6" s="223"/>
    </row>
    <row r="7" spans="2:39" ht="24" customHeight="1" thickBot="1">
      <c r="B7" s="224"/>
      <c r="C7" s="758" t="s">
        <v>241</v>
      </c>
      <c r="D7" s="759"/>
      <c r="E7" s="759"/>
      <c r="F7" s="759"/>
      <c r="G7" s="760"/>
      <c r="H7" s="761" t="s">
        <v>242</v>
      </c>
      <c r="I7" s="762"/>
      <c r="J7" s="763"/>
      <c r="K7" s="758" t="s">
        <v>243</v>
      </c>
      <c r="L7" s="759"/>
      <c r="M7" s="759"/>
      <c r="N7" s="759"/>
      <c r="O7" s="759"/>
      <c r="P7" s="760"/>
      <c r="Q7" s="761" t="s">
        <v>244</v>
      </c>
      <c r="R7" s="762"/>
      <c r="S7" s="762"/>
      <c r="T7" s="763"/>
      <c r="U7" s="761" t="s">
        <v>118</v>
      </c>
      <c r="V7" s="762"/>
      <c r="W7" s="762"/>
      <c r="X7" s="763"/>
      <c r="Y7" s="225"/>
      <c r="Z7" s="767" t="s">
        <v>245</v>
      </c>
      <c r="AA7" s="768"/>
      <c r="AB7" s="768"/>
      <c r="AC7" s="769"/>
      <c r="AD7" s="226"/>
      <c r="AE7" s="796" t="s">
        <v>246</v>
      </c>
      <c r="AF7" s="797"/>
      <c r="AG7" s="797"/>
      <c r="AH7" s="797"/>
      <c r="AI7" s="797"/>
      <c r="AJ7" s="797"/>
      <c r="AK7" s="797"/>
      <c r="AL7" s="797"/>
      <c r="AM7" s="798"/>
    </row>
    <row r="8" spans="2:39" ht="24" customHeight="1">
      <c r="B8" s="227"/>
      <c r="C8" s="228">
        <v>1</v>
      </c>
      <c r="D8" s="682" t="s">
        <v>295</v>
      </c>
      <c r="E8" s="683"/>
      <c r="F8" s="683"/>
      <c r="G8" s="683"/>
      <c r="H8" s="741">
        <v>90</v>
      </c>
      <c r="I8" s="742"/>
      <c r="J8" s="747" t="s">
        <v>247</v>
      </c>
      <c r="K8" s="799">
        <v>30000000</v>
      </c>
      <c r="L8" s="800"/>
      <c r="M8" s="800"/>
      <c r="N8" s="800"/>
      <c r="O8" s="800"/>
      <c r="P8" s="229" t="s">
        <v>210</v>
      </c>
      <c r="Q8" s="752">
        <v>70</v>
      </c>
      <c r="R8" s="753"/>
      <c r="S8" s="753"/>
      <c r="T8" s="230" t="s">
        <v>247</v>
      </c>
      <c r="U8" s="801">
        <f>K8/Q8</f>
        <v>428571.42857142858</v>
      </c>
      <c r="V8" s="802"/>
      <c r="W8" s="802"/>
      <c r="X8" s="231" t="s">
        <v>248</v>
      </c>
      <c r="Y8" s="232"/>
      <c r="Z8" s="727">
        <v>82</v>
      </c>
      <c r="AA8" s="728"/>
      <c r="AB8" s="728"/>
      <c r="AC8" s="233" t="s">
        <v>247</v>
      </c>
      <c r="AD8" s="234"/>
      <c r="AE8" s="729" t="s">
        <v>249</v>
      </c>
      <c r="AF8" s="730"/>
      <c r="AG8" s="730"/>
      <c r="AH8" s="730"/>
      <c r="AI8" s="731"/>
      <c r="AJ8" s="790">
        <f>K14</f>
        <v>35700000</v>
      </c>
      <c r="AK8" s="791"/>
      <c r="AL8" s="791"/>
      <c r="AM8" s="235" t="s">
        <v>248</v>
      </c>
    </row>
    <row r="9" spans="2:39" ht="24" customHeight="1">
      <c r="B9" s="734" t="s">
        <v>86</v>
      </c>
      <c r="C9" s="236">
        <v>2</v>
      </c>
      <c r="D9" s="682" t="s">
        <v>296</v>
      </c>
      <c r="E9" s="683"/>
      <c r="F9" s="683"/>
      <c r="G9" s="819"/>
      <c r="H9" s="743"/>
      <c r="I9" s="744"/>
      <c r="J9" s="748"/>
      <c r="K9" s="792">
        <v>2000000</v>
      </c>
      <c r="L9" s="793"/>
      <c r="M9" s="793"/>
      <c r="N9" s="793"/>
      <c r="O9" s="793"/>
      <c r="P9" s="237" t="s">
        <v>210</v>
      </c>
      <c r="Q9" s="705">
        <v>7</v>
      </c>
      <c r="R9" s="706"/>
      <c r="S9" s="706"/>
      <c r="T9" s="238" t="s">
        <v>247</v>
      </c>
      <c r="U9" s="786">
        <f>K9/Q9</f>
        <v>285714.28571428574</v>
      </c>
      <c r="V9" s="787"/>
      <c r="W9" s="787"/>
      <c r="X9" s="239" t="s">
        <v>248</v>
      </c>
      <c r="Y9" s="232"/>
      <c r="Z9" s="735" t="s">
        <v>250</v>
      </c>
      <c r="AA9" s="736"/>
      <c r="AB9" s="736"/>
      <c r="AC9" s="737"/>
      <c r="AD9" s="234"/>
      <c r="AE9" s="738" t="s">
        <v>251</v>
      </c>
      <c r="AF9" s="739"/>
      <c r="AG9" s="739"/>
      <c r="AH9" s="739"/>
      <c r="AI9" s="740"/>
      <c r="AJ9" s="794">
        <v>32000000</v>
      </c>
      <c r="AK9" s="795"/>
      <c r="AL9" s="795"/>
      <c r="AM9" s="240" t="s">
        <v>248</v>
      </c>
    </row>
    <row r="10" spans="2:39" ht="24" customHeight="1" thickBot="1">
      <c r="B10" s="734"/>
      <c r="C10" s="241">
        <v>3</v>
      </c>
      <c r="D10" s="682" t="s">
        <v>297</v>
      </c>
      <c r="E10" s="683"/>
      <c r="F10" s="683"/>
      <c r="G10" s="819"/>
      <c r="H10" s="743"/>
      <c r="I10" s="744"/>
      <c r="J10" s="748"/>
      <c r="K10" s="718">
        <v>3000000</v>
      </c>
      <c r="L10" s="719"/>
      <c r="M10" s="719"/>
      <c r="N10" s="719"/>
      <c r="O10" s="719"/>
      <c r="P10" s="237" t="s">
        <v>210</v>
      </c>
      <c r="Q10" s="705"/>
      <c r="R10" s="706"/>
      <c r="S10" s="706"/>
      <c r="T10" s="242" t="s">
        <v>298</v>
      </c>
      <c r="U10" s="786" t="e">
        <f t="shared" ref="U10:U13" si="0">K10/Q10</f>
        <v>#DIV/0!</v>
      </c>
      <c r="V10" s="787"/>
      <c r="W10" s="787"/>
      <c r="X10" s="239" t="s">
        <v>248</v>
      </c>
      <c r="Y10" s="232"/>
      <c r="Z10" s="809">
        <f>Z8/H8*100</f>
        <v>91.111111111111114</v>
      </c>
      <c r="AA10" s="810"/>
      <c r="AB10" s="810"/>
      <c r="AC10" s="243" t="s">
        <v>253</v>
      </c>
      <c r="AD10" s="234"/>
      <c r="AE10" s="722" t="s">
        <v>254</v>
      </c>
      <c r="AF10" s="723"/>
      <c r="AG10" s="723"/>
      <c r="AH10" s="723"/>
      <c r="AI10" s="724"/>
      <c r="AJ10" s="725">
        <v>12000000</v>
      </c>
      <c r="AK10" s="726"/>
      <c r="AL10" s="726"/>
      <c r="AM10" s="244" t="s">
        <v>248</v>
      </c>
    </row>
    <row r="11" spans="2:39" ht="24" customHeight="1" thickTop="1">
      <c r="B11" s="245" t="s">
        <v>299</v>
      </c>
      <c r="C11" s="246">
        <v>4</v>
      </c>
      <c r="D11" s="816" t="s">
        <v>300</v>
      </c>
      <c r="E11" s="817" t="s">
        <v>256</v>
      </c>
      <c r="F11" s="817"/>
      <c r="G11" s="817"/>
      <c r="H11" s="743"/>
      <c r="I11" s="744"/>
      <c r="J11" s="748"/>
      <c r="K11" s="718">
        <v>700000</v>
      </c>
      <c r="L11" s="719"/>
      <c r="M11" s="719"/>
      <c r="N11" s="719"/>
      <c r="O11" s="719"/>
      <c r="P11" s="237" t="s">
        <v>210</v>
      </c>
      <c r="Q11" s="705"/>
      <c r="R11" s="706"/>
      <c r="S11" s="706"/>
      <c r="T11" s="238"/>
      <c r="U11" s="786" t="e">
        <f t="shared" si="0"/>
        <v>#DIV/0!</v>
      </c>
      <c r="V11" s="787"/>
      <c r="W11" s="787"/>
      <c r="X11" s="239" t="s">
        <v>248</v>
      </c>
      <c r="Y11" s="232"/>
      <c r="Z11" s="695" t="s">
        <v>257</v>
      </c>
      <c r="AA11" s="696"/>
      <c r="AB11" s="696"/>
      <c r="AC11" s="697"/>
      <c r="AD11" s="234"/>
      <c r="AE11" s="698" t="s">
        <v>258</v>
      </c>
      <c r="AF11" s="699"/>
      <c r="AG11" s="699"/>
      <c r="AH11" s="699"/>
      <c r="AI11" s="700"/>
      <c r="AJ11" s="788">
        <f>AJ8-AJ9</f>
        <v>3700000</v>
      </c>
      <c r="AK11" s="789"/>
      <c r="AL11" s="789"/>
      <c r="AM11" s="247" t="s">
        <v>248</v>
      </c>
    </row>
    <row r="12" spans="2:39" ht="24" customHeight="1">
      <c r="B12" s="245"/>
      <c r="C12" s="248">
        <v>5</v>
      </c>
      <c r="D12" s="816"/>
      <c r="E12" s="817"/>
      <c r="F12" s="817"/>
      <c r="G12" s="818"/>
      <c r="H12" s="743"/>
      <c r="I12" s="744"/>
      <c r="J12" s="748"/>
      <c r="K12" s="718"/>
      <c r="L12" s="719"/>
      <c r="M12" s="719"/>
      <c r="N12" s="719"/>
      <c r="O12" s="719"/>
      <c r="P12" s="249" t="s">
        <v>248</v>
      </c>
      <c r="Q12" s="705"/>
      <c r="R12" s="706"/>
      <c r="S12" s="706"/>
      <c r="T12" s="250"/>
      <c r="U12" s="786" t="e">
        <f t="shared" si="0"/>
        <v>#DIV/0!</v>
      </c>
      <c r="V12" s="787"/>
      <c r="W12" s="787"/>
      <c r="X12" s="239" t="s">
        <v>248</v>
      </c>
      <c r="Y12" s="232"/>
      <c r="Z12" s="707">
        <v>400</v>
      </c>
      <c r="AA12" s="708"/>
      <c r="AB12" s="708"/>
      <c r="AC12" s="251" t="s">
        <v>259</v>
      </c>
      <c r="AD12" s="234"/>
      <c r="AE12" s="709" t="s">
        <v>260</v>
      </c>
      <c r="AF12" s="710"/>
      <c r="AG12" s="710"/>
      <c r="AH12" s="710"/>
      <c r="AI12" s="711"/>
      <c r="AJ12" s="784">
        <f>AJ11/AJ8*100</f>
        <v>10.364145658263306</v>
      </c>
      <c r="AK12" s="785"/>
      <c r="AL12" s="785"/>
      <c r="AM12" s="252" t="s">
        <v>261</v>
      </c>
    </row>
    <row r="13" spans="2:39" ht="24" customHeight="1" thickBot="1">
      <c r="B13" s="253"/>
      <c r="C13" s="254">
        <v>6</v>
      </c>
      <c r="D13" s="813"/>
      <c r="E13" s="814"/>
      <c r="F13" s="814"/>
      <c r="G13" s="815"/>
      <c r="H13" s="745"/>
      <c r="I13" s="746"/>
      <c r="J13" s="749"/>
      <c r="K13" s="718"/>
      <c r="L13" s="719"/>
      <c r="M13" s="719"/>
      <c r="N13" s="719"/>
      <c r="O13" s="719"/>
      <c r="P13" s="255" t="s">
        <v>210</v>
      </c>
      <c r="Q13" s="705"/>
      <c r="R13" s="706"/>
      <c r="S13" s="706"/>
      <c r="T13" s="256"/>
      <c r="U13" s="786" t="e">
        <f t="shared" si="0"/>
        <v>#DIV/0!</v>
      </c>
      <c r="V13" s="787"/>
      <c r="W13" s="787"/>
      <c r="X13" s="257" t="s">
        <v>248</v>
      </c>
      <c r="Y13" s="232"/>
      <c r="Z13" s="690" t="s">
        <v>262</v>
      </c>
      <c r="AA13" s="691"/>
      <c r="AB13" s="691"/>
      <c r="AC13" s="692"/>
      <c r="AD13" s="234"/>
      <c r="AE13" s="693" t="s">
        <v>263</v>
      </c>
      <c r="AF13" s="694"/>
      <c r="AG13" s="694"/>
      <c r="AH13" s="694"/>
      <c r="AI13" s="694"/>
      <c r="AJ13" s="694"/>
      <c r="AK13" s="694"/>
      <c r="AL13" s="258">
        <f>AJ10/AJ9*100</f>
        <v>37.5</v>
      </c>
      <c r="AM13" s="259" t="s">
        <v>261</v>
      </c>
    </row>
    <row r="14" spans="2:39" ht="24" customHeight="1" thickBot="1">
      <c r="B14" s="260"/>
      <c r="C14" s="773" t="s">
        <v>264</v>
      </c>
      <c r="D14" s="774"/>
      <c r="E14" s="774"/>
      <c r="F14" s="774"/>
      <c r="G14" s="775"/>
      <c r="H14" s="776">
        <f>SUM(H8:I13)</f>
        <v>90</v>
      </c>
      <c r="I14" s="777"/>
      <c r="J14" s="261" t="s">
        <v>247</v>
      </c>
      <c r="K14" s="778">
        <f>SUM(K8:O13)</f>
        <v>35700000</v>
      </c>
      <c r="L14" s="779"/>
      <c r="M14" s="779"/>
      <c r="N14" s="779"/>
      <c r="O14" s="779"/>
      <c r="P14" s="262" t="s">
        <v>210</v>
      </c>
      <c r="Q14" s="780"/>
      <c r="R14" s="781"/>
      <c r="S14" s="781"/>
      <c r="T14" s="263"/>
      <c r="U14" s="782"/>
      <c r="V14" s="783"/>
      <c r="W14" s="783"/>
      <c r="X14" s="264"/>
      <c r="Y14" s="232"/>
      <c r="Z14" s="680">
        <v>3</v>
      </c>
      <c r="AA14" s="681"/>
      <c r="AB14" s="681"/>
      <c r="AC14" s="265" t="s">
        <v>253</v>
      </c>
      <c r="AD14" s="234"/>
      <c r="AE14" s="756" t="s">
        <v>265</v>
      </c>
      <c r="AF14" s="756"/>
      <c r="AG14" s="756"/>
      <c r="AH14" s="756"/>
      <c r="AI14" s="756"/>
      <c r="AJ14" s="756"/>
      <c r="AK14" s="756"/>
      <c r="AL14" s="756"/>
      <c r="AM14" s="756"/>
    </row>
    <row r="15" spans="2:39" ht="12" customHeight="1" thickBot="1">
      <c r="B15" s="266"/>
      <c r="C15" s="267"/>
      <c r="D15" s="267"/>
      <c r="E15" s="267"/>
      <c r="F15" s="267"/>
      <c r="G15" s="267"/>
      <c r="H15" s="268"/>
      <c r="I15" s="268"/>
      <c r="J15" s="269"/>
      <c r="K15" s="270"/>
      <c r="L15" s="270"/>
      <c r="M15" s="270"/>
      <c r="N15" s="270"/>
      <c r="O15" s="270"/>
      <c r="P15" s="271"/>
      <c r="Q15" s="272"/>
      <c r="R15" s="272"/>
      <c r="S15" s="272"/>
      <c r="T15" s="263"/>
      <c r="U15" s="273"/>
      <c r="V15" s="274"/>
      <c r="W15" s="274"/>
      <c r="X15" s="263"/>
      <c r="Y15" s="232"/>
      <c r="Z15" s="275"/>
      <c r="AA15" s="275"/>
      <c r="AB15" s="275"/>
      <c r="AC15" s="232"/>
      <c r="AD15" s="234"/>
      <c r="AE15" s="757"/>
      <c r="AF15" s="757"/>
      <c r="AG15" s="757"/>
      <c r="AH15" s="757"/>
      <c r="AI15" s="757"/>
      <c r="AJ15" s="757"/>
      <c r="AK15" s="757"/>
      <c r="AL15" s="757"/>
      <c r="AM15" s="757"/>
    </row>
    <row r="16" spans="2:39" ht="24" customHeight="1" thickBot="1">
      <c r="B16" s="276"/>
      <c r="C16" s="758" t="s">
        <v>241</v>
      </c>
      <c r="D16" s="759"/>
      <c r="E16" s="759"/>
      <c r="F16" s="759"/>
      <c r="G16" s="760"/>
      <c r="H16" s="761" t="s">
        <v>242</v>
      </c>
      <c r="I16" s="762"/>
      <c r="J16" s="763"/>
      <c r="K16" s="758" t="s">
        <v>243</v>
      </c>
      <c r="L16" s="759"/>
      <c r="M16" s="759"/>
      <c r="N16" s="759"/>
      <c r="O16" s="759"/>
      <c r="P16" s="760"/>
      <c r="Q16" s="764" t="s">
        <v>244</v>
      </c>
      <c r="R16" s="765"/>
      <c r="S16" s="765"/>
      <c r="T16" s="766"/>
      <c r="U16" s="761" t="s">
        <v>118</v>
      </c>
      <c r="V16" s="762"/>
      <c r="W16" s="762"/>
      <c r="X16" s="763"/>
      <c r="Y16" s="232"/>
      <c r="Z16" s="767" t="s">
        <v>245</v>
      </c>
      <c r="AA16" s="768"/>
      <c r="AB16" s="768"/>
      <c r="AC16" s="769"/>
      <c r="AD16" s="277"/>
      <c r="AE16" s="770" t="s">
        <v>266</v>
      </c>
      <c r="AF16" s="771"/>
      <c r="AG16" s="771"/>
      <c r="AH16" s="771"/>
      <c r="AI16" s="771"/>
      <c r="AJ16" s="771"/>
      <c r="AK16" s="771"/>
      <c r="AL16" s="771"/>
      <c r="AM16" s="772"/>
    </row>
    <row r="17" spans="2:39" ht="24" customHeight="1">
      <c r="B17" s="227"/>
      <c r="C17" s="228">
        <v>1</v>
      </c>
      <c r="D17" s="682" t="str">
        <f>D8</f>
        <v>子牛販売売上</v>
      </c>
      <c r="E17" s="683"/>
      <c r="F17" s="683"/>
      <c r="G17" s="683"/>
      <c r="H17" s="741">
        <v>110</v>
      </c>
      <c r="I17" s="742"/>
      <c r="J17" s="747" t="s">
        <v>247</v>
      </c>
      <c r="K17" s="750">
        <f>Q17*U17</f>
        <v>40500000</v>
      </c>
      <c r="L17" s="751"/>
      <c r="M17" s="751"/>
      <c r="N17" s="751"/>
      <c r="O17" s="751"/>
      <c r="P17" s="278" t="s">
        <v>210</v>
      </c>
      <c r="Q17" s="752">
        <v>90</v>
      </c>
      <c r="R17" s="753"/>
      <c r="S17" s="753"/>
      <c r="T17" s="230" t="s">
        <v>247</v>
      </c>
      <c r="U17" s="754">
        <v>450000</v>
      </c>
      <c r="V17" s="755"/>
      <c r="W17" s="755"/>
      <c r="X17" s="231" t="s">
        <v>248</v>
      </c>
      <c r="Y17" s="232"/>
      <c r="Z17" s="811">
        <v>106</v>
      </c>
      <c r="AA17" s="812"/>
      <c r="AB17" s="812"/>
      <c r="AC17" s="279" t="s">
        <v>247</v>
      </c>
      <c r="AD17" s="277"/>
      <c r="AE17" s="729" t="s">
        <v>249</v>
      </c>
      <c r="AF17" s="730"/>
      <c r="AG17" s="730"/>
      <c r="AH17" s="730"/>
      <c r="AI17" s="731"/>
      <c r="AJ17" s="732">
        <f>K23</f>
        <v>47320000</v>
      </c>
      <c r="AK17" s="733"/>
      <c r="AL17" s="733"/>
      <c r="AM17" s="235" t="s">
        <v>248</v>
      </c>
    </row>
    <row r="18" spans="2:39" ht="24" customHeight="1">
      <c r="B18" s="734" t="s">
        <v>267</v>
      </c>
      <c r="C18" s="236">
        <v>2</v>
      </c>
      <c r="D18" s="682" t="str">
        <f>D9</f>
        <v>廃牛売上</v>
      </c>
      <c r="E18" s="683"/>
      <c r="F18" s="683"/>
      <c r="G18" s="683"/>
      <c r="H18" s="743"/>
      <c r="I18" s="744"/>
      <c r="J18" s="748"/>
      <c r="K18" s="703">
        <f t="shared" ref="K18:K22" si="1">Q18*U18</f>
        <v>2520000</v>
      </c>
      <c r="L18" s="704"/>
      <c r="M18" s="704"/>
      <c r="N18" s="704"/>
      <c r="O18" s="704"/>
      <c r="P18" s="280" t="s">
        <v>210</v>
      </c>
      <c r="Q18" s="705">
        <v>9</v>
      </c>
      <c r="R18" s="706"/>
      <c r="S18" s="706"/>
      <c r="T18" s="238" t="s">
        <v>247</v>
      </c>
      <c r="U18" s="688">
        <v>280000</v>
      </c>
      <c r="V18" s="689"/>
      <c r="W18" s="689"/>
      <c r="X18" s="239" t="s">
        <v>248</v>
      </c>
      <c r="Y18" s="232"/>
      <c r="Z18" s="735" t="s">
        <v>250</v>
      </c>
      <c r="AA18" s="736"/>
      <c r="AB18" s="736"/>
      <c r="AC18" s="737"/>
      <c r="AD18" s="277"/>
      <c r="AE18" s="738" t="s">
        <v>268</v>
      </c>
      <c r="AF18" s="739"/>
      <c r="AG18" s="739"/>
      <c r="AH18" s="739"/>
      <c r="AI18" s="740"/>
      <c r="AJ18" s="714">
        <v>38000000</v>
      </c>
      <c r="AK18" s="715"/>
      <c r="AL18" s="715"/>
      <c r="AM18" s="240" t="s">
        <v>248</v>
      </c>
    </row>
    <row r="19" spans="2:39" ht="24" customHeight="1" thickBot="1">
      <c r="B19" s="734"/>
      <c r="C19" s="241">
        <v>3</v>
      </c>
      <c r="D19" s="682" t="str">
        <f t="shared" ref="D19:D20" si="2">D10</f>
        <v>堆肥</v>
      </c>
      <c r="E19" s="683"/>
      <c r="F19" s="683"/>
      <c r="G19" s="683"/>
      <c r="H19" s="743"/>
      <c r="I19" s="744"/>
      <c r="J19" s="748"/>
      <c r="K19" s="716">
        <v>3500000</v>
      </c>
      <c r="L19" s="717"/>
      <c r="M19" s="717"/>
      <c r="N19" s="717"/>
      <c r="O19" s="717"/>
      <c r="P19" s="280" t="s">
        <v>210</v>
      </c>
      <c r="Q19" s="718"/>
      <c r="R19" s="719"/>
      <c r="S19" s="719"/>
      <c r="T19" s="242" t="s">
        <v>276</v>
      </c>
      <c r="U19" s="688"/>
      <c r="V19" s="689"/>
      <c r="W19" s="689"/>
      <c r="X19" s="239" t="s">
        <v>248</v>
      </c>
      <c r="Y19" s="232"/>
      <c r="Z19" s="809">
        <f>Z17/H17*100</f>
        <v>96.36363636363636</v>
      </c>
      <c r="AA19" s="810"/>
      <c r="AB19" s="810"/>
      <c r="AC19" s="243" t="s">
        <v>253</v>
      </c>
      <c r="AD19" s="234"/>
      <c r="AE19" s="722" t="s">
        <v>254</v>
      </c>
      <c r="AF19" s="723"/>
      <c r="AG19" s="723"/>
      <c r="AH19" s="723"/>
      <c r="AI19" s="724"/>
      <c r="AJ19" s="725">
        <v>14000000</v>
      </c>
      <c r="AK19" s="726"/>
      <c r="AL19" s="726"/>
      <c r="AM19" s="244" t="s">
        <v>248</v>
      </c>
    </row>
    <row r="20" spans="2:39" ht="24" customHeight="1" thickTop="1">
      <c r="B20" s="281" t="s">
        <v>301</v>
      </c>
      <c r="C20" s="241">
        <v>4</v>
      </c>
      <c r="D20" s="682" t="str">
        <f t="shared" si="2"/>
        <v>雑収入</v>
      </c>
      <c r="E20" s="683"/>
      <c r="F20" s="683"/>
      <c r="G20" s="683"/>
      <c r="H20" s="743"/>
      <c r="I20" s="744"/>
      <c r="J20" s="748"/>
      <c r="K20" s="716">
        <v>800000</v>
      </c>
      <c r="L20" s="717"/>
      <c r="M20" s="717"/>
      <c r="N20" s="717"/>
      <c r="O20" s="717"/>
      <c r="P20" s="280" t="s">
        <v>210</v>
      </c>
      <c r="Q20" s="705"/>
      <c r="R20" s="706"/>
      <c r="S20" s="706"/>
      <c r="T20" s="238"/>
      <c r="U20" s="688"/>
      <c r="V20" s="689"/>
      <c r="W20" s="689"/>
      <c r="X20" s="239" t="s">
        <v>248</v>
      </c>
      <c r="Y20" s="232"/>
      <c r="Z20" s="695" t="s">
        <v>257</v>
      </c>
      <c r="AA20" s="696"/>
      <c r="AB20" s="696"/>
      <c r="AC20" s="697"/>
      <c r="AD20" s="277"/>
      <c r="AE20" s="698" t="s">
        <v>258</v>
      </c>
      <c r="AF20" s="699"/>
      <c r="AG20" s="699"/>
      <c r="AH20" s="699"/>
      <c r="AI20" s="700"/>
      <c r="AJ20" s="701">
        <f>AJ17-AJ18</f>
        <v>9320000</v>
      </c>
      <c r="AK20" s="702"/>
      <c r="AL20" s="702"/>
      <c r="AM20" s="247" t="s">
        <v>248</v>
      </c>
    </row>
    <row r="21" spans="2:39" ht="24" customHeight="1">
      <c r="B21" s="253"/>
      <c r="C21" s="246">
        <v>5</v>
      </c>
      <c r="D21" s="682">
        <f>D12</f>
        <v>0</v>
      </c>
      <c r="E21" s="683"/>
      <c r="F21" s="683"/>
      <c r="G21" s="683"/>
      <c r="H21" s="743"/>
      <c r="I21" s="744"/>
      <c r="J21" s="748"/>
      <c r="K21" s="703">
        <f t="shared" si="1"/>
        <v>0</v>
      </c>
      <c r="L21" s="704"/>
      <c r="M21" s="704"/>
      <c r="N21" s="704"/>
      <c r="O21" s="704"/>
      <c r="P21" s="280" t="s">
        <v>210</v>
      </c>
      <c r="Q21" s="705"/>
      <c r="R21" s="706"/>
      <c r="S21" s="706"/>
      <c r="T21" s="250"/>
      <c r="U21" s="688"/>
      <c r="V21" s="689"/>
      <c r="W21" s="689"/>
      <c r="X21" s="239" t="s">
        <v>248</v>
      </c>
      <c r="Y21" s="232"/>
      <c r="Z21" s="807">
        <v>380</v>
      </c>
      <c r="AA21" s="808"/>
      <c r="AB21" s="808"/>
      <c r="AC21" s="282" t="s">
        <v>259</v>
      </c>
      <c r="AD21" s="277"/>
      <c r="AE21" s="709" t="s">
        <v>260</v>
      </c>
      <c r="AF21" s="710"/>
      <c r="AG21" s="710"/>
      <c r="AH21" s="710"/>
      <c r="AI21" s="711"/>
      <c r="AJ21" s="712">
        <f>AJ20/AJ17*100</f>
        <v>19.695688926458157</v>
      </c>
      <c r="AK21" s="713"/>
      <c r="AL21" s="713"/>
      <c r="AM21" s="252" t="s">
        <v>272</v>
      </c>
    </row>
    <row r="22" spans="2:39" ht="24" customHeight="1" thickBot="1">
      <c r="B22" s="283"/>
      <c r="C22" s="254">
        <v>6</v>
      </c>
      <c r="D22" s="682">
        <f>D13</f>
        <v>0</v>
      </c>
      <c r="E22" s="683"/>
      <c r="F22" s="683"/>
      <c r="G22" s="683"/>
      <c r="H22" s="745"/>
      <c r="I22" s="746"/>
      <c r="J22" s="749"/>
      <c r="K22" s="684">
        <f t="shared" si="1"/>
        <v>0</v>
      </c>
      <c r="L22" s="685"/>
      <c r="M22" s="685"/>
      <c r="N22" s="685"/>
      <c r="O22" s="685"/>
      <c r="P22" s="284" t="s">
        <v>210</v>
      </c>
      <c r="Q22" s="686"/>
      <c r="R22" s="687"/>
      <c r="S22" s="687"/>
      <c r="T22" s="256"/>
      <c r="U22" s="688"/>
      <c r="V22" s="689"/>
      <c r="W22" s="689"/>
      <c r="X22" s="257" t="s">
        <v>248</v>
      </c>
      <c r="Y22" s="232"/>
      <c r="Z22" s="690" t="s">
        <v>262</v>
      </c>
      <c r="AA22" s="691"/>
      <c r="AB22" s="691"/>
      <c r="AC22" s="692"/>
      <c r="AD22" s="234"/>
      <c r="AE22" s="693" t="s">
        <v>263</v>
      </c>
      <c r="AF22" s="694"/>
      <c r="AG22" s="694"/>
      <c r="AH22" s="694"/>
      <c r="AI22" s="694"/>
      <c r="AJ22" s="694"/>
      <c r="AK22" s="694"/>
      <c r="AL22" s="258">
        <f>AJ19/AJ18*100</f>
        <v>36.84210526315789</v>
      </c>
      <c r="AM22" s="259" t="s">
        <v>261</v>
      </c>
    </row>
    <row r="23" spans="2:39" ht="23.25" customHeight="1" thickBot="1">
      <c r="B23" s="182"/>
      <c r="C23" s="669" t="s">
        <v>264</v>
      </c>
      <c r="D23" s="670"/>
      <c r="E23" s="670"/>
      <c r="F23" s="670"/>
      <c r="G23" s="671"/>
      <c r="H23" s="672">
        <f>SUM(H17:I22)</f>
        <v>110</v>
      </c>
      <c r="I23" s="673"/>
      <c r="J23" s="285" t="s">
        <v>247</v>
      </c>
      <c r="K23" s="674">
        <f>SUM(K17:O22)</f>
        <v>47320000</v>
      </c>
      <c r="L23" s="675"/>
      <c r="M23" s="675"/>
      <c r="N23" s="675"/>
      <c r="O23" s="675"/>
      <c r="P23" s="286" t="s">
        <v>210</v>
      </c>
      <c r="Q23" s="676"/>
      <c r="R23" s="677"/>
      <c r="S23" s="677"/>
      <c r="T23" s="287"/>
      <c r="U23" s="678"/>
      <c r="V23" s="679"/>
      <c r="W23" s="679"/>
      <c r="X23" s="288"/>
      <c r="Y23" s="232"/>
      <c r="Z23" s="805">
        <v>2</v>
      </c>
      <c r="AA23" s="806"/>
      <c r="AB23" s="806"/>
      <c r="AC23" s="265" t="s">
        <v>253</v>
      </c>
      <c r="AD23" s="234"/>
      <c r="AE23" s="289"/>
      <c r="AF23" s="289"/>
      <c r="AG23" s="289"/>
      <c r="AH23" s="289"/>
      <c r="AI23" s="289"/>
      <c r="AJ23" s="290"/>
      <c r="AK23" s="290"/>
      <c r="AL23" s="290"/>
      <c r="AM23" s="291"/>
    </row>
    <row r="24" spans="2:39" ht="24.75" customHeight="1">
      <c r="C24" s="182"/>
      <c r="D24" s="182"/>
      <c r="E24" s="182"/>
      <c r="F24" s="182"/>
      <c r="G24" s="182"/>
      <c r="H24" s="182"/>
      <c r="I24" s="182"/>
      <c r="J24" s="182"/>
      <c r="K24" s="182"/>
      <c r="L24" s="182"/>
      <c r="M24" s="182"/>
      <c r="N24" s="182"/>
      <c r="O24" s="182"/>
      <c r="P24" s="182"/>
      <c r="Q24" s="182"/>
      <c r="R24" s="182"/>
      <c r="S24" s="182"/>
      <c r="T24" s="182"/>
      <c r="U24" s="182"/>
      <c r="V24" s="182"/>
      <c r="W24" s="182"/>
      <c r="X24" s="182"/>
      <c r="Y24" s="182"/>
      <c r="Z24" s="182"/>
      <c r="AA24" s="182"/>
      <c r="AB24" s="292"/>
      <c r="AC24" s="232"/>
      <c r="AD24" s="234"/>
      <c r="AE24" s="289"/>
      <c r="AF24" s="289"/>
      <c r="AG24" s="289"/>
      <c r="AH24" s="289"/>
      <c r="AI24" s="289"/>
      <c r="AJ24" s="290"/>
      <c r="AK24" s="290"/>
      <c r="AL24" s="290"/>
      <c r="AM24" s="291"/>
    </row>
    <row r="25" spans="2:39" ht="18" customHeight="1">
      <c r="B25" s="211" t="s">
        <v>273</v>
      </c>
      <c r="C25" s="212"/>
      <c r="D25" s="212"/>
      <c r="E25" s="212"/>
      <c r="F25" s="212"/>
      <c r="G25" s="212"/>
      <c r="H25" s="212" t="s">
        <v>302</v>
      </c>
      <c r="I25" s="803"/>
      <c r="J25" s="803"/>
      <c r="K25" s="803"/>
      <c r="L25" s="212"/>
      <c r="M25" s="214" t="s">
        <v>237</v>
      </c>
      <c r="N25" s="804"/>
      <c r="O25" s="804"/>
      <c r="P25" s="215" t="s">
        <v>238</v>
      </c>
      <c r="Q25" s="212" t="s">
        <v>239</v>
      </c>
      <c r="R25" s="212"/>
      <c r="AB25" s="217"/>
      <c r="AD25" s="218"/>
      <c r="AE25" s="218"/>
      <c r="AF25" s="218"/>
      <c r="AG25" s="218"/>
      <c r="AH25" s="218"/>
      <c r="AI25" s="218"/>
      <c r="AJ25" s="218"/>
      <c r="AK25" s="218"/>
      <c r="AL25" s="218"/>
      <c r="AM25" s="218"/>
    </row>
    <row r="26" spans="2:39" ht="6.75" customHeight="1" thickBot="1">
      <c r="C26" s="293"/>
      <c r="D26" s="219"/>
      <c r="E26" s="220"/>
      <c r="F26" s="220"/>
      <c r="G26" s="216"/>
      <c r="R26" s="216"/>
      <c r="S26" s="216"/>
      <c r="T26" s="216"/>
      <c r="U26" s="216"/>
      <c r="V26" s="216"/>
      <c r="W26" s="216"/>
      <c r="X26" s="216"/>
      <c r="Y26" s="216"/>
      <c r="Z26" s="216"/>
      <c r="AA26" s="216"/>
      <c r="AB26" s="216"/>
      <c r="AC26" s="294"/>
      <c r="AD26" s="294"/>
      <c r="AE26" s="294"/>
      <c r="AF26" s="294"/>
      <c r="AG26" s="294"/>
      <c r="AH26" s="294"/>
      <c r="AI26" s="294"/>
      <c r="AJ26" s="294"/>
      <c r="AK26" s="294"/>
      <c r="AL26" s="294"/>
      <c r="AM26" s="294"/>
    </row>
    <row r="27" spans="2:39" ht="24" customHeight="1" thickBot="1">
      <c r="B27" s="227"/>
      <c r="C27" s="758" t="s">
        <v>241</v>
      </c>
      <c r="D27" s="759"/>
      <c r="E27" s="759"/>
      <c r="F27" s="759"/>
      <c r="G27" s="760"/>
      <c r="H27" s="761" t="s">
        <v>242</v>
      </c>
      <c r="I27" s="762"/>
      <c r="J27" s="763"/>
      <c r="K27" s="758" t="s">
        <v>243</v>
      </c>
      <c r="L27" s="759"/>
      <c r="M27" s="759"/>
      <c r="N27" s="759"/>
      <c r="O27" s="759"/>
      <c r="P27" s="760"/>
      <c r="Q27" s="764" t="s">
        <v>244</v>
      </c>
      <c r="R27" s="765"/>
      <c r="S27" s="765"/>
      <c r="T27" s="766"/>
      <c r="U27" s="761" t="s">
        <v>118</v>
      </c>
      <c r="V27" s="762"/>
      <c r="W27" s="762"/>
      <c r="X27" s="763"/>
      <c r="Y27" s="225"/>
      <c r="Z27" s="767" t="s">
        <v>245</v>
      </c>
      <c r="AA27" s="768"/>
      <c r="AB27" s="768"/>
      <c r="AC27" s="769"/>
      <c r="AD27" s="295"/>
      <c r="AE27" s="796" t="s">
        <v>246</v>
      </c>
      <c r="AF27" s="797"/>
      <c r="AG27" s="797"/>
      <c r="AH27" s="797"/>
      <c r="AI27" s="797"/>
      <c r="AJ27" s="797"/>
      <c r="AK27" s="797"/>
      <c r="AL27" s="797"/>
      <c r="AM27" s="798"/>
    </row>
    <row r="28" spans="2:39" ht="24" customHeight="1">
      <c r="B28" s="227"/>
      <c r="C28" s="228">
        <v>1</v>
      </c>
      <c r="D28" s="682" t="str">
        <f>D17</f>
        <v>子牛販売売上</v>
      </c>
      <c r="E28" s="683"/>
      <c r="F28" s="683"/>
      <c r="G28" s="683"/>
      <c r="H28" s="741">
        <v>95</v>
      </c>
      <c r="I28" s="742"/>
      <c r="J28" s="747" t="s">
        <v>247</v>
      </c>
      <c r="K28" s="799">
        <v>33000000</v>
      </c>
      <c r="L28" s="800"/>
      <c r="M28" s="800"/>
      <c r="N28" s="800"/>
      <c r="O28" s="800"/>
      <c r="P28" s="229" t="s">
        <v>210</v>
      </c>
      <c r="Q28" s="752">
        <v>73</v>
      </c>
      <c r="R28" s="753"/>
      <c r="S28" s="753"/>
      <c r="T28" s="230" t="s">
        <v>247</v>
      </c>
      <c r="U28" s="801">
        <f>K28/Q28</f>
        <v>452054.79452054796</v>
      </c>
      <c r="V28" s="802"/>
      <c r="W28" s="802"/>
      <c r="X28" s="231" t="s">
        <v>248</v>
      </c>
      <c r="Y28" s="232"/>
      <c r="Z28" s="727">
        <v>88</v>
      </c>
      <c r="AA28" s="728"/>
      <c r="AB28" s="728"/>
      <c r="AC28" s="279" t="s">
        <v>247</v>
      </c>
      <c r="AD28" s="277"/>
      <c r="AE28" s="729" t="s">
        <v>249</v>
      </c>
      <c r="AF28" s="730"/>
      <c r="AG28" s="730"/>
      <c r="AH28" s="730"/>
      <c r="AI28" s="731"/>
      <c r="AJ28" s="790">
        <f>K34</f>
        <v>37400000</v>
      </c>
      <c r="AK28" s="791"/>
      <c r="AL28" s="791"/>
      <c r="AM28" s="235" t="s">
        <v>248</v>
      </c>
    </row>
    <row r="29" spans="2:39" ht="24" customHeight="1">
      <c r="B29" s="734" t="s">
        <v>86</v>
      </c>
      <c r="C29" s="296">
        <v>2</v>
      </c>
      <c r="D29" s="682" t="str">
        <f>D18</f>
        <v>廃牛売上</v>
      </c>
      <c r="E29" s="683"/>
      <c r="F29" s="683"/>
      <c r="G29" s="683"/>
      <c r="H29" s="743"/>
      <c r="I29" s="744"/>
      <c r="J29" s="748"/>
      <c r="K29" s="792">
        <v>1200000</v>
      </c>
      <c r="L29" s="793"/>
      <c r="M29" s="793"/>
      <c r="N29" s="793"/>
      <c r="O29" s="793"/>
      <c r="P29" s="237" t="s">
        <v>210</v>
      </c>
      <c r="Q29" s="705">
        <v>5</v>
      </c>
      <c r="R29" s="706"/>
      <c r="S29" s="706"/>
      <c r="T29" s="238" t="s">
        <v>247</v>
      </c>
      <c r="U29" s="786">
        <f>K29/Q29</f>
        <v>240000</v>
      </c>
      <c r="V29" s="787"/>
      <c r="W29" s="787"/>
      <c r="X29" s="239" t="s">
        <v>248</v>
      </c>
      <c r="Y29" s="232"/>
      <c r="Z29" s="735" t="s">
        <v>250</v>
      </c>
      <c r="AA29" s="736"/>
      <c r="AB29" s="736"/>
      <c r="AC29" s="737"/>
      <c r="AD29" s="277"/>
      <c r="AE29" s="738" t="s">
        <v>251</v>
      </c>
      <c r="AF29" s="739"/>
      <c r="AG29" s="739"/>
      <c r="AH29" s="739"/>
      <c r="AI29" s="740"/>
      <c r="AJ29" s="794">
        <v>33000000</v>
      </c>
      <c r="AK29" s="795"/>
      <c r="AL29" s="795"/>
      <c r="AM29" s="240" t="s">
        <v>248</v>
      </c>
    </row>
    <row r="30" spans="2:39" ht="24" customHeight="1" thickBot="1">
      <c r="B30" s="734"/>
      <c r="C30" s="297">
        <v>3</v>
      </c>
      <c r="D30" s="682" t="str">
        <f>D19</f>
        <v>堆肥</v>
      </c>
      <c r="E30" s="683"/>
      <c r="F30" s="683"/>
      <c r="G30" s="683"/>
      <c r="H30" s="743"/>
      <c r="I30" s="744"/>
      <c r="J30" s="748"/>
      <c r="K30" s="718">
        <v>2500000</v>
      </c>
      <c r="L30" s="719"/>
      <c r="M30" s="719"/>
      <c r="N30" s="719"/>
      <c r="O30" s="719"/>
      <c r="P30" s="237" t="s">
        <v>210</v>
      </c>
      <c r="Q30" s="705"/>
      <c r="R30" s="706"/>
      <c r="S30" s="706"/>
      <c r="T30" s="242" t="s">
        <v>303</v>
      </c>
      <c r="U30" s="786" t="e">
        <f t="shared" ref="U30:U33" si="3">K30/Q30</f>
        <v>#DIV/0!</v>
      </c>
      <c r="V30" s="787"/>
      <c r="W30" s="787"/>
      <c r="X30" s="239" t="s">
        <v>248</v>
      </c>
      <c r="Y30" s="232"/>
      <c r="Z30" s="720">
        <f>Z28/H28*100</f>
        <v>92.631578947368425</v>
      </c>
      <c r="AA30" s="721"/>
      <c r="AB30" s="721"/>
      <c r="AC30" s="243" t="s">
        <v>253</v>
      </c>
      <c r="AD30" s="234"/>
      <c r="AE30" s="722" t="s">
        <v>254</v>
      </c>
      <c r="AF30" s="723"/>
      <c r="AG30" s="723"/>
      <c r="AH30" s="723"/>
      <c r="AI30" s="724"/>
      <c r="AJ30" s="725">
        <v>12500000</v>
      </c>
      <c r="AK30" s="726"/>
      <c r="AL30" s="726"/>
      <c r="AM30" s="244" t="s">
        <v>248</v>
      </c>
    </row>
    <row r="31" spans="2:39" ht="24" customHeight="1" thickTop="1">
      <c r="B31" s="245" t="s">
        <v>277</v>
      </c>
      <c r="C31" s="246">
        <v>4</v>
      </c>
      <c r="D31" s="682" t="str">
        <f t="shared" ref="D31:D33" si="4">D20</f>
        <v>雑収入</v>
      </c>
      <c r="E31" s="683"/>
      <c r="F31" s="683"/>
      <c r="G31" s="683"/>
      <c r="H31" s="743"/>
      <c r="I31" s="744"/>
      <c r="J31" s="748"/>
      <c r="K31" s="718">
        <v>700000</v>
      </c>
      <c r="L31" s="719"/>
      <c r="M31" s="719"/>
      <c r="N31" s="719"/>
      <c r="O31" s="719"/>
      <c r="P31" s="237" t="s">
        <v>210</v>
      </c>
      <c r="Q31" s="705"/>
      <c r="R31" s="706"/>
      <c r="S31" s="706"/>
      <c r="T31" s="238"/>
      <c r="U31" s="786" t="e">
        <f t="shared" si="3"/>
        <v>#DIV/0!</v>
      </c>
      <c r="V31" s="787"/>
      <c r="W31" s="787"/>
      <c r="X31" s="239" t="s">
        <v>248</v>
      </c>
      <c r="Y31" s="232"/>
      <c r="Z31" s="695" t="s">
        <v>257</v>
      </c>
      <c r="AA31" s="696"/>
      <c r="AB31" s="696"/>
      <c r="AC31" s="697"/>
      <c r="AD31" s="277"/>
      <c r="AE31" s="698" t="s">
        <v>258</v>
      </c>
      <c r="AF31" s="699"/>
      <c r="AG31" s="699"/>
      <c r="AH31" s="699"/>
      <c r="AI31" s="700"/>
      <c r="AJ31" s="788">
        <f>AJ28-AJ29</f>
        <v>4400000</v>
      </c>
      <c r="AK31" s="789"/>
      <c r="AL31" s="789"/>
      <c r="AM31" s="247" t="s">
        <v>248</v>
      </c>
    </row>
    <row r="32" spans="2:39" ht="24" customHeight="1">
      <c r="B32" s="245"/>
      <c r="C32" s="248">
        <v>5</v>
      </c>
      <c r="D32" s="682">
        <f t="shared" si="4"/>
        <v>0</v>
      </c>
      <c r="E32" s="683"/>
      <c r="F32" s="683"/>
      <c r="G32" s="683"/>
      <c r="H32" s="743"/>
      <c r="I32" s="744"/>
      <c r="J32" s="748"/>
      <c r="K32" s="718"/>
      <c r="L32" s="719"/>
      <c r="M32" s="719"/>
      <c r="N32" s="719"/>
      <c r="O32" s="719"/>
      <c r="P32" s="237" t="s">
        <v>210</v>
      </c>
      <c r="Q32" s="718"/>
      <c r="R32" s="719"/>
      <c r="S32" s="719"/>
      <c r="T32" s="250"/>
      <c r="U32" s="786" t="e">
        <f t="shared" si="3"/>
        <v>#DIV/0!</v>
      </c>
      <c r="V32" s="787"/>
      <c r="W32" s="787"/>
      <c r="X32" s="239" t="s">
        <v>248</v>
      </c>
      <c r="Y32" s="232"/>
      <c r="Z32" s="707">
        <v>390</v>
      </c>
      <c r="AA32" s="708"/>
      <c r="AB32" s="708"/>
      <c r="AC32" s="282" t="s">
        <v>259</v>
      </c>
      <c r="AD32" s="277"/>
      <c r="AE32" s="709" t="s">
        <v>260</v>
      </c>
      <c r="AF32" s="710"/>
      <c r="AG32" s="710"/>
      <c r="AH32" s="710"/>
      <c r="AI32" s="711"/>
      <c r="AJ32" s="784">
        <f>AJ31/AJ28*100</f>
        <v>11.76470588235294</v>
      </c>
      <c r="AK32" s="785"/>
      <c r="AL32" s="785"/>
      <c r="AM32" s="252" t="s">
        <v>272</v>
      </c>
    </row>
    <row r="33" spans="2:39" ht="24" customHeight="1" thickBot="1">
      <c r="B33" s="253"/>
      <c r="C33" s="254">
        <v>6</v>
      </c>
      <c r="D33" s="682">
        <f t="shared" si="4"/>
        <v>0</v>
      </c>
      <c r="E33" s="683"/>
      <c r="F33" s="683"/>
      <c r="G33" s="683"/>
      <c r="H33" s="745"/>
      <c r="I33" s="746"/>
      <c r="J33" s="749"/>
      <c r="K33" s="718"/>
      <c r="L33" s="719"/>
      <c r="M33" s="719"/>
      <c r="N33" s="719"/>
      <c r="O33" s="719"/>
      <c r="P33" s="255" t="s">
        <v>210</v>
      </c>
      <c r="Q33" s="686"/>
      <c r="R33" s="687"/>
      <c r="S33" s="687"/>
      <c r="T33" s="256"/>
      <c r="U33" s="786" t="e">
        <f t="shared" si="3"/>
        <v>#DIV/0!</v>
      </c>
      <c r="V33" s="787"/>
      <c r="W33" s="787"/>
      <c r="X33" s="257" t="s">
        <v>248</v>
      </c>
      <c r="Y33" s="232"/>
      <c r="Z33" s="690" t="s">
        <v>262</v>
      </c>
      <c r="AA33" s="691"/>
      <c r="AB33" s="691"/>
      <c r="AC33" s="692"/>
      <c r="AD33" s="234"/>
      <c r="AE33" s="693" t="s">
        <v>263</v>
      </c>
      <c r="AF33" s="694"/>
      <c r="AG33" s="694"/>
      <c r="AH33" s="694"/>
      <c r="AI33" s="694"/>
      <c r="AJ33" s="694"/>
      <c r="AK33" s="694"/>
      <c r="AL33" s="258">
        <f>AJ30/AJ29*100</f>
        <v>37.878787878787875</v>
      </c>
      <c r="AM33" s="259" t="s">
        <v>261</v>
      </c>
    </row>
    <row r="34" spans="2:39" ht="24" customHeight="1" thickBot="1">
      <c r="B34" s="260"/>
      <c r="C34" s="773" t="s">
        <v>264</v>
      </c>
      <c r="D34" s="774"/>
      <c r="E34" s="774"/>
      <c r="F34" s="774"/>
      <c r="G34" s="775"/>
      <c r="H34" s="776">
        <f>SUM(H28:I33)</f>
        <v>95</v>
      </c>
      <c r="I34" s="777"/>
      <c r="J34" s="298" t="s">
        <v>247</v>
      </c>
      <c r="K34" s="778">
        <f>SUM(K28:O33)</f>
        <v>37400000</v>
      </c>
      <c r="L34" s="779"/>
      <c r="M34" s="779"/>
      <c r="N34" s="779"/>
      <c r="O34" s="779"/>
      <c r="P34" s="262" t="s">
        <v>210</v>
      </c>
      <c r="Q34" s="780"/>
      <c r="R34" s="781"/>
      <c r="S34" s="781"/>
      <c r="T34" s="299"/>
      <c r="U34" s="782"/>
      <c r="V34" s="783"/>
      <c r="W34" s="783"/>
      <c r="X34" s="300"/>
      <c r="Y34" s="232"/>
      <c r="Z34" s="680">
        <v>3</v>
      </c>
      <c r="AA34" s="681"/>
      <c r="AB34" s="681"/>
      <c r="AC34" s="265" t="s">
        <v>253</v>
      </c>
      <c r="AD34" s="234"/>
      <c r="AE34" s="756" t="s">
        <v>265</v>
      </c>
      <c r="AF34" s="756"/>
      <c r="AG34" s="756"/>
      <c r="AH34" s="756"/>
      <c r="AI34" s="756"/>
      <c r="AJ34" s="756"/>
      <c r="AK34" s="756"/>
      <c r="AL34" s="756"/>
      <c r="AM34" s="756"/>
    </row>
    <row r="35" spans="2:39" ht="12" customHeight="1" thickBot="1">
      <c r="B35" s="266"/>
      <c r="C35" s="267"/>
      <c r="D35" s="267"/>
      <c r="E35" s="267"/>
      <c r="F35" s="267"/>
      <c r="G35" s="267"/>
      <c r="H35" s="268"/>
      <c r="I35" s="268"/>
      <c r="J35" s="269"/>
      <c r="K35" s="270"/>
      <c r="L35" s="270"/>
      <c r="M35" s="270"/>
      <c r="N35" s="270"/>
      <c r="O35" s="270"/>
      <c r="P35" s="271"/>
      <c r="Q35" s="272"/>
      <c r="R35" s="272"/>
      <c r="S35" s="272"/>
      <c r="T35" s="263"/>
      <c r="U35" s="273"/>
      <c r="V35" s="274"/>
      <c r="W35" s="274"/>
      <c r="X35" s="263"/>
      <c r="Y35" s="232"/>
      <c r="Z35" s="275"/>
      <c r="AA35" s="275"/>
      <c r="AB35" s="275"/>
      <c r="AC35" s="232"/>
      <c r="AD35" s="234"/>
      <c r="AE35" s="757"/>
      <c r="AF35" s="757"/>
      <c r="AG35" s="757"/>
      <c r="AH35" s="757"/>
      <c r="AI35" s="757"/>
      <c r="AJ35" s="757"/>
      <c r="AK35" s="757"/>
      <c r="AL35" s="757"/>
      <c r="AM35" s="757"/>
    </row>
    <row r="36" spans="2:39" ht="24" customHeight="1" thickBot="1">
      <c r="B36" s="227"/>
      <c r="C36" s="758" t="s">
        <v>241</v>
      </c>
      <c r="D36" s="759"/>
      <c r="E36" s="759"/>
      <c r="F36" s="759"/>
      <c r="G36" s="760"/>
      <c r="H36" s="761" t="s">
        <v>242</v>
      </c>
      <c r="I36" s="762"/>
      <c r="J36" s="763"/>
      <c r="K36" s="758" t="s">
        <v>243</v>
      </c>
      <c r="L36" s="759"/>
      <c r="M36" s="759"/>
      <c r="N36" s="759"/>
      <c r="O36" s="759"/>
      <c r="P36" s="760"/>
      <c r="Q36" s="764" t="s">
        <v>280</v>
      </c>
      <c r="R36" s="765"/>
      <c r="S36" s="765"/>
      <c r="T36" s="766"/>
      <c r="U36" s="761" t="s">
        <v>118</v>
      </c>
      <c r="V36" s="762"/>
      <c r="W36" s="762"/>
      <c r="X36" s="763"/>
      <c r="Y36" s="232"/>
      <c r="Z36" s="767" t="s">
        <v>245</v>
      </c>
      <c r="AA36" s="768"/>
      <c r="AB36" s="768"/>
      <c r="AC36" s="769"/>
      <c r="AD36" s="277"/>
      <c r="AE36" s="770" t="s">
        <v>266</v>
      </c>
      <c r="AF36" s="771"/>
      <c r="AG36" s="771"/>
      <c r="AH36" s="771"/>
      <c r="AI36" s="771"/>
      <c r="AJ36" s="771"/>
      <c r="AK36" s="771"/>
      <c r="AL36" s="771"/>
      <c r="AM36" s="772"/>
    </row>
    <row r="37" spans="2:39" ht="24" customHeight="1">
      <c r="B37" s="227"/>
      <c r="C37" s="301">
        <v>1</v>
      </c>
      <c r="D37" s="682" t="str">
        <f>D28</f>
        <v>子牛販売売上</v>
      </c>
      <c r="E37" s="683"/>
      <c r="F37" s="683"/>
      <c r="G37" s="683"/>
      <c r="H37" s="741">
        <v>110</v>
      </c>
      <c r="I37" s="742"/>
      <c r="J37" s="747" t="s">
        <v>247</v>
      </c>
      <c r="K37" s="750">
        <f>Q37*U37</f>
        <v>40500000</v>
      </c>
      <c r="L37" s="751"/>
      <c r="M37" s="751"/>
      <c r="N37" s="751"/>
      <c r="O37" s="751"/>
      <c r="P37" s="229" t="s">
        <v>210</v>
      </c>
      <c r="Q37" s="752">
        <v>90</v>
      </c>
      <c r="R37" s="753"/>
      <c r="S37" s="753"/>
      <c r="T37" s="230" t="s">
        <v>247</v>
      </c>
      <c r="U37" s="754">
        <v>450000</v>
      </c>
      <c r="V37" s="755"/>
      <c r="W37" s="755"/>
      <c r="X37" s="231" t="s">
        <v>248</v>
      </c>
      <c r="Y37" s="232"/>
      <c r="Z37" s="727">
        <v>106</v>
      </c>
      <c r="AA37" s="728"/>
      <c r="AB37" s="728"/>
      <c r="AC37" s="279" t="s">
        <v>247</v>
      </c>
      <c r="AD37" s="277"/>
      <c r="AE37" s="729" t="s">
        <v>249</v>
      </c>
      <c r="AF37" s="730"/>
      <c r="AG37" s="730"/>
      <c r="AH37" s="730"/>
      <c r="AI37" s="731"/>
      <c r="AJ37" s="732">
        <f>K43</f>
        <v>47320000</v>
      </c>
      <c r="AK37" s="733"/>
      <c r="AL37" s="733"/>
      <c r="AM37" s="235" t="s">
        <v>248</v>
      </c>
    </row>
    <row r="38" spans="2:39" ht="24" customHeight="1">
      <c r="B38" s="734" t="s">
        <v>267</v>
      </c>
      <c r="C38" s="236">
        <v>2</v>
      </c>
      <c r="D38" s="682" t="str">
        <f>D29</f>
        <v>廃牛売上</v>
      </c>
      <c r="E38" s="683"/>
      <c r="F38" s="683"/>
      <c r="G38" s="683"/>
      <c r="H38" s="743"/>
      <c r="I38" s="744"/>
      <c r="J38" s="748"/>
      <c r="K38" s="703">
        <f>Q38*U38</f>
        <v>2520000</v>
      </c>
      <c r="L38" s="704"/>
      <c r="M38" s="704"/>
      <c r="N38" s="704"/>
      <c r="O38" s="704"/>
      <c r="P38" s="237" t="s">
        <v>210</v>
      </c>
      <c r="Q38" s="705">
        <v>9</v>
      </c>
      <c r="R38" s="706"/>
      <c r="S38" s="706"/>
      <c r="T38" s="238" t="s">
        <v>247</v>
      </c>
      <c r="U38" s="688">
        <v>280000</v>
      </c>
      <c r="V38" s="689"/>
      <c r="W38" s="689"/>
      <c r="X38" s="239" t="s">
        <v>248</v>
      </c>
      <c r="Y38" s="232"/>
      <c r="Z38" s="735" t="s">
        <v>250</v>
      </c>
      <c r="AA38" s="736"/>
      <c r="AB38" s="736"/>
      <c r="AC38" s="737"/>
      <c r="AD38" s="277"/>
      <c r="AE38" s="738" t="s">
        <v>268</v>
      </c>
      <c r="AF38" s="739"/>
      <c r="AG38" s="739"/>
      <c r="AH38" s="739"/>
      <c r="AI38" s="740"/>
      <c r="AJ38" s="714">
        <v>38000000</v>
      </c>
      <c r="AK38" s="715"/>
      <c r="AL38" s="715"/>
      <c r="AM38" s="240" t="s">
        <v>248</v>
      </c>
    </row>
    <row r="39" spans="2:39" ht="24" customHeight="1" thickBot="1">
      <c r="B39" s="734"/>
      <c r="C39" s="241">
        <v>3</v>
      </c>
      <c r="D39" s="682" t="str">
        <f t="shared" ref="D39:D42" si="5">D30</f>
        <v>堆肥</v>
      </c>
      <c r="E39" s="683"/>
      <c r="F39" s="683"/>
      <c r="G39" s="683"/>
      <c r="H39" s="743"/>
      <c r="I39" s="744"/>
      <c r="J39" s="748"/>
      <c r="K39" s="716">
        <v>3500000</v>
      </c>
      <c r="L39" s="717"/>
      <c r="M39" s="717"/>
      <c r="N39" s="717"/>
      <c r="O39" s="717"/>
      <c r="P39" s="237" t="s">
        <v>210</v>
      </c>
      <c r="Q39" s="718"/>
      <c r="R39" s="719"/>
      <c r="S39" s="719"/>
      <c r="T39" s="242" t="s">
        <v>304</v>
      </c>
      <c r="U39" s="688"/>
      <c r="V39" s="689"/>
      <c r="W39" s="689"/>
      <c r="X39" s="239" t="s">
        <v>248</v>
      </c>
      <c r="Y39" s="232"/>
      <c r="Z39" s="720">
        <f>Z37/H37*100</f>
        <v>96.36363636363636</v>
      </c>
      <c r="AA39" s="721"/>
      <c r="AB39" s="721"/>
      <c r="AC39" s="302" t="s">
        <v>253</v>
      </c>
      <c r="AD39" s="234"/>
      <c r="AE39" s="722" t="s">
        <v>254</v>
      </c>
      <c r="AF39" s="723"/>
      <c r="AG39" s="723"/>
      <c r="AH39" s="723"/>
      <c r="AI39" s="724"/>
      <c r="AJ39" s="725">
        <v>14000000</v>
      </c>
      <c r="AK39" s="726"/>
      <c r="AL39" s="726"/>
      <c r="AM39" s="244" t="s">
        <v>248</v>
      </c>
    </row>
    <row r="40" spans="2:39" ht="24" customHeight="1" thickTop="1">
      <c r="B40" s="281" t="s">
        <v>305</v>
      </c>
      <c r="C40" s="241">
        <v>4</v>
      </c>
      <c r="D40" s="682" t="str">
        <f t="shared" si="5"/>
        <v>雑収入</v>
      </c>
      <c r="E40" s="683"/>
      <c r="F40" s="683"/>
      <c r="G40" s="683"/>
      <c r="H40" s="743"/>
      <c r="I40" s="744"/>
      <c r="J40" s="748"/>
      <c r="K40" s="716">
        <v>800000</v>
      </c>
      <c r="L40" s="717"/>
      <c r="M40" s="717"/>
      <c r="N40" s="717"/>
      <c r="O40" s="717"/>
      <c r="P40" s="237" t="s">
        <v>210</v>
      </c>
      <c r="Q40" s="705"/>
      <c r="R40" s="706"/>
      <c r="S40" s="706"/>
      <c r="T40" s="238"/>
      <c r="U40" s="688"/>
      <c r="V40" s="689"/>
      <c r="W40" s="689"/>
      <c r="X40" s="239" t="s">
        <v>248</v>
      </c>
      <c r="Y40" s="232"/>
      <c r="Z40" s="695" t="s">
        <v>257</v>
      </c>
      <c r="AA40" s="696"/>
      <c r="AB40" s="696"/>
      <c r="AC40" s="697"/>
      <c r="AD40" s="277"/>
      <c r="AE40" s="698" t="s">
        <v>258</v>
      </c>
      <c r="AF40" s="699"/>
      <c r="AG40" s="699"/>
      <c r="AH40" s="699"/>
      <c r="AI40" s="700"/>
      <c r="AJ40" s="701">
        <f>AJ37-AJ38</f>
        <v>9320000</v>
      </c>
      <c r="AK40" s="702"/>
      <c r="AL40" s="702"/>
      <c r="AM40" s="247" t="s">
        <v>248</v>
      </c>
    </row>
    <row r="41" spans="2:39" ht="24" customHeight="1">
      <c r="B41" s="253"/>
      <c r="C41" s="236">
        <v>5</v>
      </c>
      <c r="D41" s="682">
        <f t="shared" si="5"/>
        <v>0</v>
      </c>
      <c r="E41" s="683"/>
      <c r="F41" s="683"/>
      <c r="G41" s="683"/>
      <c r="H41" s="743"/>
      <c r="I41" s="744"/>
      <c r="J41" s="748"/>
      <c r="K41" s="703">
        <f t="shared" ref="K41:K42" si="6">Q41*U41</f>
        <v>0</v>
      </c>
      <c r="L41" s="704"/>
      <c r="M41" s="704"/>
      <c r="N41" s="704"/>
      <c r="O41" s="704"/>
      <c r="P41" s="237" t="s">
        <v>210</v>
      </c>
      <c r="Q41" s="705"/>
      <c r="R41" s="706"/>
      <c r="S41" s="706"/>
      <c r="T41" s="250"/>
      <c r="U41" s="688"/>
      <c r="V41" s="689"/>
      <c r="W41" s="689"/>
      <c r="X41" s="239" t="s">
        <v>248</v>
      </c>
      <c r="Y41" s="232"/>
      <c r="Z41" s="707">
        <v>380</v>
      </c>
      <c r="AA41" s="708"/>
      <c r="AB41" s="708"/>
      <c r="AC41" s="282" t="s">
        <v>259</v>
      </c>
      <c r="AD41" s="277"/>
      <c r="AE41" s="709" t="s">
        <v>260</v>
      </c>
      <c r="AF41" s="710"/>
      <c r="AG41" s="710"/>
      <c r="AH41" s="710"/>
      <c r="AI41" s="711"/>
      <c r="AJ41" s="712">
        <f>AJ40/AJ37*100</f>
        <v>19.695688926458157</v>
      </c>
      <c r="AK41" s="713"/>
      <c r="AL41" s="713"/>
      <c r="AM41" s="252" t="s">
        <v>261</v>
      </c>
    </row>
    <row r="42" spans="2:39" ht="24" customHeight="1" thickBot="1">
      <c r="B42" s="283"/>
      <c r="C42" s="303">
        <v>6</v>
      </c>
      <c r="D42" s="682">
        <f t="shared" si="5"/>
        <v>0</v>
      </c>
      <c r="E42" s="683"/>
      <c r="F42" s="683"/>
      <c r="G42" s="683"/>
      <c r="H42" s="745"/>
      <c r="I42" s="746"/>
      <c r="J42" s="749"/>
      <c r="K42" s="684">
        <f t="shared" si="6"/>
        <v>0</v>
      </c>
      <c r="L42" s="685"/>
      <c r="M42" s="685"/>
      <c r="N42" s="685"/>
      <c r="O42" s="685"/>
      <c r="P42" s="255" t="s">
        <v>210</v>
      </c>
      <c r="Q42" s="686"/>
      <c r="R42" s="687"/>
      <c r="S42" s="687"/>
      <c r="T42" s="256"/>
      <c r="U42" s="688"/>
      <c r="V42" s="689"/>
      <c r="W42" s="689"/>
      <c r="X42" s="257" t="s">
        <v>248</v>
      </c>
      <c r="Y42" s="232"/>
      <c r="Z42" s="690" t="s">
        <v>262</v>
      </c>
      <c r="AA42" s="691"/>
      <c r="AB42" s="691"/>
      <c r="AC42" s="692"/>
      <c r="AD42" s="234"/>
      <c r="AE42" s="693" t="s">
        <v>263</v>
      </c>
      <c r="AF42" s="694"/>
      <c r="AG42" s="694"/>
      <c r="AH42" s="694"/>
      <c r="AI42" s="694"/>
      <c r="AJ42" s="694"/>
      <c r="AK42" s="694"/>
      <c r="AL42" s="258">
        <f>AJ39/AJ38*100</f>
        <v>36.84210526315789</v>
      </c>
      <c r="AM42" s="259" t="s">
        <v>272</v>
      </c>
    </row>
    <row r="43" spans="2:39" ht="23.25" customHeight="1" thickBot="1">
      <c r="B43" s="182"/>
      <c r="C43" s="669" t="s">
        <v>264</v>
      </c>
      <c r="D43" s="670"/>
      <c r="E43" s="670"/>
      <c r="F43" s="670"/>
      <c r="G43" s="671"/>
      <c r="H43" s="672">
        <f>SUM(H37:I42)</f>
        <v>110</v>
      </c>
      <c r="I43" s="673"/>
      <c r="J43" s="285" t="s">
        <v>247</v>
      </c>
      <c r="K43" s="674">
        <f>SUM(K37:O42)</f>
        <v>47320000</v>
      </c>
      <c r="L43" s="675"/>
      <c r="M43" s="675"/>
      <c r="N43" s="675"/>
      <c r="O43" s="675"/>
      <c r="P43" s="304" t="s">
        <v>210</v>
      </c>
      <c r="Q43" s="676"/>
      <c r="R43" s="677"/>
      <c r="S43" s="677"/>
      <c r="T43" s="305"/>
      <c r="U43" s="678"/>
      <c r="V43" s="679"/>
      <c r="W43" s="679"/>
      <c r="X43" s="288"/>
      <c r="Y43" s="232"/>
      <c r="Z43" s="680">
        <v>2</v>
      </c>
      <c r="AA43" s="681"/>
      <c r="AB43" s="681"/>
      <c r="AC43" s="265" t="s">
        <v>306</v>
      </c>
      <c r="AD43" s="234"/>
      <c r="AE43" s="289"/>
      <c r="AF43" s="289"/>
      <c r="AG43" s="289"/>
      <c r="AH43" s="289"/>
      <c r="AI43" s="289"/>
      <c r="AJ43" s="290"/>
      <c r="AK43" s="290"/>
      <c r="AL43" s="290"/>
      <c r="AM43" s="291"/>
    </row>
    <row r="44" spans="2:39" ht="31.5" customHeight="1">
      <c r="C44" s="182"/>
      <c r="D44" s="182"/>
      <c r="E44" s="182"/>
      <c r="F44" s="306" t="s">
        <v>282</v>
      </c>
      <c r="G44" s="182"/>
      <c r="H44" s="182"/>
      <c r="I44" s="182"/>
      <c r="J44" s="182"/>
      <c r="L44" s="182"/>
      <c r="M44" s="182"/>
      <c r="O44" s="182"/>
      <c r="P44" s="182"/>
      <c r="Q44" s="182"/>
      <c r="S44" s="182"/>
      <c r="T44" s="182"/>
      <c r="U44" s="182"/>
      <c r="V44" s="182"/>
      <c r="W44" s="182"/>
      <c r="X44" s="182"/>
      <c r="Y44" s="182"/>
      <c r="Z44" s="182"/>
      <c r="AA44" s="182"/>
      <c r="AB44" s="292"/>
      <c r="AC44" s="232"/>
      <c r="AD44" s="307"/>
      <c r="AE44" s="308"/>
      <c r="AF44" s="308"/>
      <c r="AG44" s="308"/>
      <c r="AH44" s="308"/>
      <c r="AI44" s="308"/>
      <c r="AJ44" s="308"/>
      <c r="AK44" s="308"/>
      <c r="AL44" s="308"/>
      <c r="AM44" s="308"/>
    </row>
    <row r="45" spans="2:39" ht="18.75" customHeight="1">
      <c r="B45" s="309" t="s">
        <v>283</v>
      </c>
      <c r="C45" s="310"/>
      <c r="D45" s="310"/>
      <c r="E45" s="310"/>
      <c r="F45" s="310"/>
      <c r="G45" s="310"/>
      <c r="H45" s="310"/>
      <c r="I45" s="310"/>
      <c r="J45" s="307"/>
      <c r="K45" s="307"/>
      <c r="L45" s="307"/>
      <c r="M45" s="307"/>
      <c r="N45" s="307"/>
      <c r="O45" s="307"/>
      <c r="P45" s="307"/>
      <c r="Q45" s="307"/>
      <c r="R45" s="307"/>
      <c r="S45" s="307"/>
      <c r="T45" s="307"/>
      <c r="U45" s="307"/>
      <c r="V45" s="307"/>
      <c r="W45" s="307"/>
      <c r="X45" s="307"/>
      <c r="Y45" s="307"/>
      <c r="Z45" s="307"/>
      <c r="AA45" s="307"/>
      <c r="AB45" s="307"/>
      <c r="AC45" s="307"/>
      <c r="AD45" s="311"/>
      <c r="AE45" s="312"/>
      <c r="AF45" s="312"/>
      <c r="AG45" s="313"/>
      <c r="AH45" s="234"/>
      <c r="AI45" s="234"/>
      <c r="AJ45" s="234"/>
      <c r="AK45" s="234"/>
      <c r="AL45" s="234"/>
      <c r="AM45" s="234"/>
    </row>
    <row r="46" spans="2:39" ht="3.75" customHeight="1" thickBot="1">
      <c r="C46" s="219"/>
      <c r="D46" s="220"/>
      <c r="E46" s="220"/>
      <c r="F46" s="310"/>
      <c r="G46" s="216"/>
      <c r="H46" s="216"/>
      <c r="I46" s="220"/>
      <c r="J46" s="221"/>
      <c r="K46" s="314"/>
      <c r="L46" s="220"/>
      <c r="M46" s="315"/>
      <c r="N46" s="315"/>
      <c r="O46" s="315"/>
      <c r="P46" s="315"/>
      <c r="Q46" s="315"/>
      <c r="R46" s="315"/>
      <c r="S46" s="315"/>
      <c r="T46" s="315"/>
      <c r="U46" s="315"/>
      <c r="V46" s="311"/>
      <c r="W46" s="311"/>
      <c r="X46" s="311"/>
      <c r="Y46" s="307"/>
      <c r="Z46" s="307"/>
      <c r="AA46" s="307"/>
      <c r="AB46" s="307"/>
      <c r="AC46" s="307"/>
      <c r="AD46" s="311"/>
      <c r="AE46" s="312"/>
      <c r="AF46" s="312"/>
      <c r="AG46" s="313"/>
      <c r="AH46" s="234"/>
      <c r="AI46" s="234"/>
      <c r="AJ46" s="234"/>
      <c r="AK46" s="313"/>
      <c r="AL46" s="234"/>
      <c r="AM46" s="234"/>
    </row>
    <row r="47" spans="2:39" ht="26.25" customHeight="1" thickTop="1">
      <c r="B47" s="316"/>
      <c r="C47" s="648" t="s">
        <v>241</v>
      </c>
      <c r="D47" s="648"/>
      <c r="E47" s="648"/>
      <c r="F47" s="648"/>
      <c r="G47" s="648"/>
      <c r="H47" s="648"/>
      <c r="I47" s="649"/>
      <c r="J47" s="650" t="s">
        <v>243</v>
      </c>
      <c r="K47" s="648"/>
      <c r="L47" s="648"/>
      <c r="M47" s="648"/>
      <c r="N47" s="649"/>
      <c r="O47" s="651" t="s">
        <v>284</v>
      </c>
      <c r="P47" s="652"/>
      <c r="Q47" s="652"/>
      <c r="R47" s="653"/>
      <c r="S47" s="651" t="s">
        <v>118</v>
      </c>
      <c r="T47" s="652"/>
      <c r="U47" s="652"/>
      <c r="V47" s="654"/>
      <c r="X47" s="655" t="s">
        <v>285</v>
      </c>
      <c r="Y47" s="656"/>
      <c r="Z47" s="656"/>
      <c r="AA47" s="656"/>
      <c r="AB47" s="656"/>
      <c r="AC47" s="657"/>
      <c r="AD47" s="311"/>
      <c r="AE47" s="310"/>
      <c r="AK47" s="310"/>
      <c r="AL47" s="310"/>
      <c r="AM47" s="234"/>
    </row>
    <row r="48" spans="2:39" ht="26.25" customHeight="1" thickBot="1">
      <c r="B48" s="317">
        <v>1</v>
      </c>
      <c r="C48" s="658" t="str">
        <f>D37</f>
        <v>子牛販売売上</v>
      </c>
      <c r="D48" s="659"/>
      <c r="E48" s="659"/>
      <c r="F48" s="659"/>
      <c r="G48" s="659"/>
      <c r="H48" s="659"/>
      <c r="I48" s="660"/>
      <c r="J48" s="661">
        <f>K28/K17*100</f>
        <v>81.481481481481481</v>
      </c>
      <c r="K48" s="662"/>
      <c r="L48" s="318">
        <v>74</v>
      </c>
      <c r="M48" s="319" t="s">
        <v>286</v>
      </c>
      <c r="N48" s="320" t="str">
        <f t="shared" ref="N48:N54" si="7">IF(J48&gt;=110,"★",IF(AND(J48&gt;=100,J48&lt;110),"◎",IF(AND(J48&gt;=80,J48&lt;100),"○",IF(AND(J48&gt;=60,J48&lt;80),"◇","△"))))</f>
        <v>○</v>
      </c>
      <c r="O48" s="663">
        <f>Q28/Q17*100</f>
        <v>81.111111111111114</v>
      </c>
      <c r="P48" s="664"/>
      <c r="Q48" s="319" t="s">
        <v>261</v>
      </c>
      <c r="R48" s="321" t="str">
        <f>IF(O48&gt;=110,"★",IF(AND(O48&gt;=100,O48&lt;110),"◎",IF(AND(O48&gt;=80,O48&lt;100),"○",IF(AND(O48&gt;=60,O48&lt;80),"◇","△"))))</f>
        <v>○</v>
      </c>
      <c r="S48" s="665">
        <f>U28/U17*100</f>
        <v>100.4566210045662</v>
      </c>
      <c r="T48" s="666"/>
      <c r="U48" s="319" t="s">
        <v>286</v>
      </c>
      <c r="V48" s="322" t="str">
        <f>IF(S48&gt;=110,"★",IF(AND(S48&gt;=100,S48&lt;110),"◎",IF(AND(S48&gt;=80,S48&lt;100),"○",IF(AND(S48&gt;=60,S48&lt;80),"◇","△"))))</f>
        <v>◎</v>
      </c>
      <c r="X48" s="667">
        <f>AJ31/AJ20*100</f>
        <v>47.210300429184549</v>
      </c>
      <c r="Y48" s="668"/>
      <c r="Z48" s="668"/>
      <c r="AA48" s="323" t="s">
        <v>286</v>
      </c>
      <c r="AB48" s="646" t="str">
        <f>IF(X48&gt;=110,"★",IF(AND(X48&gt;=100,X48&lt;110),"◎",IF(AND(X48&gt;=80,X48&lt;100),"○",IF(AND(X48&gt;=60,X48&lt;80),"◇","△"))))</f>
        <v>△</v>
      </c>
      <c r="AC48" s="647"/>
      <c r="AD48" s="311"/>
      <c r="AE48" s="310"/>
      <c r="AI48" s="212"/>
    </row>
    <row r="49" spans="1:39" ht="26.25" customHeight="1" thickTop="1">
      <c r="B49" s="324">
        <v>2</v>
      </c>
      <c r="C49" s="639" t="str">
        <f>D38</f>
        <v>廃牛売上</v>
      </c>
      <c r="D49" s="640"/>
      <c r="E49" s="640"/>
      <c r="F49" s="640"/>
      <c r="G49" s="640"/>
      <c r="H49" s="640"/>
      <c r="I49" s="641"/>
      <c r="J49" s="624">
        <f>K29/K18*100</f>
        <v>47.619047619047613</v>
      </c>
      <c r="K49" s="625"/>
      <c r="L49" s="325"/>
      <c r="M49" s="326" t="s">
        <v>261</v>
      </c>
      <c r="N49" s="327" t="str">
        <f t="shared" si="7"/>
        <v>△</v>
      </c>
      <c r="O49" s="642">
        <f>Q29/Q18*100</f>
        <v>55.555555555555557</v>
      </c>
      <c r="P49" s="643"/>
      <c r="Q49" s="326" t="s">
        <v>261</v>
      </c>
      <c r="R49" s="328" t="str">
        <f t="shared" ref="R49:R53" si="8">IF(O49&gt;=110,"★",IF(AND(O49&gt;=100,O49&lt;110),"◎",IF(AND(O49&gt;=80,O49&lt;100),"○",IF(AND(O49&gt;=60,O49&lt;80),"◇","△"))))</f>
        <v>△</v>
      </c>
      <c r="S49" s="644">
        <f>U29/U18*100</f>
        <v>85.714285714285708</v>
      </c>
      <c r="T49" s="645"/>
      <c r="U49" s="326" t="s">
        <v>261</v>
      </c>
      <c r="V49" s="329" t="str">
        <f t="shared" ref="V49:V53" si="9">IF(S49&gt;=110,"★",IF(AND(S49&gt;=100,S49&lt;110),"◎",IF(AND(S49&gt;=80,S49&lt;100),"○",IF(AND(S49&gt;=60,S49&lt;80),"◇","△"))))</f>
        <v>○</v>
      </c>
      <c r="X49" s="310"/>
      <c r="Y49" s="307"/>
      <c r="Z49" s="307"/>
      <c r="AA49" s="307"/>
      <c r="AB49" s="307"/>
      <c r="AC49" s="307"/>
      <c r="AD49" s="311"/>
    </row>
    <row r="50" spans="1:39" ht="26.25" customHeight="1">
      <c r="B50" s="324">
        <v>3</v>
      </c>
      <c r="C50" s="639" t="str">
        <f t="shared" ref="C50:C53" si="10">D39</f>
        <v>堆肥</v>
      </c>
      <c r="D50" s="640"/>
      <c r="E50" s="640"/>
      <c r="F50" s="640"/>
      <c r="G50" s="640"/>
      <c r="H50" s="640"/>
      <c r="I50" s="641"/>
      <c r="J50" s="624">
        <f t="shared" ref="J50:J53" si="11">K30/K19*100</f>
        <v>71.428571428571431</v>
      </c>
      <c r="K50" s="625"/>
      <c r="L50" s="325"/>
      <c r="M50" s="326" t="s">
        <v>307</v>
      </c>
      <c r="N50" s="327" t="str">
        <f t="shared" si="7"/>
        <v>◇</v>
      </c>
      <c r="O50" s="642" t="e">
        <f t="shared" ref="O50:O53" si="12">Q30/Q19*100</f>
        <v>#DIV/0!</v>
      </c>
      <c r="P50" s="643"/>
      <c r="Q50" s="326" t="s">
        <v>307</v>
      </c>
      <c r="R50" s="328" t="e">
        <f t="shared" si="8"/>
        <v>#DIV/0!</v>
      </c>
      <c r="S50" s="644" t="e">
        <f t="shared" ref="S50:S53" si="13">U30/U19*100</f>
        <v>#DIV/0!</v>
      </c>
      <c r="T50" s="645"/>
      <c r="U50" s="326" t="s">
        <v>307</v>
      </c>
      <c r="V50" s="329" t="e">
        <f t="shared" si="9"/>
        <v>#DIV/0!</v>
      </c>
      <c r="X50" s="310"/>
      <c r="Y50" s="307"/>
      <c r="Z50" s="307"/>
      <c r="AA50" s="307"/>
      <c r="AB50" s="307"/>
      <c r="AC50" s="307"/>
      <c r="AD50" s="311"/>
    </row>
    <row r="51" spans="1:39" ht="26.25" customHeight="1">
      <c r="B51" s="324">
        <v>4</v>
      </c>
      <c r="C51" s="639" t="str">
        <f t="shared" si="10"/>
        <v>雑収入</v>
      </c>
      <c r="D51" s="640"/>
      <c r="E51" s="640"/>
      <c r="F51" s="640"/>
      <c r="G51" s="640"/>
      <c r="H51" s="640"/>
      <c r="I51" s="641"/>
      <c r="J51" s="624">
        <f t="shared" si="11"/>
        <v>87.5</v>
      </c>
      <c r="K51" s="625"/>
      <c r="L51" s="330"/>
      <c r="M51" s="326" t="s">
        <v>307</v>
      </c>
      <c r="N51" s="327" t="str">
        <f t="shared" si="7"/>
        <v>○</v>
      </c>
      <c r="O51" s="642" t="e">
        <f t="shared" si="12"/>
        <v>#DIV/0!</v>
      </c>
      <c r="P51" s="643"/>
      <c r="Q51" s="326" t="s">
        <v>307</v>
      </c>
      <c r="R51" s="328" t="e">
        <f t="shared" si="8"/>
        <v>#DIV/0!</v>
      </c>
      <c r="S51" s="644" t="e">
        <f t="shared" si="13"/>
        <v>#DIV/0!</v>
      </c>
      <c r="T51" s="645"/>
      <c r="U51" s="326" t="s">
        <v>307</v>
      </c>
      <c r="V51" s="329" t="e">
        <f t="shared" si="9"/>
        <v>#DIV/0!</v>
      </c>
      <c r="X51" s="310"/>
      <c r="Y51" s="307"/>
      <c r="Z51" s="307"/>
      <c r="AA51" s="307"/>
      <c r="AB51" s="307"/>
      <c r="AC51" s="307"/>
      <c r="AD51" s="311"/>
    </row>
    <row r="52" spans="1:39" ht="26.25" customHeight="1">
      <c r="B52" s="324">
        <v>5</v>
      </c>
      <c r="C52" s="639">
        <f t="shared" si="10"/>
        <v>0</v>
      </c>
      <c r="D52" s="640"/>
      <c r="E52" s="640"/>
      <c r="F52" s="640"/>
      <c r="G52" s="640"/>
      <c r="H52" s="640"/>
      <c r="I52" s="641"/>
      <c r="J52" s="624" t="e">
        <f>K32/K21*100</f>
        <v>#DIV/0!</v>
      </c>
      <c r="K52" s="625"/>
      <c r="L52" s="325"/>
      <c r="M52" s="326" t="s">
        <v>307</v>
      </c>
      <c r="N52" s="327" t="e">
        <f t="shared" si="7"/>
        <v>#DIV/0!</v>
      </c>
      <c r="O52" s="642" t="e">
        <f t="shared" si="12"/>
        <v>#DIV/0!</v>
      </c>
      <c r="P52" s="643"/>
      <c r="Q52" s="326" t="s">
        <v>307</v>
      </c>
      <c r="R52" s="328" t="e">
        <f t="shared" si="8"/>
        <v>#DIV/0!</v>
      </c>
      <c r="S52" s="644" t="e">
        <f t="shared" si="13"/>
        <v>#DIV/0!</v>
      </c>
      <c r="T52" s="645"/>
      <c r="U52" s="326" t="s">
        <v>307</v>
      </c>
      <c r="V52" s="329" t="e">
        <f t="shared" si="9"/>
        <v>#DIV/0!</v>
      </c>
      <c r="Y52" s="307"/>
      <c r="Z52" s="307"/>
      <c r="AA52" s="307"/>
      <c r="AB52" s="307"/>
      <c r="AC52" s="307"/>
      <c r="AD52" s="311"/>
    </row>
    <row r="53" spans="1:39" ht="26.25" customHeight="1">
      <c r="B53" s="331">
        <v>6</v>
      </c>
      <c r="C53" s="621">
        <f t="shared" si="10"/>
        <v>0</v>
      </c>
      <c r="D53" s="622"/>
      <c r="E53" s="622"/>
      <c r="F53" s="622"/>
      <c r="G53" s="622"/>
      <c r="H53" s="622"/>
      <c r="I53" s="623"/>
      <c r="J53" s="624" t="e">
        <f t="shared" si="11"/>
        <v>#DIV/0!</v>
      </c>
      <c r="K53" s="625"/>
      <c r="L53" s="332"/>
      <c r="M53" s="333" t="s">
        <v>307</v>
      </c>
      <c r="N53" s="327" t="e">
        <f t="shared" si="7"/>
        <v>#DIV/0!</v>
      </c>
      <c r="O53" s="626" t="e">
        <f t="shared" si="12"/>
        <v>#DIV/0!</v>
      </c>
      <c r="P53" s="627"/>
      <c r="Q53" s="334" t="s">
        <v>307</v>
      </c>
      <c r="R53" s="328" t="e">
        <f t="shared" si="8"/>
        <v>#DIV/0!</v>
      </c>
      <c r="S53" s="628" t="e">
        <f t="shared" si="13"/>
        <v>#DIV/0!</v>
      </c>
      <c r="T53" s="629"/>
      <c r="U53" s="334" t="s">
        <v>307</v>
      </c>
      <c r="V53" s="329" t="e">
        <f t="shared" si="9"/>
        <v>#DIV/0!</v>
      </c>
      <c r="Y53" s="307"/>
      <c r="Z53" s="307"/>
      <c r="AA53" s="307"/>
      <c r="AB53" s="307"/>
      <c r="AC53" s="307"/>
      <c r="AD53" s="311"/>
    </row>
    <row r="54" spans="1:39" ht="26.25" customHeight="1" thickBot="1">
      <c r="B54" s="630" t="s">
        <v>264</v>
      </c>
      <c r="C54" s="631"/>
      <c r="D54" s="631"/>
      <c r="E54" s="631"/>
      <c r="F54" s="631"/>
      <c r="G54" s="631"/>
      <c r="H54" s="631"/>
      <c r="I54" s="632"/>
      <c r="J54" s="633">
        <f>K34/K23*100</f>
        <v>79.036348267117489</v>
      </c>
      <c r="K54" s="634"/>
      <c r="L54" s="335"/>
      <c r="M54" s="336" t="s">
        <v>307</v>
      </c>
      <c r="N54" s="337" t="str">
        <f t="shared" si="7"/>
        <v>◇</v>
      </c>
      <c r="O54" s="635"/>
      <c r="P54" s="636"/>
      <c r="Q54" s="336"/>
      <c r="R54" s="338"/>
      <c r="S54" s="637"/>
      <c r="T54" s="638"/>
      <c r="U54" s="336"/>
      <c r="V54" s="339"/>
      <c r="W54" s="182"/>
      <c r="Y54" s="307"/>
      <c r="Z54" s="307"/>
      <c r="AA54" s="307"/>
      <c r="AB54" s="307"/>
      <c r="AC54" s="307"/>
      <c r="AD54" s="311"/>
    </row>
    <row r="55" spans="1:39" ht="8.25" customHeight="1" thickTop="1">
      <c r="B55" s="340"/>
      <c r="C55" s="341"/>
      <c r="D55" s="341"/>
      <c r="E55" s="341"/>
      <c r="F55" s="341"/>
      <c r="G55" s="341"/>
      <c r="H55" s="341"/>
      <c r="I55" s="341"/>
      <c r="J55" s="342"/>
      <c r="K55" s="342"/>
      <c r="L55" s="343"/>
      <c r="M55" s="344"/>
      <c r="N55" s="345"/>
      <c r="O55" s="346"/>
      <c r="P55" s="346"/>
      <c r="Q55" s="344"/>
      <c r="R55" s="347"/>
      <c r="S55" s="348"/>
      <c r="T55" s="348"/>
      <c r="U55" s="344"/>
      <c r="V55" s="349"/>
      <c r="W55" s="182"/>
      <c r="Y55" s="307"/>
      <c r="Z55" s="307"/>
      <c r="AA55" s="307"/>
      <c r="AB55" s="307"/>
      <c r="AC55" s="307"/>
      <c r="AD55" s="311"/>
    </row>
    <row r="56" spans="1:39" s="169" customFormat="1" ht="17.25" customHeight="1">
      <c r="A56" s="350" t="s">
        <v>289</v>
      </c>
      <c r="B56" s="351"/>
      <c r="C56" s="352"/>
      <c r="D56" s="352"/>
      <c r="E56" s="352"/>
      <c r="F56" s="352"/>
      <c r="G56" s="353"/>
      <c r="H56" s="353"/>
      <c r="I56" s="353"/>
      <c r="J56" s="353"/>
      <c r="K56" s="353"/>
      <c r="L56" s="354"/>
      <c r="M56" s="354"/>
      <c r="N56" s="354"/>
      <c r="O56" s="355"/>
      <c r="P56" s="356"/>
      <c r="Q56" s="356"/>
      <c r="R56" s="356"/>
      <c r="S56" s="234"/>
      <c r="T56" s="313"/>
      <c r="U56" s="313"/>
      <c r="V56" s="313"/>
      <c r="W56" s="357"/>
      <c r="X56" s="357"/>
      <c r="Y56" s="357"/>
      <c r="Z56" s="357"/>
      <c r="AA56" s="357"/>
    </row>
    <row r="57" spans="1:39" s="169" customFormat="1" ht="17.25" customHeight="1">
      <c r="A57" s="620" t="s">
        <v>290</v>
      </c>
      <c r="B57" s="620"/>
      <c r="C57" s="620"/>
      <c r="D57" s="620"/>
      <c r="E57" s="620"/>
      <c r="F57" s="620"/>
      <c r="G57" s="620"/>
      <c r="H57" s="358" t="s">
        <v>291</v>
      </c>
    </row>
    <row r="58" spans="1:39" ht="6.75" customHeight="1">
      <c r="C58" s="359"/>
      <c r="D58" s="359"/>
      <c r="E58" s="359"/>
      <c r="AL58" s="216"/>
      <c r="AM58" s="216"/>
    </row>
    <row r="59" spans="1:39" ht="18" customHeight="1">
      <c r="AL59" s="216"/>
      <c r="AM59" s="216"/>
    </row>
    <row r="60" spans="1:39" ht="18" customHeight="1">
      <c r="AD60" s="312"/>
      <c r="AE60" s="312"/>
      <c r="AF60" s="313"/>
      <c r="AG60" s="234"/>
      <c r="AH60" s="234"/>
      <c r="AI60" s="234"/>
      <c r="AJ60" s="313"/>
      <c r="AK60" s="234"/>
      <c r="AM60" s="216"/>
    </row>
    <row r="61" spans="1:39" ht="19.5" customHeight="1">
      <c r="C61" s="360"/>
      <c r="D61" s="360"/>
      <c r="E61" s="340"/>
      <c r="F61" s="340"/>
      <c r="G61" s="340"/>
      <c r="H61" s="361"/>
      <c r="I61" s="361"/>
      <c r="J61" s="361"/>
      <c r="K61" s="361"/>
      <c r="L61" s="361"/>
      <c r="M61" s="362"/>
      <c r="N61" s="362"/>
      <c r="O61" s="362"/>
      <c r="P61" s="363"/>
      <c r="Q61" s="364"/>
      <c r="R61" s="364"/>
      <c r="S61" s="364"/>
      <c r="T61" s="234"/>
      <c r="U61" s="313"/>
      <c r="V61" s="313"/>
      <c r="W61" s="313"/>
      <c r="X61" s="312"/>
      <c r="Y61" s="312"/>
      <c r="Z61" s="312"/>
      <c r="AA61" s="312"/>
      <c r="AB61" s="312"/>
      <c r="AC61" s="312"/>
      <c r="AE61" s="312"/>
      <c r="AF61" s="313"/>
      <c r="AG61" s="234"/>
      <c r="AH61" s="234"/>
      <c r="AI61" s="234"/>
      <c r="AJ61" s="313"/>
      <c r="AK61" s="234"/>
      <c r="AM61" s="216"/>
    </row>
    <row r="62" spans="1:39" ht="19.5">
      <c r="AM62" s="216"/>
    </row>
    <row r="63" spans="1:39" ht="19.5">
      <c r="AM63" s="234"/>
    </row>
    <row r="64" spans="1:39" ht="19.5">
      <c r="AM64" s="234"/>
    </row>
    <row r="65" spans="31:39" ht="19.5">
      <c r="AE65" s="312"/>
      <c r="AF65" s="312"/>
      <c r="AG65" s="313"/>
      <c r="AH65" s="234"/>
      <c r="AI65" s="234"/>
      <c r="AJ65" s="234"/>
      <c r="AK65" s="313"/>
      <c r="AL65" s="234"/>
      <c r="AM65" s="234"/>
    </row>
  </sheetData>
  <mergeCells count="274">
    <mergeCell ref="R3:S3"/>
    <mergeCell ref="T3:X3"/>
    <mergeCell ref="AB3:AC3"/>
    <mergeCell ref="AD3:AM3"/>
    <mergeCell ref="I5:K5"/>
    <mergeCell ref="N5:O5"/>
    <mergeCell ref="B9:B10"/>
    <mergeCell ref="D9:G9"/>
    <mergeCell ref="K9:O9"/>
    <mergeCell ref="Q9:S9"/>
    <mergeCell ref="U9:W9"/>
    <mergeCell ref="Z9:AC9"/>
    <mergeCell ref="AE7:AM7"/>
    <mergeCell ref="D8:G8"/>
    <mergeCell ref="H8:I13"/>
    <mergeCell ref="J8:J13"/>
    <mergeCell ref="K8:O8"/>
    <mergeCell ref="Q8:S8"/>
    <mergeCell ref="U8:W8"/>
    <mergeCell ref="Z8:AB8"/>
    <mergeCell ref="AE8:AI8"/>
    <mergeCell ref="AJ8:AL8"/>
    <mergeCell ref="C7:G7"/>
    <mergeCell ref="H7:J7"/>
    <mergeCell ref="K7:P7"/>
    <mergeCell ref="Q7:T7"/>
    <mergeCell ref="U7:X7"/>
    <mergeCell ref="Z7:AC7"/>
    <mergeCell ref="AE9:AI9"/>
    <mergeCell ref="AJ9:AL9"/>
    <mergeCell ref="D10:G10"/>
    <mergeCell ref="K10:O10"/>
    <mergeCell ref="Q10:S10"/>
    <mergeCell ref="U10:W10"/>
    <mergeCell ref="Z10:AB10"/>
    <mergeCell ref="AE10:AI10"/>
    <mergeCell ref="AJ10:AL10"/>
    <mergeCell ref="D13:G13"/>
    <mergeCell ref="K13:O13"/>
    <mergeCell ref="Q13:S13"/>
    <mergeCell ref="U13:W13"/>
    <mergeCell ref="Z13:AC13"/>
    <mergeCell ref="AE13:AK13"/>
    <mergeCell ref="AJ11:AL11"/>
    <mergeCell ref="D12:G12"/>
    <mergeCell ref="K12:O12"/>
    <mergeCell ref="Q12:S12"/>
    <mergeCell ref="U12:W12"/>
    <mergeCell ref="Z12:AB12"/>
    <mergeCell ref="AE12:AI12"/>
    <mergeCell ref="AJ12:AL12"/>
    <mergeCell ref="D11:G11"/>
    <mergeCell ref="K11:O11"/>
    <mergeCell ref="Q11:S11"/>
    <mergeCell ref="U11:W11"/>
    <mergeCell ref="Z11:AC11"/>
    <mergeCell ref="AE11:AI11"/>
    <mergeCell ref="AE14:AM15"/>
    <mergeCell ref="C16:G16"/>
    <mergeCell ref="H16:J16"/>
    <mergeCell ref="K16:P16"/>
    <mergeCell ref="Q16:T16"/>
    <mergeCell ref="U16:X16"/>
    <mergeCell ref="Z16:AC16"/>
    <mergeCell ref="AE16:AM16"/>
    <mergeCell ref="C14:G14"/>
    <mergeCell ref="H14:I14"/>
    <mergeCell ref="K14:O14"/>
    <mergeCell ref="Q14:S14"/>
    <mergeCell ref="U14:W14"/>
    <mergeCell ref="Z14:AB14"/>
    <mergeCell ref="B18:B19"/>
    <mergeCell ref="D18:G18"/>
    <mergeCell ref="K18:O18"/>
    <mergeCell ref="Q18:S18"/>
    <mergeCell ref="U18:W18"/>
    <mergeCell ref="Z18:AC18"/>
    <mergeCell ref="AE18:AI18"/>
    <mergeCell ref="D17:G17"/>
    <mergeCell ref="H17:I22"/>
    <mergeCell ref="J17:J22"/>
    <mergeCell ref="K17:O17"/>
    <mergeCell ref="Q17:S17"/>
    <mergeCell ref="U17:W17"/>
    <mergeCell ref="D20:G20"/>
    <mergeCell ref="K20:O20"/>
    <mergeCell ref="Q20:S20"/>
    <mergeCell ref="U20:W20"/>
    <mergeCell ref="AJ18:AL18"/>
    <mergeCell ref="D19:G19"/>
    <mergeCell ref="K19:O19"/>
    <mergeCell ref="Q19:S19"/>
    <mergeCell ref="U19:W19"/>
    <mergeCell ref="Z19:AB19"/>
    <mergeCell ref="AE19:AI19"/>
    <mergeCell ref="AJ19:AL19"/>
    <mergeCell ref="Z17:AB17"/>
    <mergeCell ref="AE17:AI17"/>
    <mergeCell ref="AJ17:AL17"/>
    <mergeCell ref="U23:W23"/>
    <mergeCell ref="Z23:AB23"/>
    <mergeCell ref="D22:G22"/>
    <mergeCell ref="K22:O22"/>
    <mergeCell ref="Q22:S22"/>
    <mergeCell ref="U22:W22"/>
    <mergeCell ref="Z22:AC22"/>
    <mergeCell ref="AE22:AK22"/>
    <mergeCell ref="Z20:AC20"/>
    <mergeCell ref="AE20:AI20"/>
    <mergeCell ref="AJ20:AL20"/>
    <mergeCell ref="D21:G21"/>
    <mergeCell ref="K21:O21"/>
    <mergeCell ref="Q21:S21"/>
    <mergeCell ref="U21:W21"/>
    <mergeCell ref="Z21:AB21"/>
    <mergeCell ref="AE21:AI21"/>
    <mergeCell ref="AJ21:AL21"/>
    <mergeCell ref="I25:K25"/>
    <mergeCell ref="N25:O25"/>
    <mergeCell ref="C27:G27"/>
    <mergeCell ref="H27:J27"/>
    <mergeCell ref="K27:P27"/>
    <mergeCell ref="Q27:T27"/>
    <mergeCell ref="C23:G23"/>
    <mergeCell ref="H23:I23"/>
    <mergeCell ref="K23:O23"/>
    <mergeCell ref="Q23:S23"/>
    <mergeCell ref="U27:X27"/>
    <mergeCell ref="Z27:AC27"/>
    <mergeCell ref="AE27:AM27"/>
    <mergeCell ref="D28:G28"/>
    <mergeCell ref="H28:I33"/>
    <mergeCell ref="J28:J33"/>
    <mergeCell ref="K28:O28"/>
    <mergeCell ref="Q28:S28"/>
    <mergeCell ref="U28:W28"/>
    <mergeCell ref="Z28:AB28"/>
    <mergeCell ref="AE28:AI28"/>
    <mergeCell ref="AJ28:AL28"/>
    <mergeCell ref="B29:B30"/>
    <mergeCell ref="D29:G29"/>
    <mergeCell ref="K29:O29"/>
    <mergeCell ref="Q29:S29"/>
    <mergeCell ref="U29:W29"/>
    <mergeCell ref="Z29:AC29"/>
    <mergeCell ref="AE29:AI29"/>
    <mergeCell ref="AJ29:AL29"/>
    <mergeCell ref="AJ30:AL30"/>
    <mergeCell ref="D31:G31"/>
    <mergeCell ref="K31:O31"/>
    <mergeCell ref="Q31:S31"/>
    <mergeCell ref="U31:W31"/>
    <mergeCell ref="Z31:AC31"/>
    <mergeCell ref="AE31:AI31"/>
    <mergeCell ref="AJ31:AL31"/>
    <mergeCell ref="D30:G30"/>
    <mergeCell ref="K30:O30"/>
    <mergeCell ref="Q30:S30"/>
    <mergeCell ref="U30:W30"/>
    <mergeCell ref="Z30:AB30"/>
    <mergeCell ref="AE30:AI30"/>
    <mergeCell ref="AJ32:AL32"/>
    <mergeCell ref="D33:G33"/>
    <mergeCell ref="K33:O33"/>
    <mergeCell ref="Q33:S33"/>
    <mergeCell ref="U33:W33"/>
    <mergeCell ref="Z33:AC33"/>
    <mergeCell ref="AE33:AK33"/>
    <mergeCell ref="D32:G32"/>
    <mergeCell ref="K32:O32"/>
    <mergeCell ref="Q32:S32"/>
    <mergeCell ref="U32:W32"/>
    <mergeCell ref="Z32:AB32"/>
    <mergeCell ref="AE32:AI32"/>
    <mergeCell ref="AE34:AM35"/>
    <mergeCell ref="C36:G36"/>
    <mergeCell ref="H36:J36"/>
    <mergeCell ref="K36:P36"/>
    <mergeCell ref="Q36:T36"/>
    <mergeCell ref="U36:X36"/>
    <mergeCell ref="Z36:AC36"/>
    <mergeCell ref="AE36:AM36"/>
    <mergeCell ref="C34:G34"/>
    <mergeCell ref="H34:I34"/>
    <mergeCell ref="K34:O34"/>
    <mergeCell ref="Q34:S34"/>
    <mergeCell ref="U34:W34"/>
    <mergeCell ref="Z34:AB34"/>
    <mergeCell ref="B38:B39"/>
    <mergeCell ref="D38:G38"/>
    <mergeCell ref="K38:O38"/>
    <mergeCell ref="Q38:S38"/>
    <mergeCell ref="U38:W38"/>
    <mergeCell ref="Z38:AC38"/>
    <mergeCell ref="AE38:AI38"/>
    <mergeCell ref="D37:G37"/>
    <mergeCell ref="H37:I42"/>
    <mergeCell ref="J37:J42"/>
    <mergeCell ref="K37:O37"/>
    <mergeCell ref="Q37:S37"/>
    <mergeCell ref="U37:W37"/>
    <mergeCell ref="D40:G40"/>
    <mergeCell ref="K40:O40"/>
    <mergeCell ref="Q40:S40"/>
    <mergeCell ref="U40:W40"/>
    <mergeCell ref="AJ38:AL38"/>
    <mergeCell ref="D39:G39"/>
    <mergeCell ref="K39:O39"/>
    <mergeCell ref="Q39:S39"/>
    <mergeCell ref="U39:W39"/>
    <mergeCell ref="Z39:AB39"/>
    <mergeCell ref="AE39:AI39"/>
    <mergeCell ref="AJ39:AL39"/>
    <mergeCell ref="Z37:AB37"/>
    <mergeCell ref="AE37:AI37"/>
    <mergeCell ref="AJ37:AL37"/>
    <mergeCell ref="AE42:AK42"/>
    <mergeCell ref="Z40:AC40"/>
    <mergeCell ref="AE40:AI40"/>
    <mergeCell ref="AJ40:AL40"/>
    <mergeCell ref="D41:G41"/>
    <mergeCell ref="K41:O41"/>
    <mergeCell ref="Q41:S41"/>
    <mergeCell ref="U41:W41"/>
    <mergeCell ref="Z41:AB41"/>
    <mergeCell ref="AE41:AI41"/>
    <mergeCell ref="AJ41:AL41"/>
    <mergeCell ref="C43:G43"/>
    <mergeCell ref="H43:I43"/>
    <mergeCell ref="K43:O43"/>
    <mergeCell ref="Q43:S43"/>
    <mergeCell ref="U43:W43"/>
    <mergeCell ref="Z43:AB43"/>
    <mergeCell ref="D42:G42"/>
    <mergeCell ref="K42:O42"/>
    <mergeCell ref="Q42:S42"/>
    <mergeCell ref="U42:W42"/>
    <mergeCell ref="Z42:AC42"/>
    <mergeCell ref="C47:I47"/>
    <mergeCell ref="J47:N47"/>
    <mergeCell ref="O47:R47"/>
    <mergeCell ref="S47:V47"/>
    <mergeCell ref="X47:AC47"/>
    <mergeCell ref="C48:I48"/>
    <mergeCell ref="J48:K48"/>
    <mergeCell ref="O48:P48"/>
    <mergeCell ref="S48:T48"/>
    <mergeCell ref="X48:Z48"/>
    <mergeCell ref="C51:I51"/>
    <mergeCell ref="J51:K51"/>
    <mergeCell ref="O51:P51"/>
    <mergeCell ref="S51:T51"/>
    <mergeCell ref="C52:I52"/>
    <mergeCell ref="J52:K52"/>
    <mergeCell ref="O52:P52"/>
    <mergeCell ref="S52:T52"/>
    <mergeCell ref="AB48:AC48"/>
    <mergeCell ref="C49:I49"/>
    <mergeCell ref="J49:K49"/>
    <mergeCell ref="O49:P49"/>
    <mergeCell ref="S49:T49"/>
    <mergeCell ref="C50:I50"/>
    <mergeCell ref="J50:K50"/>
    <mergeCell ref="O50:P50"/>
    <mergeCell ref="S50:T50"/>
    <mergeCell ref="A57:G57"/>
    <mergeCell ref="C53:I53"/>
    <mergeCell ref="J53:K53"/>
    <mergeCell ref="O53:P53"/>
    <mergeCell ref="S53:T53"/>
    <mergeCell ref="B54:I54"/>
    <mergeCell ref="J54:K54"/>
    <mergeCell ref="O54:P54"/>
    <mergeCell ref="S54:T54"/>
  </mergeCells>
  <phoneticPr fontId="3"/>
  <conditionalFormatting sqref="K10:T10 Y10 L50:M50 K11:W11 Y12 D11:G11 Y18:Y21 AB24 K31:S31 Y32 Y38:Y41 K13:P13 K12 P12 L52:M53 Q12:W13 M51 K33:S33 K32 Q50:Q53 U50:U53 P32:Q32">
    <cfRule type="containsErrors" dxfId="25" priority="26">
      <formula>ISERROR(D10)</formula>
    </cfRule>
  </conditionalFormatting>
  <conditionalFormatting sqref="Q52:Q53">
    <cfRule type="containsErrors" dxfId="24" priority="25">
      <formula>ISERROR(Q52)</formula>
    </cfRule>
  </conditionalFormatting>
  <conditionalFormatting sqref="Y13:Z13 Y11">
    <cfRule type="containsErrors" dxfId="23" priority="24">
      <formula>ISERROR(Y11)</formula>
    </cfRule>
  </conditionalFormatting>
  <conditionalFormatting sqref="P20:S20">
    <cfRule type="containsErrors" dxfId="22" priority="23">
      <formula>ISERROR(P20)</formula>
    </cfRule>
  </conditionalFormatting>
  <conditionalFormatting sqref="P21:S22">
    <cfRule type="containsErrors" dxfId="21" priority="22">
      <formula>ISERROR(P21)</formula>
    </cfRule>
  </conditionalFormatting>
  <conditionalFormatting sqref="U21:W22">
    <cfRule type="containsErrors" dxfId="20" priority="21">
      <formula>ISERROR(U21)</formula>
    </cfRule>
  </conditionalFormatting>
  <conditionalFormatting sqref="K30:S30 Y30">
    <cfRule type="containsErrors" dxfId="19" priority="20">
      <formula>ISERROR(K30)</formula>
    </cfRule>
  </conditionalFormatting>
  <conditionalFormatting sqref="Y33 Y31">
    <cfRule type="containsErrors" dxfId="18" priority="19">
      <formula>ISERROR(Y31)</formula>
    </cfRule>
  </conditionalFormatting>
  <conditionalFormatting sqref="AB44">
    <cfRule type="containsErrors" dxfId="17" priority="18">
      <formula>ISERROR(AB44)</formula>
    </cfRule>
  </conditionalFormatting>
  <conditionalFormatting sqref="P40">
    <cfRule type="containsErrors" dxfId="16" priority="17">
      <formula>ISERROR(P40)</formula>
    </cfRule>
  </conditionalFormatting>
  <conditionalFormatting sqref="P41:P42">
    <cfRule type="containsErrors" dxfId="15" priority="16">
      <formula>ISERROR(P41)</formula>
    </cfRule>
  </conditionalFormatting>
  <conditionalFormatting sqref="O49:P49 S49:T49 O51:P51 O53:P53 S51:T51 S53:T53 J49:K53">
    <cfRule type="containsErrors" dxfId="14" priority="15">
      <formula>ISERROR(J49)</formula>
    </cfRule>
  </conditionalFormatting>
  <conditionalFormatting sqref="Z22">
    <cfRule type="containsErrors" dxfId="13" priority="14">
      <formula>ISERROR(Z22)</formula>
    </cfRule>
  </conditionalFormatting>
  <conditionalFormatting sqref="Z33">
    <cfRule type="containsErrors" dxfId="12" priority="13">
      <formula>ISERROR(Z33)</formula>
    </cfRule>
  </conditionalFormatting>
  <conditionalFormatting sqref="Z42">
    <cfRule type="containsErrors" dxfId="11" priority="12">
      <formula>ISERROR(Z42)</formula>
    </cfRule>
  </conditionalFormatting>
  <conditionalFormatting sqref="D13">
    <cfRule type="containsErrors" dxfId="10" priority="11">
      <formula>ISERROR(D13)</formula>
    </cfRule>
  </conditionalFormatting>
  <conditionalFormatting sqref="J48:V54">
    <cfRule type="containsErrors" dxfId="9" priority="10">
      <formula>ISERROR(J48)</formula>
    </cfRule>
  </conditionalFormatting>
  <conditionalFormatting sqref="T19:T22">
    <cfRule type="containsErrors" dxfId="8" priority="9">
      <formula>ISERROR(T19)</formula>
    </cfRule>
  </conditionalFormatting>
  <conditionalFormatting sqref="T30:T33">
    <cfRule type="containsErrors" dxfId="7" priority="8">
      <formula>ISERROR(T30)</formula>
    </cfRule>
  </conditionalFormatting>
  <conditionalFormatting sqref="T40:T42">
    <cfRule type="containsErrors" dxfId="6" priority="7">
      <formula>ISERROR(T40)</formula>
    </cfRule>
  </conditionalFormatting>
  <conditionalFormatting sqref="Q40:S40">
    <cfRule type="containsErrors" dxfId="5" priority="6">
      <formula>ISERROR(Q40)</formula>
    </cfRule>
  </conditionalFormatting>
  <conditionalFormatting sqref="Q41:S42">
    <cfRule type="containsErrors" dxfId="4" priority="5">
      <formula>ISERROR(Q41)</formula>
    </cfRule>
  </conditionalFormatting>
  <conditionalFormatting sqref="U41:W42">
    <cfRule type="containsErrors" dxfId="3" priority="4">
      <formula>ISERROR(U41)</formula>
    </cfRule>
  </conditionalFormatting>
  <conditionalFormatting sqref="U30:W33">
    <cfRule type="containsErrors" dxfId="2" priority="3">
      <formula>ISERROR(U30)</formula>
    </cfRule>
  </conditionalFormatting>
  <conditionalFormatting sqref="U10:W11">
    <cfRule type="containsErrors" dxfId="1" priority="2">
      <formula>ISERROR(U10)</formula>
    </cfRule>
  </conditionalFormatting>
  <conditionalFormatting sqref="T39">
    <cfRule type="containsErrors" dxfId="0" priority="1">
      <formula>ISERROR(T39)</formula>
    </cfRule>
  </conditionalFormatting>
  <pageMargins left="0.11811023622047245" right="0" top="0.19685039370078741" bottom="0" header="0.31496062992125984" footer="0.31496062992125984"/>
  <headerFooter scaleWithDoc="0"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32"/>
  <sheetViews>
    <sheetView view="pageBreakPreview" zoomScaleNormal="100" zoomScaleSheetLayoutView="100" workbookViewId="0">
      <selection activeCell="C20" sqref="C20"/>
    </sheetView>
  </sheetViews>
  <sheetFormatPr defaultRowHeight="18.75"/>
  <cols>
    <col min="1" max="1" width="4.5" style="160" customWidth="1"/>
    <col min="2" max="3" width="26.6640625" style="160" customWidth="1"/>
    <col min="4" max="4" width="7.5" style="160" customWidth="1"/>
    <col min="5" max="6" width="26.6640625" style="160" customWidth="1"/>
    <col min="7" max="7" width="14.6640625" style="160" customWidth="1"/>
    <col min="8" max="8" width="7.5" style="160" customWidth="1"/>
    <col min="9" max="10" width="26.6640625" style="160" customWidth="1"/>
    <col min="11" max="16384" width="9.33203125" style="160"/>
  </cols>
  <sheetData>
    <row r="1" spans="2:10" ht="116.25" customHeight="1"/>
    <row r="2" spans="2:10" ht="19.5">
      <c r="B2" s="161" t="s">
        <v>150</v>
      </c>
      <c r="C2" s="162"/>
    </row>
    <row r="3" spans="2:10" ht="20.25" customHeight="1">
      <c r="E3" s="836"/>
      <c r="F3" s="836"/>
    </row>
    <row r="4" spans="2:10" ht="8.25" customHeight="1">
      <c r="B4" s="163"/>
      <c r="C4" s="164"/>
      <c r="G4" s="837"/>
    </row>
    <row r="5" spans="2:10" ht="17.25" customHeight="1">
      <c r="B5" s="165" t="s">
        <v>151</v>
      </c>
      <c r="C5" s="164"/>
      <c r="E5" s="166"/>
      <c r="F5" s="166"/>
      <c r="G5" s="838"/>
    </row>
    <row r="6" spans="2:10" s="169" customFormat="1" ht="19.5" customHeight="1">
      <c r="B6" s="167" t="s">
        <v>152</v>
      </c>
      <c r="C6" s="168"/>
      <c r="E6" s="170"/>
      <c r="F6" s="170"/>
      <c r="G6" s="171"/>
    </row>
    <row r="7" spans="2:10" s="169" customFormat="1" ht="21" customHeight="1">
      <c r="B7" s="824" t="s">
        <v>153</v>
      </c>
      <c r="C7" s="825"/>
      <c r="E7" s="826" t="s">
        <v>163</v>
      </c>
      <c r="F7" s="827"/>
      <c r="G7" s="172" t="s">
        <v>155</v>
      </c>
      <c r="I7" s="824" t="s">
        <v>156</v>
      </c>
      <c r="J7" s="825"/>
    </row>
    <row r="8" spans="2:10" ht="51" customHeight="1">
      <c r="B8" s="938" t="s">
        <v>164</v>
      </c>
      <c r="C8" s="939"/>
      <c r="E8" s="932" t="s">
        <v>165</v>
      </c>
      <c r="F8" s="933"/>
      <c r="G8" s="173" t="s">
        <v>166</v>
      </c>
      <c r="I8" s="932" t="s">
        <v>167</v>
      </c>
      <c r="J8" s="933"/>
    </row>
    <row r="9" spans="2:10" ht="36" customHeight="1">
      <c r="B9" s="936"/>
      <c r="C9" s="937"/>
      <c r="E9" s="930"/>
      <c r="F9" s="931"/>
      <c r="G9" s="174"/>
      <c r="I9" s="930" t="s">
        <v>168</v>
      </c>
      <c r="J9" s="931"/>
    </row>
    <row r="10" spans="2:10" ht="13.5" customHeight="1"/>
    <row r="11" spans="2:10" ht="21.75" customHeight="1">
      <c r="B11" s="175" t="s">
        <v>157</v>
      </c>
      <c r="C11" s="176"/>
      <c r="D11" s="176"/>
      <c r="E11" s="176"/>
      <c r="F11" s="176"/>
      <c r="G11" s="176"/>
      <c r="H11" s="176"/>
      <c r="I11" s="176"/>
      <c r="J11" s="176"/>
    </row>
    <row r="12" spans="2:10" ht="21" customHeight="1">
      <c r="B12" s="824" t="s">
        <v>153</v>
      </c>
      <c r="C12" s="825"/>
      <c r="D12" s="169"/>
      <c r="E12" s="826" t="s">
        <v>158</v>
      </c>
      <c r="F12" s="827"/>
      <c r="G12" s="172" t="s">
        <v>155</v>
      </c>
      <c r="H12" s="169"/>
      <c r="I12" s="828" t="s">
        <v>156</v>
      </c>
      <c r="J12" s="829"/>
    </row>
    <row r="13" spans="2:10" ht="78" customHeight="1">
      <c r="B13" s="932" t="s">
        <v>169</v>
      </c>
      <c r="C13" s="933"/>
      <c r="E13" s="932" t="s">
        <v>170</v>
      </c>
      <c r="F13" s="933"/>
      <c r="G13" s="177" t="s">
        <v>171</v>
      </c>
      <c r="I13" s="932" t="s">
        <v>172</v>
      </c>
      <c r="J13" s="933"/>
    </row>
    <row r="14" spans="2:10" ht="45.75" customHeight="1">
      <c r="B14" s="934" t="s">
        <v>173</v>
      </c>
      <c r="C14" s="935"/>
      <c r="E14" s="934" t="s">
        <v>174</v>
      </c>
      <c r="F14" s="935"/>
      <c r="G14" s="178" t="s">
        <v>175</v>
      </c>
      <c r="I14" s="934" t="s">
        <v>176</v>
      </c>
      <c r="J14" s="935"/>
    </row>
    <row r="15" spans="2:10" ht="64.5" customHeight="1">
      <c r="B15" s="934" t="s">
        <v>177</v>
      </c>
      <c r="C15" s="935"/>
      <c r="E15" s="934" t="s">
        <v>178</v>
      </c>
      <c r="F15" s="935"/>
      <c r="G15" s="179" t="s">
        <v>179</v>
      </c>
      <c r="I15" s="934" t="s">
        <v>180</v>
      </c>
      <c r="J15" s="935"/>
    </row>
    <row r="16" spans="2:10" ht="66.75" customHeight="1">
      <c r="B16" s="934" t="s">
        <v>181</v>
      </c>
      <c r="C16" s="935"/>
      <c r="E16" s="934" t="s">
        <v>182</v>
      </c>
      <c r="F16" s="935"/>
      <c r="G16" s="178" t="s">
        <v>175</v>
      </c>
      <c r="I16" s="934" t="s">
        <v>183</v>
      </c>
      <c r="J16" s="935"/>
    </row>
    <row r="17" spans="1:10" ht="48.75" customHeight="1">
      <c r="B17" s="930" t="s">
        <v>184</v>
      </c>
      <c r="C17" s="931"/>
      <c r="E17" s="930" t="s">
        <v>185</v>
      </c>
      <c r="F17" s="931"/>
      <c r="G17" s="174" t="s">
        <v>186</v>
      </c>
      <c r="I17" s="930" t="s">
        <v>187</v>
      </c>
      <c r="J17" s="931"/>
    </row>
    <row r="18" spans="1:10" ht="7.5" customHeight="1"/>
    <row r="19" spans="1:10">
      <c r="A19" s="180" t="s">
        <v>159</v>
      </c>
    </row>
    <row r="20" spans="1:10" ht="19.5" customHeight="1">
      <c r="A20" s="181"/>
    </row>
    <row r="21" spans="1:10" ht="8.25" customHeight="1">
      <c r="A21" s="182"/>
      <c r="B21" s="183"/>
      <c r="C21" s="183"/>
      <c r="D21" s="183"/>
      <c r="E21" s="183"/>
      <c r="F21" s="183"/>
      <c r="G21" s="183"/>
      <c r="H21" s="183"/>
      <c r="I21" s="182"/>
      <c r="J21" s="182"/>
    </row>
    <row r="22" spans="1:10" ht="21.75" customHeight="1">
      <c r="A22" s="182"/>
      <c r="B22" s="175" t="s">
        <v>160</v>
      </c>
      <c r="C22" s="184"/>
    </row>
    <row r="23" spans="1:10" ht="21" customHeight="1">
      <c r="A23" s="182"/>
      <c r="B23" s="824" t="s">
        <v>153</v>
      </c>
      <c r="C23" s="825"/>
      <c r="D23" s="169"/>
      <c r="E23" s="826" t="s">
        <v>163</v>
      </c>
      <c r="F23" s="827"/>
      <c r="G23" s="172" t="s">
        <v>155</v>
      </c>
      <c r="H23" s="169"/>
      <c r="I23" s="828" t="s">
        <v>156</v>
      </c>
      <c r="J23" s="829"/>
    </row>
    <row r="24" spans="1:10" ht="57" customHeight="1">
      <c r="A24" s="182"/>
      <c r="B24" s="932" t="s">
        <v>188</v>
      </c>
      <c r="C24" s="933"/>
      <c r="E24" s="932" t="s">
        <v>189</v>
      </c>
      <c r="F24" s="933"/>
      <c r="G24" s="185" t="s">
        <v>175</v>
      </c>
      <c r="I24" s="932" t="s">
        <v>190</v>
      </c>
      <c r="J24" s="933"/>
    </row>
    <row r="25" spans="1:10" ht="57" customHeight="1">
      <c r="A25" s="182"/>
      <c r="B25" s="930" t="s">
        <v>191</v>
      </c>
      <c r="C25" s="931"/>
      <c r="E25" s="930" t="s">
        <v>192</v>
      </c>
      <c r="F25" s="931"/>
      <c r="G25" s="174" t="s">
        <v>193</v>
      </c>
      <c r="I25" s="930" t="s">
        <v>194</v>
      </c>
      <c r="J25" s="931"/>
    </row>
    <row r="26" spans="1:10" ht="20.25" customHeight="1">
      <c r="A26" s="182"/>
      <c r="B26" s="182"/>
      <c r="C26" s="182"/>
      <c r="D26" s="182"/>
      <c r="E26" s="186"/>
      <c r="F26" s="187"/>
      <c r="G26" s="187"/>
      <c r="H26" s="187"/>
      <c r="I26" s="188"/>
      <c r="J26" s="182"/>
    </row>
    <row r="27" spans="1:10" ht="21.75" customHeight="1">
      <c r="A27" s="182"/>
      <c r="B27" s="175" t="s">
        <v>161</v>
      </c>
    </row>
    <row r="28" spans="1:10" ht="21" customHeight="1">
      <c r="A28" s="182"/>
      <c r="B28" s="824" t="s">
        <v>153</v>
      </c>
      <c r="C28" s="825"/>
      <c r="D28" s="169"/>
      <c r="E28" s="826" t="s">
        <v>158</v>
      </c>
      <c r="F28" s="827"/>
      <c r="G28" s="172" t="s">
        <v>155</v>
      </c>
      <c r="H28" s="169"/>
      <c r="I28" s="828" t="s">
        <v>156</v>
      </c>
      <c r="J28" s="829"/>
    </row>
    <row r="29" spans="1:10" ht="54.75" customHeight="1">
      <c r="A29" s="182"/>
      <c r="B29" s="932" t="s">
        <v>195</v>
      </c>
      <c r="C29" s="933"/>
      <c r="E29" s="932" t="s">
        <v>196</v>
      </c>
      <c r="F29" s="933"/>
      <c r="G29" s="185" t="s">
        <v>197</v>
      </c>
      <c r="I29" s="932" t="s">
        <v>198</v>
      </c>
      <c r="J29" s="933"/>
    </row>
    <row r="30" spans="1:10" ht="54.75" customHeight="1">
      <c r="A30" s="182"/>
      <c r="B30" s="930" t="s">
        <v>199</v>
      </c>
      <c r="C30" s="931"/>
      <c r="E30" s="930" t="s">
        <v>200</v>
      </c>
      <c r="F30" s="931"/>
      <c r="G30" s="174" t="s">
        <v>201</v>
      </c>
      <c r="I30" s="930" t="s">
        <v>202</v>
      </c>
      <c r="J30" s="931"/>
    </row>
    <row r="31" spans="1:10" ht="10.5" customHeight="1">
      <c r="A31" s="182"/>
      <c r="B31" s="182"/>
      <c r="C31" s="182"/>
      <c r="D31" s="182"/>
      <c r="E31" s="182"/>
      <c r="F31" s="182"/>
      <c r="G31" s="182"/>
      <c r="H31" s="182"/>
      <c r="I31" s="182"/>
      <c r="J31" s="182"/>
    </row>
    <row r="32" spans="1:10">
      <c r="A32" s="180" t="s">
        <v>162</v>
      </c>
      <c r="B32" s="182"/>
      <c r="C32" s="182"/>
      <c r="D32" s="182"/>
      <c r="E32" s="182"/>
      <c r="F32" s="182"/>
      <c r="G32" s="182"/>
      <c r="H32" s="182"/>
      <c r="I32" s="182"/>
      <c r="J32" s="182"/>
    </row>
  </sheetData>
  <mergeCells count="47">
    <mergeCell ref="B8:C8"/>
    <mergeCell ref="E8:F8"/>
    <mergeCell ref="I8:J8"/>
    <mergeCell ref="E3:F3"/>
    <mergeCell ref="G4:G5"/>
    <mergeCell ref="B7:C7"/>
    <mergeCell ref="E7:F7"/>
    <mergeCell ref="I7:J7"/>
    <mergeCell ref="B9:C9"/>
    <mergeCell ref="E9:F9"/>
    <mergeCell ref="I9:J9"/>
    <mergeCell ref="B12:C12"/>
    <mergeCell ref="E12:F12"/>
    <mergeCell ref="I12:J12"/>
    <mergeCell ref="B13:C13"/>
    <mergeCell ref="E13:F13"/>
    <mergeCell ref="I13:J13"/>
    <mergeCell ref="B14:C14"/>
    <mergeCell ref="E14:F14"/>
    <mergeCell ref="I14:J14"/>
    <mergeCell ref="B15:C15"/>
    <mergeCell ref="E15:F15"/>
    <mergeCell ref="I15:J15"/>
    <mergeCell ref="B16:C16"/>
    <mergeCell ref="E16:F16"/>
    <mergeCell ref="I16:J16"/>
    <mergeCell ref="B17:C17"/>
    <mergeCell ref="E17:F17"/>
    <mergeCell ref="I17:J17"/>
    <mergeCell ref="B23:C23"/>
    <mergeCell ref="E23:F23"/>
    <mergeCell ref="I23:J23"/>
    <mergeCell ref="B24:C24"/>
    <mergeCell ref="E24:F24"/>
    <mergeCell ref="I24:J24"/>
    <mergeCell ref="B25:C25"/>
    <mergeCell ref="E25:F25"/>
    <mergeCell ref="I25:J25"/>
    <mergeCell ref="B30:C30"/>
    <mergeCell ref="E30:F30"/>
    <mergeCell ref="I30:J30"/>
    <mergeCell ref="B28:C28"/>
    <mergeCell ref="E28:F28"/>
    <mergeCell ref="I28:J28"/>
    <mergeCell ref="B29:C29"/>
    <mergeCell ref="E29:F29"/>
    <mergeCell ref="I29:J29"/>
  </mergeCells>
  <phoneticPr fontId="3"/>
  <pageMargins left="0" right="0" top="0.59055118110236227" bottom="0.19685039370078741" header="0.31496062992125984" footer="0.31496062992125984"/>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チェックシート</vt:lpstr>
      <vt:lpstr>申請書</vt:lpstr>
      <vt:lpstr>①収支状況 </vt:lpstr>
      <vt:lpstr>②取組内容</vt:lpstr>
      <vt:lpstr>➂基礎資料</vt:lpstr>
      <vt:lpstr>④個人情報</vt:lpstr>
      <vt:lpstr>①収支状況（例）</vt:lpstr>
      <vt:lpstr>②取組内容（例）</vt:lpstr>
      <vt:lpstr>'①収支状況 '!Print_Area</vt:lpstr>
      <vt:lpstr>'①収支状況（例）'!Print_Area</vt:lpstr>
      <vt:lpstr>②取組内容!Print_Area</vt:lpstr>
      <vt:lpstr>'②取組内容（例）'!Print_Area</vt:lpstr>
      <vt:lpstr>'➂基礎資料'!Print_Area</vt:lpstr>
      <vt:lpstr>④個人情報!Print_Area</vt:lpstr>
      <vt:lpstr>チェックシート!Print_Area</vt:lpstr>
      <vt:lpstr>申請書!Print_Area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平良　林子</dc:creator>
  <cp:lastModifiedBy>平良　林子</cp:lastModifiedBy>
  <cp:lastPrinted>2020-12-02T02:14:39Z</cp:lastPrinted>
  <dcterms:created xsi:type="dcterms:W3CDTF">2020-12-02T01:27:12Z</dcterms:created>
  <dcterms:modified xsi:type="dcterms:W3CDTF">2020-12-02T05:36:22Z</dcterms:modified>
</cp:coreProperties>
</file>