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税務課\1市民税係\8_申告\R08\01広報・区長会\①HP\②R8年度申告\"/>
    </mc:Choice>
  </mc:AlternateContent>
  <xr:revisionPtr revIDLastSave="0" documentId="8_{AC5394C9-38F0-4A05-A75A-52AD91EB29B2}" xr6:coauthVersionLast="47" xr6:coauthVersionMax="47" xr10:uidLastSave="{00000000-0000-0000-0000-000000000000}"/>
  <workbookProtection workbookAlgorithmName="SHA-512" workbookHashValue="85D7adj7hJSCfZIQvEcloUzwSIJS3FNPdEUyKCGipNlq9YSi3ZoZcva4JpbuGjyfibN1L5ZhvNgOGhKdjqLB0g==" workbookSaltValue="dqgrguwP1kT0lo4Fw82QzA==" workbookSpinCount="100000" lockStructure="1"/>
  <bookViews>
    <workbookView xWindow="-120" yWindow="-120" windowWidth="20730" windowHeight="11040" xr2:uid="{00000000-000D-0000-FFFF-FFFF00000000}"/>
  </bookViews>
  <sheets>
    <sheet name="医療費控除の明細書" sheetId="2" r:id="rId1"/>
    <sheet name="次葉" sheetId="4" r:id="rId2"/>
    <sheet name="次葉 (2)" sheetId="9" r:id="rId3"/>
    <sheet name="次葉 (3)" sheetId="10" r:id="rId4"/>
    <sheet name="次葉 (4)" sheetId="11" r:id="rId5"/>
    <sheet name="次葉 (5)" sheetId="12" r:id="rId6"/>
  </sheets>
  <definedNames>
    <definedName name="_xlnm.Print_Area" localSheetId="0">医療費控除の明細書!$A$2:$U$58</definedName>
    <definedName name="_xlnm.Print_Area" localSheetId="1">次葉!$A$1:$V$60</definedName>
    <definedName name="_xlnm.Print_Area" localSheetId="2">'次葉 (2)'!$A$1:$V$60</definedName>
    <definedName name="_xlnm.Print_Area" localSheetId="3">'次葉 (3)'!$A$1:$V$60</definedName>
    <definedName name="_xlnm.Print_Area" localSheetId="4">'次葉 (4)'!$A$1:$V$60</definedName>
    <definedName name="_xlnm.Print_Area" localSheetId="5">'次葉 (5)'!$A$1:$V$60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 i="2" l="1"/>
  <c r="R15" i="2"/>
  <c r="S58" i="12" l="1"/>
  <c r="S56" i="12"/>
  <c r="S54" i="12"/>
  <c r="S52" i="12"/>
  <c r="S50" i="12"/>
  <c r="S48" i="12"/>
  <c r="S46" i="12"/>
  <c r="S44" i="12"/>
  <c r="S42" i="12"/>
  <c r="S40" i="12"/>
  <c r="S38" i="12"/>
  <c r="S36" i="12"/>
  <c r="S34" i="12"/>
  <c r="S32" i="12"/>
  <c r="S30" i="12"/>
  <c r="S28" i="12"/>
  <c r="S26" i="12"/>
  <c r="S24" i="12"/>
  <c r="S22" i="12"/>
  <c r="S20" i="12"/>
  <c r="S18" i="12"/>
  <c r="S16" i="12"/>
  <c r="S14" i="12"/>
  <c r="S12" i="12"/>
  <c r="S10" i="12"/>
  <c r="S58" i="11"/>
  <c r="S56" i="11"/>
  <c r="S54" i="11"/>
  <c r="S52" i="11"/>
  <c r="S50" i="11"/>
  <c r="S48" i="11"/>
  <c r="S46" i="11"/>
  <c r="S44" i="11"/>
  <c r="S42" i="11"/>
  <c r="S40" i="11"/>
  <c r="S38" i="11"/>
  <c r="S36" i="11"/>
  <c r="S34" i="11"/>
  <c r="S32" i="11"/>
  <c r="S30" i="11"/>
  <c r="S28" i="11"/>
  <c r="S26" i="11"/>
  <c r="S24" i="11"/>
  <c r="S22" i="11"/>
  <c r="S20" i="11"/>
  <c r="S18" i="11"/>
  <c r="S16" i="11"/>
  <c r="S14" i="11"/>
  <c r="S12" i="11"/>
  <c r="S10" i="11"/>
  <c r="S12" i="10"/>
  <c r="S14" i="10"/>
  <c r="S16" i="10"/>
  <c r="S18" i="10"/>
  <c r="S20" i="10"/>
  <c r="S22" i="10"/>
  <c r="S24" i="10"/>
  <c r="S26" i="10"/>
  <c r="S28" i="10"/>
  <c r="S30" i="10"/>
  <c r="S32" i="10"/>
  <c r="S34" i="10"/>
  <c r="S36" i="10"/>
  <c r="S38" i="10"/>
  <c r="S40" i="10"/>
  <c r="S42" i="10"/>
  <c r="S44" i="10"/>
  <c r="S46" i="10"/>
  <c r="S48" i="10"/>
  <c r="S50" i="10"/>
  <c r="S52" i="10"/>
  <c r="S54" i="10"/>
  <c r="S56" i="10"/>
  <c r="S58" i="10"/>
  <c r="S10" i="10"/>
  <c r="S10" i="9"/>
  <c r="S12" i="9"/>
  <c r="S14" i="9"/>
  <c r="S16" i="9"/>
  <c r="S18" i="9"/>
  <c r="S20" i="9"/>
  <c r="S22" i="9"/>
  <c r="S24" i="9"/>
  <c r="S26" i="9"/>
  <c r="S28" i="9"/>
  <c r="S30" i="9"/>
  <c r="S32" i="9"/>
  <c r="S34" i="9"/>
  <c r="S36" i="9"/>
  <c r="S38" i="9"/>
  <c r="S40" i="9"/>
  <c r="S42" i="9"/>
  <c r="S44" i="9"/>
  <c r="S46" i="9"/>
  <c r="S48" i="9"/>
  <c r="S50" i="9"/>
  <c r="S52" i="9"/>
  <c r="S54" i="9"/>
  <c r="S56" i="9"/>
  <c r="S58" i="9"/>
  <c r="S10" i="4"/>
  <c r="S12" i="4"/>
  <c r="S14" i="4"/>
  <c r="S16" i="4"/>
  <c r="S18" i="4"/>
  <c r="S20" i="4"/>
  <c r="S22" i="4"/>
  <c r="S24" i="4"/>
  <c r="S26" i="4"/>
  <c r="S28" i="4"/>
  <c r="S30" i="4"/>
  <c r="S32" i="4"/>
  <c r="S34" i="4"/>
  <c r="S36" i="4"/>
  <c r="S38" i="4"/>
  <c r="S40" i="4"/>
  <c r="S42" i="4"/>
  <c r="S44" i="4"/>
  <c r="S46" i="4"/>
  <c r="S48" i="4"/>
  <c r="S50" i="4"/>
  <c r="S52" i="4"/>
  <c r="S54" i="4"/>
  <c r="S56" i="4"/>
  <c r="S58" i="4"/>
  <c r="R17" i="2"/>
  <c r="R19" i="2"/>
  <c r="R21" i="2"/>
  <c r="R23" i="2"/>
  <c r="R25" i="2"/>
  <c r="R27" i="2"/>
  <c r="R29" i="2"/>
  <c r="R31" i="2"/>
  <c r="R33" i="2"/>
  <c r="R35" i="2"/>
  <c r="R37" i="2"/>
  <c r="R39" i="2"/>
  <c r="R41" i="2"/>
  <c r="R43" i="2"/>
  <c r="R45" i="2"/>
  <c r="S60" i="12" l="1"/>
  <c r="N60" i="12"/>
  <c r="N4" i="12"/>
  <c r="C2" i="12"/>
  <c r="S60" i="11"/>
  <c r="N60" i="11"/>
  <c r="N4" i="11"/>
  <c r="C2" i="11"/>
  <c r="S60" i="10"/>
  <c r="N60" i="10"/>
  <c r="N4" i="10"/>
  <c r="C2" i="10"/>
  <c r="S60" i="9"/>
  <c r="N60" i="9"/>
  <c r="N4" i="9"/>
  <c r="C2" i="9"/>
  <c r="C2" i="4"/>
  <c r="D56" i="2" l="1"/>
  <c r="N4" i="4" l="1"/>
  <c r="N60" i="4"/>
  <c r="N47" i="2" s="1"/>
  <c r="K49" i="2" s="1"/>
  <c r="D52" i="2" l="1"/>
  <c r="D57" i="2" l="1"/>
  <c r="S60" i="4" l="1"/>
  <c r="S47" i="2"/>
  <c r="Q49" i="2" s="1"/>
  <c r="D53" i="2" s="1"/>
  <c r="D54" i="2" s="1"/>
  <c r="D5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000-000001000000}">
      <text>
        <r>
          <rPr>
            <b/>
            <sz val="11"/>
            <color indexed="81"/>
            <rFont val="ＭＳ Ｐゴシック"/>
            <family val="3"/>
            <charset val="128"/>
          </rPr>
          <t>右側の補てんされる金額入力欄に入力してください</t>
        </r>
      </text>
    </comment>
    <comment ref="R15" authorId="0" shapeId="0" xr:uid="{00000000-0006-0000-0000-000002000000}">
      <text>
        <r>
          <rPr>
            <b/>
            <sz val="11"/>
            <color indexed="81"/>
            <rFont val="ＭＳ Ｐゴシック"/>
            <family val="3"/>
            <charset val="128"/>
          </rPr>
          <t>右側の補てんされる金額入力欄に入力してください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100-000001000000}">
      <text>
        <r>
          <rPr>
            <b/>
            <sz val="11"/>
            <color indexed="81"/>
            <rFont val="ＭＳ Ｐゴシック"/>
            <family val="3"/>
            <charset val="128"/>
          </rPr>
          <t>右側の補てんされる金額入力欄に入力してください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200-000001000000}">
      <text>
        <r>
          <rPr>
            <b/>
            <sz val="11"/>
            <color indexed="81"/>
            <rFont val="ＭＳ Ｐゴシック"/>
            <family val="3"/>
            <charset val="128"/>
          </rPr>
          <t>右側の補てんされる金額入力欄に入力してください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300-000001000000}">
      <text>
        <r>
          <rPr>
            <b/>
            <sz val="11"/>
            <color indexed="81"/>
            <rFont val="ＭＳ Ｐゴシック"/>
            <family val="3"/>
            <charset val="128"/>
          </rPr>
          <t>右側の補てんされる金額入力欄に入力してください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400-000001000000}">
      <text>
        <r>
          <rPr>
            <b/>
            <sz val="11"/>
            <color indexed="81"/>
            <rFont val="ＭＳ Ｐゴシック"/>
            <family val="3"/>
            <charset val="128"/>
          </rPr>
          <t>右側の補てんされる金額入力欄に入力してください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500-000001000000}">
      <text>
        <r>
          <rPr>
            <b/>
            <sz val="11"/>
            <color indexed="81"/>
            <rFont val="ＭＳ Ｐゴシック"/>
            <family val="3"/>
            <charset val="128"/>
          </rPr>
          <t>右側の補てんされる金額入力欄に入力してください</t>
        </r>
      </text>
    </comment>
  </commentList>
</comments>
</file>

<file path=xl/sharedStrings.xml><?xml version="1.0" encoding="utf-8"?>
<sst xmlns="http://schemas.openxmlformats.org/spreadsheetml/2006/main" count="1278" uniqueCount="63">
  <si>
    <t>医療費の合計</t>
    <rPh sb="0" eb="3">
      <t>イリョウヒ</t>
    </rPh>
    <rPh sb="4" eb="6">
      <t>ゴウケイ</t>
    </rPh>
    <phoneticPr fontId="1"/>
  </si>
  <si>
    <t>□</t>
    <phoneticPr fontId="1"/>
  </si>
  <si>
    <t>介護保険サービス</t>
    <phoneticPr fontId="1"/>
  </si>
  <si>
    <t>医薬品購入</t>
    <phoneticPr fontId="1"/>
  </si>
  <si>
    <t>その他の医療費</t>
    <phoneticPr fontId="1"/>
  </si>
  <si>
    <t>診療・治療</t>
    <phoneticPr fontId="1"/>
  </si>
  <si>
    <t>２の合計</t>
    <rPh sb="2" eb="4">
      <t>ゴウケイ</t>
    </rPh>
    <phoneticPr fontId="1"/>
  </si>
  <si>
    <t>B</t>
    <phoneticPr fontId="1"/>
  </si>
  <si>
    <t>A</t>
    <phoneticPr fontId="1"/>
  </si>
  <si>
    <t>支払った医療費</t>
    <rPh sb="0" eb="2">
      <t>シハラ</t>
    </rPh>
    <rPh sb="4" eb="7">
      <t>イリョウヒ</t>
    </rPh>
    <phoneticPr fontId="1"/>
  </si>
  <si>
    <t>所得金額の合計額</t>
    <rPh sb="0" eb="2">
      <t>ショトク</t>
    </rPh>
    <rPh sb="2" eb="4">
      <t>キンガク</t>
    </rPh>
    <rPh sb="5" eb="7">
      <t>ゴウケイ</t>
    </rPh>
    <rPh sb="7" eb="8">
      <t>ガク</t>
    </rPh>
    <phoneticPr fontId="1"/>
  </si>
  <si>
    <t>B</t>
    <phoneticPr fontId="1"/>
  </si>
  <si>
    <t>C</t>
    <phoneticPr fontId="1"/>
  </si>
  <si>
    <t>D</t>
    <phoneticPr fontId="1"/>
  </si>
  <si>
    <t>E</t>
    <phoneticPr fontId="1"/>
  </si>
  <si>
    <t>F</t>
    <phoneticPr fontId="1"/>
  </si>
  <si>
    <t>G</t>
    <phoneticPr fontId="1"/>
  </si>
  <si>
    <t>(3) 医療費の区分</t>
    <rPh sb="4" eb="7">
      <t>イリョウヒ</t>
    </rPh>
    <rPh sb="8" eb="10">
      <t>クブン</t>
    </rPh>
    <phoneticPr fontId="1"/>
  </si>
  <si>
    <t>□</t>
  </si>
  <si>
    <t>D  × 0.05</t>
    <phoneticPr fontId="1"/>
  </si>
  <si>
    <t>差引金額
（ A   -   B ）</t>
    <rPh sb="0" eb="2">
      <t>サシヒキ</t>
    </rPh>
    <rPh sb="2" eb="4">
      <t>キンガク</t>
    </rPh>
    <phoneticPr fontId="1"/>
  </si>
  <si>
    <t>医療費控除額
（ C   －   F ）</t>
    <rPh sb="0" eb="3">
      <t>イリョウヒ</t>
    </rPh>
    <rPh sb="3" eb="5">
      <t>コウジョ</t>
    </rPh>
    <rPh sb="5" eb="6">
      <t>ガク</t>
    </rPh>
    <phoneticPr fontId="1"/>
  </si>
  <si>
    <t xml:space="preserve">            ※この控除を受ける方は、セルフメディケーション税制は受けられません。</t>
    <phoneticPr fontId="1"/>
  </si>
  <si>
    <t>２　医療費（上記１以外）の明細</t>
    <phoneticPr fontId="1"/>
  </si>
  <si>
    <t>(1) 医療を受けた方の
　  氏名</t>
    <rPh sb="4" eb="6">
      <t>イリョウ</t>
    </rPh>
    <rPh sb="7" eb="8">
      <t>ウ</t>
    </rPh>
    <rPh sb="10" eb="11">
      <t>カタ</t>
    </rPh>
    <rPh sb="16" eb="18">
      <t>シメイ</t>
    </rPh>
    <phoneticPr fontId="1"/>
  </si>
  <si>
    <t>(2) 病院・薬局などの
　  支払先の名称</t>
    <rPh sb="4" eb="6">
      <t>ビョウイン</t>
    </rPh>
    <rPh sb="7" eb="9">
      <t>ヤッキョク</t>
    </rPh>
    <rPh sb="16" eb="18">
      <t>シハライ</t>
    </rPh>
    <rPh sb="18" eb="19">
      <t>サキ</t>
    </rPh>
    <rPh sb="20" eb="22">
      <t>メイショウ</t>
    </rPh>
    <phoneticPr fontId="1"/>
  </si>
  <si>
    <t>保険金などで
補てんされる金額</t>
    <rPh sb="0" eb="3">
      <t>ホケンキン</t>
    </rPh>
    <rPh sb="7" eb="8">
      <t>ホ</t>
    </rPh>
    <rPh sb="13" eb="15">
      <t>キンガク</t>
    </rPh>
    <phoneticPr fontId="1"/>
  </si>
  <si>
    <t>　　　</t>
    <phoneticPr fontId="1"/>
  </si>
  <si>
    <t>円</t>
    <rPh sb="0" eb="1">
      <t>エン</t>
    </rPh>
    <phoneticPr fontId="1"/>
  </si>
  <si>
    <t>(2)</t>
    <phoneticPr fontId="1"/>
  </si>
  <si>
    <t>(3)</t>
    <phoneticPr fontId="1"/>
  </si>
  <si>
    <t>㋑</t>
    <phoneticPr fontId="1"/>
  </si>
  <si>
    <t>(4)</t>
    <phoneticPr fontId="1"/>
  </si>
  <si>
    <t>(5)</t>
    <phoneticPr fontId="1"/>
  </si>
  <si>
    <t>氏　名</t>
    <phoneticPr fontId="1"/>
  </si>
  <si>
    <t>住　所</t>
    <phoneticPr fontId="1"/>
  </si>
  <si>
    <t>㋐</t>
    <phoneticPr fontId="1"/>
  </si>
  <si>
    <t>㋓</t>
    <phoneticPr fontId="1"/>
  </si>
  <si>
    <t>３　控除額の計算</t>
    <phoneticPr fontId="1"/>
  </si>
  <si>
    <t>(1)のうちその年中に実際に支払った医療費の額</t>
    <rPh sb="8" eb="10">
      <t>ネンジュウ</t>
    </rPh>
    <rPh sb="11" eb="13">
      <t>ジッサイ</t>
    </rPh>
    <rPh sb="14" eb="16">
      <t>シハラ</t>
    </rPh>
    <rPh sb="18" eb="21">
      <t>イリョウヒ</t>
    </rPh>
    <rPh sb="22" eb="23">
      <t>ガク</t>
    </rPh>
    <phoneticPr fontId="1"/>
  </si>
  <si>
    <t>「２　医療費（上記１以外）の明細」欄に記入しきれない場合に、この次葉に記入します。</t>
    <rPh sb="3" eb="6">
      <t>イリョウヒ</t>
    </rPh>
    <rPh sb="7" eb="9">
      <t>ジョウキ</t>
    </rPh>
    <rPh sb="10" eb="12">
      <t>イガイ</t>
    </rPh>
    <rPh sb="14" eb="16">
      <t>メイサイ</t>
    </rPh>
    <rPh sb="17" eb="18">
      <t>ラン</t>
    </rPh>
    <rPh sb="19" eb="21">
      <t>キニュウ</t>
    </rPh>
    <rPh sb="26" eb="28">
      <t>バアイ</t>
    </rPh>
    <rPh sb="32" eb="34">
      <t>ツギハ</t>
    </rPh>
    <rPh sb="35" eb="37">
      <t>キニュウ</t>
    </rPh>
    <phoneticPr fontId="1"/>
  </si>
  <si>
    <t>この明細書は、申告書と一緒に提出してください。</t>
    <phoneticPr fontId="1"/>
  </si>
  <si>
    <t>２　医療費（上記１以外）の明細（つづき）</t>
    <phoneticPr fontId="1"/>
  </si>
  <si>
    <t>小　　　　　　　　計</t>
    <rPh sb="0" eb="1">
      <t>ショウ</t>
    </rPh>
    <rPh sb="9" eb="10">
      <t>ケイ</t>
    </rPh>
    <phoneticPr fontId="1"/>
  </si>
  <si>
    <t>㋒</t>
    <phoneticPr fontId="1"/>
  </si>
  <si>
    <t>E と10万円のいずれか
少ない方の金額</t>
    <rPh sb="5" eb="7">
      <t>マンエン</t>
    </rPh>
    <rPh sb="13" eb="14">
      <t>スク</t>
    </rPh>
    <rPh sb="16" eb="17">
      <t>ホウ</t>
    </rPh>
    <rPh sb="18" eb="20">
      <t>キンガク</t>
    </rPh>
    <phoneticPr fontId="1"/>
  </si>
  <si>
    <t xml:space="preserve"> 　　「４繰越損失を差し引く計算」欄の
</t>
    <phoneticPr fontId="1"/>
  </si>
  <si>
    <t xml:space="preserve"> の金額を転記します。</t>
    <phoneticPr fontId="1"/>
  </si>
  <si>
    <t>支払った
医療費の額</t>
    <rPh sb="0" eb="2">
      <t>シハラ</t>
    </rPh>
    <rPh sb="5" eb="8">
      <t>イリョウヒ</t>
    </rPh>
    <rPh sb="9" eb="10">
      <t>ガク</t>
    </rPh>
    <phoneticPr fontId="1"/>
  </si>
  <si>
    <t>介護保険サービス　</t>
    <phoneticPr fontId="1"/>
  </si>
  <si>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1"/>
  </si>
  <si>
    <t>年分　医療費控除の明細書 【内訳書】</t>
    <phoneticPr fontId="1"/>
  </si>
  <si>
    <t>年分　医療費控除の明細書 【内訳書】　（次葉）</t>
    <phoneticPr fontId="1"/>
  </si>
  <si>
    <t>１　医療費通知に記載された事項</t>
    <rPh sb="8" eb="10">
      <t>キサイ</t>
    </rPh>
    <phoneticPr fontId="1"/>
  </si>
  <si>
    <t>　※医療保険者等が発行する医療費の額等を通知する書類で、次の６項目が
      記載されたものをいいます。
　 （例：健康保険組合等が発行する「医療費のお知らせ」）</t>
    <rPh sb="7" eb="8">
      <t>トウ</t>
    </rPh>
    <phoneticPr fontId="1"/>
  </si>
  <si>
    <r>
      <t xml:space="preserve"> </t>
    </r>
    <r>
      <rPr>
        <u/>
        <sz val="7"/>
        <color theme="1"/>
        <rFont val="HG丸ｺﾞｼｯｸM-PRO"/>
        <family val="3"/>
        <charset val="128"/>
      </rPr>
      <t>申告書第一表</t>
    </r>
    <r>
      <rPr>
        <sz val="7"/>
        <color theme="1"/>
        <rFont val="HG丸ｺﾞｼｯｸM-PRO"/>
        <family val="3"/>
        <charset val="128"/>
      </rPr>
      <t>の「所得金額」の合計欄の金額を転記します。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t>
    </r>
    <phoneticPr fontId="1"/>
  </si>
  <si>
    <t>補てんされる金額入力欄</t>
    <rPh sb="0" eb="1">
      <t>ホ</t>
    </rPh>
    <rPh sb="6" eb="8">
      <t>キンガク</t>
    </rPh>
    <rPh sb="8" eb="10">
      <t>ニュウリョク</t>
    </rPh>
    <rPh sb="10" eb="11">
      <t>ラン</t>
    </rPh>
    <phoneticPr fontId="1"/>
  </si>
  <si>
    <t>補てんされる金額入力欄</t>
    <rPh sb="0" eb="1">
      <t>ホ</t>
    </rPh>
    <rPh sb="6" eb="8">
      <t>キンガク</t>
    </rPh>
    <rPh sb="8" eb="10">
      <t>ニュウリョク</t>
    </rPh>
    <rPh sb="10" eb="11">
      <t>ラン</t>
    </rPh>
    <phoneticPr fontId="1"/>
  </si>
  <si>
    <r>
      <rPr>
        <sz val="8"/>
        <color theme="1"/>
        <rFont val="HG丸ｺﾞｼｯｸM-PRO"/>
        <family val="3"/>
        <charset val="128"/>
      </rPr>
      <t>(1)</t>
    </r>
    <r>
      <rPr>
        <sz val="7"/>
        <color theme="1"/>
        <rFont val="HG丸ｺﾞｼｯｸM-PRO"/>
        <family val="3"/>
        <charset val="128"/>
      </rPr>
      <t>　医療費通知に記載
        された医療費の額
       （自己負担額）(注)</t>
    </r>
    <rPh sb="4" eb="7">
      <t>イリョウヒ</t>
    </rPh>
    <rPh sb="7" eb="9">
      <t>ツウチ</t>
    </rPh>
    <rPh sb="10" eb="12">
      <t>キサイ</t>
    </rPh>
    <rPh sb="24" eb="27">
      <t>イリョウヒ</t>
    </rPh>
    <rPh sb="28" eb="29">
      <t>ガク</t>
    </rPh>
    <rPh sb="38" eb="40">
      <t>ジコ</t>
    </rPh>
    <rPh sb="40" eb="42">
      <t>フタン</t>
    </rPh>
    <rPh sb="42" eb="43">
      <t>ガク</t>
    </rPh>
    <rPh sb="45" eb="46">
      <t>チュウ</t>
    </rPh>
    <phoneticPr fontId="1"/>
  </si>
  <si>
    <t>(4)のうち生命保険や社会
保険（高額療養費など）
などで補てんされる金額</t>
    <rPh sb="6" eb="8">
      <t>セイメイ</t>
    </rPh>
    <rPh sb="8" eb="10">
      <t>ホケン</t>
    </rPh>
    <rPh sb="14" eb="16">
      <t>ホケン</t>
    </rPh>
    <rPh sb="17" eb="19">
      <t>コウガク</t>
    </rPh>
    <rPh sb="19" eb="22">
      <t>リョウヨウヒ</t>
    </rPh>
    <rPh sb="29" eb="30">
      <t>ホ</t>
    </rPh>
    <rPh sb="35" eb="37">
      <t>キンガク</t>
    </rPh>
    <phoneticPr fontId="1"/>
  </si>
  <si>
    <t>(注)　医療費通知には前年支払分の医療費が記載されている場合がありますのでご注意ください。</t>
    <rPh sb="1" eb="2">
      <t>チュウ</t>
    </rPh>
    <rPh sb="4" eb="7">
      <t>イリョウヒ</t>
    </rPh>
    <rPh sb="7" eb="9">
      <t>ツウチ</t>
    </rPh>
    <rPh sb="11" eb="13">
      <t>ゼンネン</t>
    </rPh>
    <rPh sb="13" eb="15">
      <t>シハライ</t>
    </rPh>
    <rPh sb="15" eb="16">
      <t>ブン</t>
    </rPh>
    <rPh sb="17" eb="20">
      <t>イリョウヒ</t>
    </rPh>
    <rPh sb="21" eb="23">
      <t>キサイ</t>
    </rPh>
    <rPh sb="28" eb="30">
      <t>バアイ</t>
    </rPh>
    <rPh sb="38" eb="40">
      <t>チュウイ</t>
    </rPh>
    <phoneticPr fontId="1"/>
  </si>
  <si>
    <t>(2)のうち生命保険や社会
保険（高額療養費など）
などで補てんされる金額</t>
    <rPh sb="6" eb="8">
      <t>セイメイ</t>
    </rPh>
    <rPh sb="8" eb="10">
      <t>ホケン</t>
    </rPh>
    <rPh sb="14" eb="16">
      <t>ホケン</t>
    </rPh>
    <rPh sb="17" eb="22">
      <t>コウガクリョウヨウヒ</t>
    </rPh>
    <rPh sb="29" eb="30">
      <t>ホ</t>
    </rPh>
    <rPh sb="35" eb="37">
      <t>キンガク</t>
    </rPh>
    <phoneticPr fontId="1"/>
  </si>
  <si>
    <t>　医療費通知（※）を添付する場合、右記の⑴～⑶を記入します。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</si>
</sst>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10"/>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1"/>
      <name val="ＭＳ Ｐゴシック"/>
      <family val="3"/>
      <charset val="128"/>
      <scheme val="major"/>
    </font>
    <font>
      <u/>
      <sz val="7"/>
      <color theme="1"/>
      <name val="HG丸ｺﾞｼｯｸM-PRO"/>
      <family val="3"/>
      <charset val="128"/>
    </font>
    <font>
      <b/>
      <sz val="11"/>
      <color indexed="81"/>
      <name val="ＭＳ Ｐゴシック"/>
      <family val="3"/>
      <charset val="128"/>
    </font>
    <font>
      <sz val="6"/>
      <color theme="1"/>
      <name val="HG丸ｺﾞｼｯｸM-PRO"/>
      <family val="3"/>
      <charset val="128"/>
    </font>
    <font>
      <sz val="5.5"/>
      <color theme="1"/>
      <name val="HG丸ｺﾞｼｯｸM-PRO"/>
      <family val="3"/>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top"/>
    </xf>
    <xf numFmtId="0" fontId="3" fillId="0" borderId="0" xfId="0" applyFont="1" applyFill="1">
      <alignment vertical="center"/>
    </xf>
    <xf numFmtId="0" fontId="3" fillId="0" borderId="0" xfId="0" applyFont="1" applyFill="1" applyAlignment="1">
      <alignment horizontal="center" vertical="center"/>
    </xf>
    <xf numFmtId="0" fontId="6" fillId="0" borderId="10" xfId="0" applyFont="1" applyFill="1" applyBorder="1" applyAlignment="1"/>
    <xf numFmtId="0" fontId="4" fillId="0" borderId="0" xfId="0" applyFont="1" applyFill="1">
      <alignment vertical="center"/>
    </xf>
    <xf numFmtId="0" fontId="10"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10" fillId="0" borderId="10" xfId="0" applyFont="1" applyFill="1" applyBorder="1" applyAlignment="1">
      <alignment vertical="center"/>
    </xf>
    <xf numFmtId="0" fontId="11" fillId="0" borderId="0" xfId="0" applyNumberFormat="1" applyFont="1" applyFill="1" applyAlignment="1">
      <alignment vertical="center"/>
    </xf>
    <xf numFmtId="0" fontId="5" fillId="0" borderId="0" xfId="0" applyFont="1" applyFill="1" applyBorder="1" applyAlignment="1"/>
    <xf numFmtId="0" fontId="8" fillId="0" borderId="0" xfId="0" applyFont="1" applyFill="1" applyBorder="1" applyAlignment="1">
      <alignment vertical="center" wrapText="1"/>
    </xf>
    <xf numFmtId="49" fontId="7" fillId="0" borderId="12" xfId="0" applyNumberFormat="1" applyFont="1" applyFill="1" applyBorder="1" applyAlignment="1">
      <alignment horizontal="center" vertical="center" wrapText="1"/>
    </xf>
    <xf numFmtId="0" fontId="6" fillId="0" borderId="10" xfId="0" applyFont="1" applyFill="1" applyBorder="1" applyAlignment="1">
      <alignment horizontal="right"/>
    </xf>
    <xf numFmtId="38" fontId="3" fillId="0" borderId="3" xfId="1" applyFont="1" applyFill="1" applyBorder="1" applyAlignment="1"/>
    <xf numFmtId="0" fontId="3" fillId="0" borderId="3" xfId="0" applyFont="1" applyFill="1" applyBorder="1" applyAlignment="1">
      <alignment horizontal="center" vertical="center"/>
    </xf>
    <xf numFmtId="0" fontId="7" fillId="0" borderId="12" xfId="0" applyFont="1" applyFill="1" applyBorder="1" applyAlignment="1">
      <alignment horizontal="center" vertical="top"/>
    </xf>
    <xf numFmtId="38" fontId="7" fillId="0" borderId="3" xfId="1" applyFont="1" applyFill="1" applyBorder="1" applyAlignment="1">
      <alignment horizontal="center" vertical="top"/>
    </xf>
    <xf numFmtId="0" fontId="9" fillId="0" borderId="0" xfId="0" applyFont="1" applyFill="1">
      <alignment vertical="center"/>
    </xf>
    <xf numFmtId="38" fontId="3" fillId="0" borderId="3" xfId="0" applyNumberFormat="1" applyFont="1" applyFill="1" applyBorder="1" applyAlignment="1"/>
    <xf numFmtId="38" fontId="7" fillId="0" borderId="5" xfId="0" applyNumberFormat="1" applyFont="1" applyFill="1" applyBorder="1" applyAlignment="1">
      <alignment horizontal="center" vertical="top"/>
    </xf>
    <xf numFmtId="0" fontId="10" fillId="0" borderId="0" xfId="0" applyFont="1" applyFill="1" applyBorder="1" applyAlignment="1">
      <alignment vertical="center"/>
    </xf>
    <xf numFmtId="38" fontId="3" fillId="0" borderId="5" xfId="1" applyFont="1" applyFill="1" applyBorder="1" applyAlignment="1"/>
    <xf numFmtId="38" fontId="10" fillId="0" borderId="23" xfId="0" applyNumberFormat="1" applyFont="1" applyFill="1" applyBorder="1" applyAlignment="1"/>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38" fontId="7" fillId="0" borderId="18" xfId="1" applyFont="1" applyFill="1" applyBorder="1" applyAlignment="1">
      <alignment horizontal="center" vertical="top" wrapText="1"/>
    </xf>
    <xf numFmtId="38" fontId="7" fillId="0" borderId="18" xfId="1" applyFont="1" applyFill="1" applyBorder="1" applyAlignment="1">
      <alignment horizontal="center" vertical="top"/>
    </xf>
    <xf numFmtId="0" fontId="3" fillId="0" borderId="0" xfId="0" applyFont="1" applyFill="1" applyBorder="1">
      <alignment vertical="center"/>
    </xf>
    <xf numFmtId="0" fontId="6" fillId="0" borderId="0" xfId="0" applyFont="1" applyFill="1">
      <alignment vertical="center"/>
    </xf>
    <xf numFmtId="38" fontId="3" fillId="0" borderId="20" xfId="1" applyFont="1" applyFill="1" applyBorder="1" applyAlignment="1">
      <alignment shrinkToFit="1"/>
    </xf>
    <xf numFmtId="0" fontId="6" fillId="2" borderId="0"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8" fillId="0" borderId="5" xfId="0" applyFont="1" applyFill="1" applyBorder="1" applyAlignment="1">
      <alignment vertical="center"/>
    </xf>
    <xf numFmtId="0" fontId="8" fillId="0" borderId="8" xfId="0" applyFont="1" applyFill="1" applyBorder="1" applyAlignment="1">
      <alignment vertical="center"/>
    </xf>
    <xf numFmtId="0" fontId="8" fillId="0" borderId="17" xfId="0" applyFont="1" applyFill="1" applyBorder="1" applyAlignment="1">
      <alignment vertical="center"/>
    </xf>
    <xf numFmtId="38" fontId="3" fillId="0" borderId="5" xfId="1" applyFont="1" applyFill="1" applyBorder="1" applyAlignment="1">
      <alignment vertical="center"/>
    </xf>
    <xf numFmtId="38" fontId="3" fillId="0" borderId="11" xfId="1" applyFont="1" applyFill="1" applyBorder="1" applyAlignment="1">
      <alignment vertical="center"/>
    </xf>
    <xf numFmtId="38" fontId="3" fillId="0" borderId="17" xfId="1" applyFont="1" applyFill="1" applyBorder="1" applyAlignment="1">
      <alignment vertical="center"/>
    </xf>
    <xf numFmtId="0" fontId="3" fillId="0" borderId="10" xfId="0" applyFont="1" applyFill="1" applyBorder="1" applyAlignment="1"/>
    <xf numFmtId="38" fontId="3" fillId="0" borderId="19" xfId="1" applyFont="1" applyFill="1" applyBorder="1" applyAlignment="1">
      <alignment vertical="center" shrinkToFit="1"/>
    </xf>
    <xf numFmtId="38" fontId="3" fillId="0" borderId="20" xfId="1" applyFont="1" applyFill="1" applyBorder="1" applyAlignment="1">
      <alignment vertical="center" shrinkToFit="1"/>
    </xf>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0" fontId="3" fillId="0" borderId="0" xfId="0" applyFont="1" applyFill="1" applyProtection="1">
      <alignment vertical="center"/>
    </xf>
    <xf numFmtId="0" fontId="3" fillId="0" borderId="0" xfId="0" applyFont="1" applyFill="1" applyAlignment="1" applyProtection="1">
      <alignment horizontal="center" vertical="center"/>
    </xf>
    <xf numFmtId="0" fontId="11" fillId="0" borderId="0" xfId="0" applyNumberFormat="1" applyFont="1" applyFill="1" applyAlignment="1" applyProtection="1">
      <alignment vertical="center"/>
    </xf>
    <xf numFmtId="0" fontId="11" fillId="2" borderId="0" xfId="0" applyNumberFormat="1" applyFont="1" applyFill="1" applyAlignment="1" applyProtection="1">
      <alignment horizontal="right" vertical="center"/>
      <protection locked="0"/>
    </xf>
    <xf numFmtId="0" fontId="11" fillId="0" borderId="0" xfId="0" applyNumberFormat="1" applyFont="1" applyFill="1" applyAlignment="1">
      <alignment horizontal="left" vertical="center"/>
    </xf>
    <xf numFmtId="0" fontId="3" fillId="0" borderId="24" xfId="0" applyFont="1" applyBorder="1" applyAlignment="1">
      <alignment vertical="center" wrapText="1"/>
    </xf>
    <xf numFmtId="38" fontId="3" fillId="0" borderId="5" xfId="1" applyFont="1" applyFill="1" applyBorder="1" applyAlignment="1" applyProtection="1">
      <alignment vertical="center"/>
    </xf>
    <xf numFmtId="38" fontId="3" fillId="0" borderId="11" xfId="1" applyFont="1" applyFill="1" applyBorder="1" applyAlignment="1" applyProtection="1">
      <alignment vertical="center"/>
    </xf>
    <xf numFmtId="38" fontId="3" fillId="0" borderId="17" xfId="1" applyFont="1" applyFill="1" applyBorder="1" applyAlignment="1" applyProtection="1">
      <alignment vertical="center"/>
    </xf>
    <xf numFmtId="0" fontId="14" fillId="0" borderId="0" xfId="0" applyFont="1" applyFill="1">
      <alignment vertical="center"/>
    </xf>
    <xf numFmtId="38" fontId="3" fillId="2" borderId="25" xfId="1" applyFont="1" applyFill="1" applyBorder="1" applyAlignment="1" applyProtection="1">
      <alignment horizontal="center" vertical="center"/>
      <protection locked="0"/>
    </xf>
    <xf numFmtId="38" fontId="3" fillId="2" borderId="26" xfId="1" applyFont="1" applyFill="1" applyBorder="1" applyAlignment="1" applyProtection="1">
      <alignment horizontal="center" vertical="center"/>
      <protection locked="0"/>
    </xf>
    <xf numFmtId="0" fontId="3" fillId="0" borderId="25" xfId="0" applyFont="1" applyBorder="1" applyAlignment="1">
      <alignment vertical="center" wrapText="1"/>
    </xf>
    <xf numFmtId="0" fontId="3" fillId="0" borderId="26" xfId="0" applyFont="1" applyBorder="1" applyAlignment="1">
      <alignment vertical="center" wrapText="1"/>
    </xf>
    <xf numFmtId="38" fontId="4" fillId="0" borderId="2" xfId="0" applyNumberFormat="1" applyFont="1" applyFill="1" applyBorder="1" applyAlignment="1">
      <alignment horizontal="right"/>
    </xf>
    <xf numFmtId="0" fontId="4" fillId="0" borderId="12" xfId="0" applyFont="1" applyFill="1" applyBorder="1" applyAlignment="1">
      <alignment horizontal="right"/>
    </xf>
    <xf numFmtId="0" fontId="6" fillId="0" borderId="0" xfId="0" applyFont="1" applyFill="1" applyAlignment="1" applyProtection="1">
      <alignment horizontal="center" vertical="center"/>
    </xf>
    <xf numFmtId="38" fontId="3" fillId="0" borderId="9" xfId="1" applyFont="1" applyFill="1" applyBorder="1" applyAlignment="1" applyProtection="1">
      <alignment vertical="center" shrinkToFit="1"/>
    </xf>
    <xf numFmtId="38" fontId="3" fillId="0" borderId="10" xfId="1" applyFont="1" applyFill="1" applyBorder="1" applyAlignment="1" applyProtection="1">
      <alignment vertical="center" shrinkToFit="1"/>
    </xf>
    <xf numFmtId="0" fontId="9" fillId="0" borderId="0" xfId="0" applyFont="1" applyFill="1" applyAlignment="1">
      <alignment horizontal="right" vertical="top" textRotation="255"/>
    </xf>
    <xf numFmtId="0" fontId="8" fillId="0" borderId="9" xfId="0" applyFont="1" applyFill="1" applyBorder="1" applyAlignment="1">
      <alignment horizontal="left" vertical="center"/>
    </xf>
    <xf numFmtId="0" fontId="8" fillId="0" borderId="5" xfId="0" applyFont="1" applyFill="1" applyBorder="1" applyAlignment="1">
      <alignment horizontal="left" vertical="center"/>
    </xf>
    <xf numFmtId="0" fontId="8" fillId="0" borderId="10" xfId="0" applyFont="1" applyFill="1" applyBorder="1" applyAlignment="1">
      <alignment horizontal="left" vertical="center"/>
    </xf>
    <xf numFmtId="0" fontId="8" fillId="0" borderId="8" xfId="0" applyFont="1" applyFill="1" applyBorder="1" applyAlignment="1">
      <alignment horizontal="left" vertical="center"/>
    </xf>
    <xf numFmtId="38" fontId="3" fillId="0" borderId="4" xfId="1" applyFont="1" applyFill="1" applyBorder="1" applyAlignment="1" applyProtection="1">
      <alignment horizontal="right" vertical="center" shrinkToFit="1"/>
    </xf>
    <xf numFmtId="38" fontId="3" fillId="0" borderId="9" xfId="1" applyFont="1" applyFill="1" applyBorder="1" applyAlignment="1" applyProtection="1">
      <alignment horizontal="right" vertical="center" shrinkToFit="1"/>
    </xf>
    <xf numFmtId="38" fontId="3" fillId="0" borderId="7" xfId="1" applyFont="1" applyFill="1" applyBorder="1" applyAlignment="1" applyProtection="1">
      <alignment horizontal="right" vertical="center" shrinkToFit="1"/>
    </xf>
    <xf numFmtId="38" fontId="3" fillId="0" borderId="10" xfId="1" applyFont="1" applyFill="1" applyBorder="1" applyAlignment="1" applyProtection="1">
      <alignment horizontal="right" vertical="center" shrinkToFi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38" fontId="3" fillId="2" borderId="9" xfId="1" applyFont="1" applyFill="1" applyBorder="1" applyAlignment="1" applyProtection="1">
      <alignment vertical="center" shrinkToFit="1"/>
      <protection locked="0"/>
    </xf>
    <xf numFmtId="38" fontId="3" fillId="2" borderId="10" xfId="1" applyFont="1" applyFill="1" applyBorder="1" applyAlignment="1" applyProtection="1">
      <alignment vertical="center" shrinkToFit="1"/>
      <protection locked="0"/>
    </xf>
    <xf numFmtId="0" fontId="7" fillId="0" borderId="1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Alignment="1">
      <alignment vertical="top"/>
    </xf>
    <xf numFmtId="0" fontId="8" fillId="0" borderId="11" xfId="0" applyFont="1" applyFill="1" applyBorder="1" applyAlignment="1">
      <alignment vertical="top"/>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4" xfId="0" applyNumberFormat="1" applyFont="1" applyFill="1" applyBorder="1" applyAlignment="1">
      <alignment horizontal="center" vertical="top" wrapText="1"/>
    </xf>
    <xf numFmtId="49" fontId="7" fillId="0" borderId="7" xfId="0" applyNumberFormat="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7" xfId="0" applyFont="1" applyFill="1" applyBorder="1" applyAlignment="1">
      <alignment horizontal="center" vertical="top"/>
    </xf>
    <xf numFmtId="0" fontId="7" fillId="0" borderId="5" xfId="0" applyFont="1" applyFill="1" applyBorder="1" applyAlignment="1">
      <alignment horizontal="center" vertical="top"/>
    </xf>
    <xf numFmtId="0" fontId="7" fillId="0" borderId="8" xfId="0" applyFont="1" applyFill="1" applyBorder="1" applyAlignment="1">
      <alignment horizontal="center" vertical="top"/>
    </xf>
    <xf numFmtId="0" fontId="15" fillId="0" borderId="9" xfId="0" applyFont="1" applyFill="1" applyBorder="1" applyAlignment="1">
      <alignment vertical="top" wrapText="1"/>
    </xf>
    <xf numFmtId="0" fontId="15" fillId="0" borderId="5" xfId="0" applyFont="1" applyFill="1" applyBorder="1" applyAlignment="1">
      <alignment vertical="top" wrapText="1"/>
    </xf>
    <xf numFmtId="0" fontId="15" fillId="0" borderId="10" xfId="0" applyFont="1" applyFill="1" applyBorder="1" applyAlignment="1">
      <alignment vertical="top" wrapText="1"/>
    </xf>
    <xf numFmtId="0" fontId="15" fillId="0" borderId="8" xfId="0" applyFont="1" applyFill="1" applyBorder="1" applyAlignment="1">
      <alignment vertical="top" wrapText="1"/>
    </xf>
    <xf numFmtId="0" fontId="8" fillId="0" borderId="9"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8" xfId="0" applyFont="1" applyFill="1" applyBorder="1" applyAlignment="1">
      <alignment horizontal="left" vertical="top" wrapText="1"/>
    </xf>
    <xf numFmtId="38" fontId="3" fillId="2" borderId="4"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7" xfId="1" applyFont="1" applyFill="1" applyBorder="1" applyAlignment="1" applyProtection="1">
      <alignment horizontal="right" vertical="center" shrinkToFit="1"/>
      <protection locked="0"/>
    </xf>
    <xf numFmtId="38" fontId="3" fillId="2" borderId="10" xfId="1" applyFont="1" applyFill="1" applyBorder="1" applyAlignment="1" applyProtection="1">
      <alignment horizontal="right" vertical="center" shrinkToFit="1"/>
      <protection locked="0"/>
    </xf>
    <xf numFmtId="0" fontId="8" fillId="0" borderId="4" xfId="0" applyFont="1" applyFill="1" applyBorder="1" applyAlignment="1">
      <alignment horizontal="left" vertical="top" wrapText="1"/>
    </xf>
    <xf numFmtId="0" fontId="8" fillId="0" borderId="7" xfId="0" applyFont="1" applyFill="1" applyBorder="1" applyAlignment="1">
      <alignment horizontal="left" vertical="top" wrapText="1"/>
    </xf>
    <xf numFmtId="0" fontId="3" fillId="2" borderId="1"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6" fillId="2" borderId="10" xfId="0" applyFont="1" applyFill="1" applyBorder="1" applyAlignment="1" applyProtection="1">
      <alignment horizontal="center" shrinkToFit="1"/>
      <protection locked="0"/>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10" xfId="0" applyFont="1" applyFill="1" applyBorder="1" applyAlignment="1" applyProtection="1">
      <alignment horizontal="center" shrinkToFit="1"/>
      <protection locked="0"/>
    </xf>
    <xf numFmtId="0" fontId="7" fillId="0" borderId="0" xfId="0" applyFont="1" applyFill="1" applyAlignment="1">
      <alignment horizontal="left" vertical="center" shrinkToFit="1"/>
    </xf>
    <xf numFmtId="0" fontId="7" fillId="0" borderId="11" xfId="0" applyFont="1" applyFill="1" applyBorder="1" applyAlignment="1">
      <alignment horizontal="left" vertical="center" shrinkToFit="1"/>
    </xf>
    <xf numFmtId="0" fontId="8" fillId="0" borderId="0" xfId="0" applyFont="1" applyFill="1" applyAlignment="1">
      <alignment horizontal="left" vertical="center" wrapText="1"/>
    </xf>
    <xf numFmtId="0" fontId="8" fillId="0" borderId="11" xfId="0" applyFont="1" applyFill="1" applyBorder="1" applyAlignment="1">
      <alignment horizontal="left" vertical="center" wrapText="1"/>
    </xf>
    <xf numFmtId="38" fontId="3" fillId="0" borderId="19" xfId="1" applyFont="1" applyFill="1" applyBorder="1" applyAlignment="1">
      <alignment horizontal="right" vertical="center" shrinkToFit="1"/>
    </xf>
    <xf numFmtId="0" fontId="8" fillId="0" borderId="0" xfId="0" applyFont="1" applyFill="1" applyAlignment="1">
      <alignment horizontal="left" wrapText="1"/>
    </xf>
    <xf numFmtId="0" fontId="8" fillId="0" borderId="0" xfId="0" applyFont="1" applyFill="1" applyAlignment="1">
      <alignment horizontal="left" vertical="top" wrapText="1"/>
    </xf>
    <xf numFmtId="0" fontId="8" fillId="0" borderId="0" xfId="0" applyFont="1" applyFill="1" applyAlignment="1">
      <alignment horizontal="left" vertical="top"/>
    </xf>
    <xf numFmtId="0" fontId="15" fillId="0" borderId="12" xfId="0" applyFont="1" applyFill="1" applyBorder="1" applyAlignment="1">
      <alignment horizontal="left" vertical="center" wrapText="1"/>
    </xf>
    <xf numFmtId="0" fontId="15" fillId="0" borderId="3" xfId="0" applyFont="1" applyFill="1" applyBorder="1" applyAlignment="1">
      <alignment horizontal="left" vertical="center" wrapText="1"/>
    </xf>
    <xf numFmtId="38" fontId="4" fillId="0" borderId="2" xfId="0" applyNumberFormat="1" applyFont="1" applyFill="1" applyBorder="1" applyAlignment="1">
      <alignment horizontal="right" wrapText="1"/>
    </xf>
    <xf numFmtId="0" fontId="4" fillId="0" borderId="12" xfId="0" applyFont="1" applyFill="1" applyBorder="1" applyAlignment="1">
      <alignment horizontal="right" wrapText="1"/>
    </xf>
    <xf numFmtId="38" fontId="3" fillId="0" borderId="4" xfId="0" applyNumberFormat="1" applyFont="1" applyFill="1" applyBorder="1" applyAlignment="1">
      <alignment horizontal="right"/>
    </xf>
    <xf numFmtId="38" fontId="3" fillId="0" borderId="9" xfId="0" applyNumberFormat="1" applyFont="1" applyFill="1" applyBorder="1" applyAlignment="1">
      <alignment horizontal="right"/>
    </xf>
    <xf numFmtId="38" fontId="3" fillId="0" borderId="2" xfId="0" applyNumberFormat="1" applyFont="1" applyFill="1" applyBorder="1" applyAlignment="1">
      <alignment horizontal="right"/>
    </xf>
    <xf numFmtId="38" fontId="3" fillId="0" borderId="12" xfId="0" applyNumberFormat="1" applyFont="1" applyFill="1" applyBorder="1" applyAlignment="1">
      <alignment horizontal="right"/>
    </xf>
    <xf numFmtId="38" fontId="3" fillId="2" borderId="2" xfId="1" applyFont="1" applyFill="1" applyBorder="1" applyAlignment="1" applyProtection="1">
      <alignment horizontal="right"/>
      <protection locked="0"/>
    </xf>
    <xf numFmtId="38" fontId="3" fillId="2" borderId="12" xfId="1" applyFont="1" applyFill="1" applyBorder="1" applyAlignment="1" applyProtection="1">
      <alignment horizontal="right"/>
      <protection locked="0"/>
    </xf>
    <xf numFmtId="38" fontId="3" fillId="0" borderId="2" xfId="1" applyFont="1" applyFill="1" applyBorder="1" applyAlignment="1">
      <alignment horizontal="right"/>
    </xf>
    <xf numFmtId="38" fontId="3" fillId="0" borderId="12" xfId="1" applyFont="1" applyFill="1" applyBorder="1" applyAlignment="1">
      <alignment horizontal="right"/>
    </xf>
    <xf numFmtId="38" fontId="3" fillId="0" borderId="4" xfId="1" applyFont="1" applyFill="1" applyBorder="1" applyAlignment="1">
      <alignment horizontal="right"/>
    </xf>
    <xf numFmtId="38" fontId="3" fillId="0" borderId="9" xfId="1" applyFont="1" applyFill="1" applyBorder="1" applyAlignment="1">
      <alignment horizontal="right"/>
    </xf>
    <xf numFmtId="38" fontId="10" fillId="0" borderId="21" xfId="0" applyNumberFormat="1" applyFont="1" applyFill="1" applyBorder="1" applyAlignment="1">
      <alignment horizontal="right"/>
    </xf>
    <xf numFmtId="38" fontId="10" fillId="0" borderId="22" xfId="0" applyNumberFormat="1" applyFont="1" applyFill="1" applyBorder="1" applyAlignment="1">
      <alignment horizontal="right"/>
    </xf>
    <xf numFmtId="38" fontId="7" fillId="0" borderId="5" xfId="1" applyFont="1" applyFill="1" applyBorder="1" applyAlignment="1" applyProtection="1">
      <alignment horizontal="center" vertical="top"/>
    </xf>
    <xf numFmtId="38" fontId="7" fillId="0" borderId="8" xfId="1" applyFont="1" applyFill="1" applyBorder="1" applyAlignment="1" applyProtection="1">
      <alignment horizontal="center" vertical="top"/>
    </xf>
    <xf numFmtId="38" fontId="3" fillId="2" borderId="24" xfId="1" applyFont="1" applyFill="1" applyBorder="1" applyAlignment="1" applyProtection="1">
      <alignment vertical="center" wrapText="1"/>
      <protection locked="0"/>
    </xf>
    <xf numFmtId="0" fontId="3" fillId="2" borderId="9"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9" fillId="0" borderId="0" xfId="0" applyFont="1" applyFill="1" applyAlignment="1">
      <alignment horizontal="center" vertical="top" textRotation="255"/>
    </xf>
    <xf numFmtId="0" fontId="6" fillId="0" borderId="0" xfId="0" applyFont="1" applyFill="1" applyAlignment="1">
      <alignment horizontal="center" vertical="center"/>
    </xf>
    <xf numFmtId="0" fontId="6" fillId="0" borderId="0" xfId="0" applyFont="1" applyFill="1" applyBorder="1" applyAlignment="1">
      <alignment horizontal="center" vertical="center" shrinkToFit="1"/>
    </xf>
    <xf numFmtId="0" fontId="4" fillId="0" borderId="10" xfId="0" applyFont="1" applyFill="1" applyBorder="1" applyAlignment="1">
      <alignment horizontal="center" shrinkToFit="1"/>
    </xf>
    <xf numFmtId="38" fontId="7" fillId="0" borderId="5" xfId="1" applyFont="1" applyFill="1" applyBorder="1" applyAlignment="1">
      <alignment horizontal="center" vertical="top"/>
    </xf>
    <xf numFmtId="38" fontId="7" fillId="0" borderId="8" xfId="1" applyFont="1" applyFill="1" applyBorder="1" applyAlignment="1">
      <alignment horizontal="center" vertical="top"/>
    </xf>
    <xf numFmtId="38" fontId="3" fillId="0" borderId="18" xfId="1" applyFont="1" applyFill="1" applyBorder="1" applyAlignment="1">
      <alignment horizontal="right" vertical="center" wrapText="1"/>
    </xf>
    <xf numFmtId="38" fontId="3" fillId="0" borderId="19" xfId="1" applyFont="1" applyFill="1" applyBorder="1" applyAlignment="1">
      <alignment horizontal="right" vertical="center" wrapText="1"/>
    </xf>
    <xf numFmtId="38" fontId="3" fillId="0" borderId="18" xfId="1" applyFont="1" applyFill="1" applyBorder="1" applyAlignment="1">
      <alignment horizontal="right" vertical="center"/>
    </xf>
    <xf numFmtId="38" fontId="3" fillId="0" borderId="19" xfId="1" applyFont="1" applyFill="1" applyBorder="1" applyAlignment="1">
      <alignment horizontal="right" vertical="center"/>
    </xf>
    <xf numFmtId="0" fontId="3" fillId="2" borderId="16" xfId="0" applyFont="1" applyFill="1" applyBorder="1" applyAlignment="1" applyProtection="1">
      <alignment horizontal="center" vertical="center" shrinkToFit="1"/>
      <protection locked="0"/>
    </xf>
    <xf numFmtId="0" fontId="11" fillId="0" borderId="0" xfId="0" applyNumberFormat="1" applyFont="1" applyFill="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9526</xdr:colOff>
      <xdr:row>49</xdr:row>
      <xdr:rowOff>0</xdr:rowOff>
    </xdr:from>
    <xdr:to>
      <xdr:col>13</xdr:col>
      <xdr:colOff>10885</xdr:colOff>
      <xdr:row>51</xdr:row>
      <xdr:rowOff>146539</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295651" y="9086850"/>
          <a:ext cx="1668234" cy="498964"/>
          <a:chOff x="3699168" y="8496300"/>
          <a:chExt cx="1159576" cy="428625"/>
        </a:xfrm>
      </xdr:grpSpPr>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49</xdr:row>
      <xdr:rowOff>49700</xdr:rowOff>
    </xdr:from>
    <xdr:to>
      <xdr:col>18</xdr:col>
      <xdr:colOff>720587</xdr:colOff>
      <xdr:row>52</xdr:row>
      <xdr:rowOff>153867</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287486" y="9136550"/>
          <a:ext cx="3624351" cy="732817"/>
          <a:chOff x="3699168" y="8519907"/>
          <a:chExt cx="1159165" cy="405018"/>
        </a:xfrm>
      </xdr:grpSpPr>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54</xdr:row>
      <xdr:rowOff>161925</xdr:rowOff>
    </xdr:from>
    <xdr:to>
      <xdr:col>9</xdr:col>
      <xdr:colOff>223838</xdr:colOff>
      <xdr:row>54</xdr:row>
      <xdr:rowOff>161925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3452814" y="9810750"/>
          <a:ext cx="5714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57</xdr:row>
      <xdr:rowOff>152400</xdr:rowOff>
    </xdr:from>
    <xdr:to>
      <xdr:col>10</xdr:col>
      <xdr:colOff>0</xdr:colOff>
      <xdr:row>57</xdr:row>
      <xdr:rowOff>153265</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V="1">
          <a:off x="3457576" y="10629900"/>
          <a:ext cx="571499"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57</xdr:row>
      <xdr:rowOff>49246</xdr:rowOff>
    </xdr:from>
    <xdr:to>
      <xdr:col>19</xdr:col>
      <xdr:colOff>405</xdr:colOff>
      <xdr:row>58</xdr:row>
      <xdr:rowOff>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3968277" y="10709140"/>
          <a:ext cx="3031990" cy="494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sng">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57</xdr:row>
      <xdr:rowOff>0</xdr:rowOff>
    </xdr:from>
    <xdr:to>
      <xdr:col>18</xdr:col>
      <xdr:colOff>581026</xdr:colOff>
      <xdr:row>58</xdr:row>
      <xdr:rowOff>0</xdr:rowOff>
    </xdr:to>
    <xdr:sp macro="" textlink="">
      <xdr:nvSpPr>
        <xdr:cNvPr id="42" name="大かっこ 41">
          <a:extLst>
            <a:ext uri="{FF2B5EF4-FFF2-40B4-BE49-F238E27FC236}">
              <a16:creationId xmlns:a16="http://schemas.microsoft.com/office/drawing/2014/main" id="{00000000-0008-0000-0000-00002A000000}"/>
            </a:ext>
          </a:extLst>
        </xdr:cNvPr>
        <xdr:cNvSpPr/>
      </xdr:nvSpPr>
      <xdr:spPr>
        <a:xfrm>
          <a:off x="4052889" y="10477500"/>
          <a:ext cx="2519362"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47</xdr:row>
      <xdr:rowOff>76200</xdr:rowOff>
    </xdr:from>
    <xdr:to>
      <xdr:col>13</xdr:col>
      <xdr:colOff>438150</xdr:colOff>
      <xdr:row>49</xdr:row>
      <xdr:rowOff>0</xdr:rowOff>
    </xdr:to>
    <xdr:sp macro="" textlink="" fLocksText="0">
      <xdr:nvSpPr>
        <xdr:cNvPr id="28" name="Rectangle 5">
          <a:extLst>
            <a:ext uri="{FF2B5EF4-FFF2-40B4-BE49-F238E27FC236}">
              <a16:creationId xmlns:a16="http://schemas.microsoft.com/office/drawing/2014/main" id="{00000000-0008-0000-0000-00001C000000}"/>
            </a:ext>
          </a:extLst>
        </xdr:cNvPr>
        <xdr:cNvSpPr>
          <a:spLocks noChangeArrowheads="1"/>
        </xdr:cNvSpPr>
      </xdr:nvSpPr>
      <xdr:spPr bwMode="auto">
        <a:xfrm>
          <a:off x="4019550" y="8267700"/>
          <a:ext cx="140970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48</xdr:row>
      <xdr:rowOff>0</xdr:rowOff>
    </xdr:from>
    <xdr:to>
      <xdr:col>19</xdr:col>
      <xdr:colOff>106848</xdr:colOff>
      <xdr:row>49</xdr:row>
      <xdr:rowOff>0</xdr:rowOff>
    </xdr:to>
    <xdr:sp macro="" textlink="" fLocksText="0">
      <xdr:nvSpPr>
        <xdr:cNvPr id="29" name="Rectangle 5">
          <a:extLst>
            <a:ext uri="{FF2B5EF4-FFF2-40B4-BE49-F238E27FC236}">
              <a16:creationId xmlns:a16="http://schemas.microsoft.com/office/drawing/2014/main" id="{00000000-0008-0000-0000-00001D000000}"/>
            </a:ext>
          </a:extLst>
        </xdr:cNvPr>
        <xdr:cNvSpPr>
          <a:spLocks noChangeArrowheads="1"/>
        </xdr:cNvSpPr>
      </xdr:nvSpPr>
      <xdr:spPr bwMode="auto">
        <a:xfrm>
          <a:off x="5818949" y="8166652"/>
          <a:ext cx="1352964" cy="33130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51</xdr:row>
      <xdr:rowOff>9525</xdr:rowOff>
    </xdr:from>
    <xdr:to>
      <xdr:col>4</xdr:col>
      <xdr:colOff>1242</xdr:colOff>
      <xdr:row>51</xdr:row>
      <xdr:rowOff>123825</xdr:rowOff>
    </xdr:to>
    <xdr:sp macro="" textlink="" fLocksText="0">
      <xdr:nvSpPr>
        <xdr:cNvPr id="31" name="Rectangle 22">
          <a:extLst>
            <a:ext uri="{FF2B5EF4-FFF2-40B4-BE49-F238E27FC236}">
              <a16:creationId xmlns:a16="http://schemas.microsoft.com/office/drawing/2014/main" id="{00000000-0008-0000-0000-00001F000000}"/>
            </a:ext>
          </a:extLst>
        </xdr:cNvPr>
        <xdr:cNvSpPr>
          <a:spLocks noChangeArrowheads="1"/>
        </xdr:cNvSpPr>
      </xdr:nvSpPr>
      <xdr:spPr bwMode="auto">
        <a:xfrm>
          <a:off x="1440760" y="8863634"/>
          <a:ext cx="962439"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53</xdr:row>
      <xdr:rowOff>0</xdr:rowOff>
    </xdr:from>
    <xdr:to>
      <xdr:col>3</xdr:col>
      <xdr:colOff>1390650</xdr:colOff>
      <xdr:row>53</xdr:row>
      <xdr:rowOff>114300</xdr:rowOff>
    </xdr:to>
    <xdr:sp macro="" textlink="" fLocksText="0">
      <xdr:nvSpPr>
        <xdr:cNvPr id="34" name="Rectangle 23">
          <a:extLst>
            <a:ext uri="{FF2B5EF4-FFF2-40B4-BE49-F238E27FC236}">
              <a16:creationId xmlns:a16="http://schemas.microsoft.com/office/drawing/2014/main" id="{00000000-0008-0000-0000-000022000000}"/>
            </a:ext>
          </a:extLst>
        </xdr:cNvPr>
        <xdr:cNvSpPr>
          <a:spLocks noChangeArrowheads="1"/>
        </xdr:cNvSpPr>
      </xdr:nvSpPr>
      <xdr:spPr bwMode="auto">
        <a:xfrm>
          <a:off x="1447800" y="9372600"/>
          <a:ext cx="1390650"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2</xdr:col>
      <xdr:colOff>762000</xdr:colOff>
      <xdr:row>55</xdr:row>
      <xdr:rowOff>0</xdr:rowOff>
    </xdr:from>
    <xdr:to>
      <xdr:col>3</xdr:col>
      <xdr:colOff>981075</xdr:colOff>
      <xdr:row>55</xdr:row>
      <xdr:rowOff>114300</xdr:rowOff>
    </xdr:to>
    <xdr:sp macro="" textlink="" fLocksText="0">
      <xdr:nvSpPr>
        <xdr:cNvPr id="35" name="Rectangle 24">
          <a:extLst>
            <a:ext uri="{FF2B5EF4-FFF2-40B4-BE49-F238E27FC236}">
              <a16:creationId xmlns:a16="http://schemas.microsoft.com/office/drawing/2014/main" id="{00000000-0008-0000-0000-000023000000}"/>
            </a:ext>
          </a:extLst>
        </xdr:cNvPr>
        <xdr:cNvSpPr>
          <a:spLocks noChangeArrowheads="1"/>
        </xdr:cNvSpPr>
      </xdr:nvSpPr>
      <xdr:spPr bwMode="auto">
        <a:xfrm>
          <a:off x="1504950" y="10067925"/>
          <a:ext cx="10001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56</xdr:row>
      <xdr:rowOff>266700</xdr:rowOff>
    </xdr:from>
    <xdr:to>
      <xdr:col>5</xdr:col>
      <xdr:colOff>57150</xdr:colOff>
      <xdr:row>57</xdr:row>
      <xdr:rowOff>104775</xdr:rowOff>
    </xdr:to>
    <xdr:sp macro="" textlink="" fLocksText="0">
      <xdr:nvSpPr>
        <xdr:cNvPr id="40" name="Rectangle 25">
          <a:extLst>
            <a:ext uri="{FF2B5EF4-FFF2-40B4-BE49-F238E27FC236}">
              <a16:creationId xmlns:a16="http://schemas.microsoft.com/office/drawing/2014/main" id="{00000000-0008-0000-0000-000028000000}"/>
            </a:ext>
          </a:extLst>
        </xdr:cNvPr>
        <xdr:cNvSpPr>
          <a:spLocks noChangeArrowheads="1"/>
        </xdr:cNvSpPr>
      </xdr:nvSpPr>
      <xdr:spPr bwMode="auto">
        <a:xfrm>
          <a:off x="1466850" y="10610850"/>
          <a:ext cx="155257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53</xdr:row>
      <xdr:rowOff>9525</xdr:rowOff>
    </xdr:from>
    <xdr:to>
      <xdr:col>3</xdr:col>
      <xdr:colOff>28575</xdr:colOff>
      <xdr:row>54</xdr:row>
      <xdr:rowOff>9525</xdr:rowOff>
    </xdr:to>
    <xdr:grpSp>
      <xdr:nvGrpSpPr>
        <xdr:cNvPr id="47" name="Group 2299">
          <a:extLst>
            <a:ext uri="{FF2B5EF4-FFF2-40B4-BE49-F238E27FC236}">
              <a16:creationId xmlns:a16="http://schemas.microsoft.com/office/drawing/2014/main" id="{00000000-0008-0000-0000-00002F000000}"/>
            </a:ext>
          </a:extLst>
        </xdr:cNvPr>
        <xdr:cNvGrpSpPr>
          <a:grpSpLocks/>
        </xdr:cNvGrpSpPr>
      </xdr:nvGrpSpPr>
      <xdr:grpSpPr bwMode="auto">
        <a:xfrm>
          <a:off x="142875" y="10001250"/>
          <a:ext cx="1323975" cy="276225"/>
          <a:chOff x="500" y="15084"/>
          <a:chExt cx="2423" cy="430"/>
        </a:xfrm>
      </xdr:grpSpPr>
      <xdr:sp macro="" textlink="">
        <xdr:nvSpPr>
          <xdr:cNvPr id="48" name="Rectangle 40">
            <a:extLst>
              <a:ext uri="{FF2B5EF4-FFF2-40B4-BE49-F238E27FC236}">
                <a16:creationId xmlns:a16="http://schemas.microsoft.com/office/drawing/2014/main" id="{00000000-0008-0000-0000-000030000000}"/>
              </a:ext>
            </a:extLst>
          </xdr:cNvPr>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Rectangle 40">
            <a:extLst>
              <a:ext uri="{FF2B5EF4-FFF2-40B4-BE49-F238E27FC236}">
                <a16:creationId xmlns:a16="http://schemas.microsoft.com/office/drawing/2014/main" id="{00000000-0008-0000-0000-000031000000}"/>
              </a:ext>
            </a:extLst>
          </xdr:cNvPr>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Rectangle 40">
            <a:extLst>
              <a:ext uri="{FF2B5EF4-FFF2-40B4-BE49-F238E27FC236}">
                <a16:creationId xmlns:a16="http://schemas.microsoft.com/office/drawing/2014/main" id="{00000000-0008-0000-0000-000032000000}"/>
              </a:ext>
            </a:extLst>
          </xdr:cNvPr>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55</xdr:row>
      <xdr:rowOff>80962</xdr:rowOff>
    </xdr:from>
    <xdr:to>
      <xdr:col>1</xdr:col>
      <xdr:colOff>457872</xdr:colOff>
      <xdr:row>55</xdr:row>
      <xdr:rowOff>204787</xdr:rowOff>
    </xdr:to>
    <xdr:sp macro="" textlink="">
      <xdr:nvSpPr>
        <xdr:cNvPr id="51" name="Rectangle 40">
          <a:extLst>
            <a:ext uri="{FF2B5EF4-FFF2-40B4-BE49-F238E27FC236}">
              <a16:creationId xmlns:a16="http://schemas.microsoft.com/office/drawing/2014/main" id="{00000000-0008-0000-0000-000033000000}"/>
            </a:ext>
          </a:extLst>
        </xdr:cNvPr>
        <xdr:cNvSpPr>
          <a:spLocks noChangeArrowheads="1"/>
        </xdr:cNvSpPr>
      </xdr:nvSpPr>
      <xdr:spPr bwMode="auto">
        <a:xfrm>
          <a:off x="525048" y="10087225"/>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19157</xdr:colOff>
      <xdr:row>56</xdr:row>
      <xdr:rowOff>14581</xdr:rowOff>
    </xdr:from>
    <xdr:to>
      <xdr:col>1</xdr:col>
      <xdr:colOff>152507</xdr:colOff>
      <xdr:row>56</xdr:row>
      <xdr:rowOff>138406</xdr:rowOff>
    </xdr:to>
    <xdr:sp macro="" textlink="">
      <xdr:nvSpPr>
        <xdr:cNvPr id="52" name="Rectangle 40">
          <a:extLst>
            <a:ext uri="{FF2B5EF4-FFF2-40B4-BE49-F238E27FC236}">
              <a16:creationId xmlns:a16="http://schemas.microsoft.com/office/drawing/2014/main" id="{00000000-0008-0000-0000-000034000000}"/>
            </a:ext>
          </a:extLst>
        </xdr:cNvPr>
        <xdr:cNvSpPr>
          <a:spLocks noChangeArrowheads="1"/>
        </xdr:cNvSpPr>
      </xdr:nvSpPr>
      <xdr:spPr bwMode="auto">
        <a:xfrm>
          <a:off x="218950" y="10380569"/>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56</xdr:row>
      <xdr:rowOff>266700</xdr:rowOff>
    </xdr:from>
    <xdr:to>
      <xdr:col>3</xdr:col>
      <xdr:colOff>38100</xdr:colOff>
      <xdr:row>58</xdr:row>
      <xdr:rowOff>0</xdr:rowOff>
    </xdr:to>
    <xdr:grpSp>
      <xdr:nvGrpSpPr>
        <xdr:cNvPr id="57" name="Group 2300">
          <a:extLst>
            <a:ext uri="{FF2B5EF4-FFF2-40B4-BE49-F238E27FC236}">
              <a16:creationId xmlns:a16="http://schemas.microsoft.com/office/drawing/2014/main" id="{00000000-0008-0000-0000-000039000000}"/>
            </a:ext>
          </a:extLst>
        </xdr:cNvPr>
        <xdr:cNvGrpSpPr>
          <a:grpSpLocks/>
        </xdr:cNvGrpSpPr>
      </xdr:nvGrpSpPr>
      <xdr:grpSpPr bwMode="auto">
        <a:xfrm>
          <a:off x="152400" y="11087100"/>
          <a:ext cx="1323975" cy="419100"/>
          <a:chOff x="500" y="16840"/>
          <a:chExt cx="2423" cy="531"/>
        </a:xfrm>
      </xdr:grpSpPr>
      <xdr:sp macro="" textlink="">
        <xdr:nvSpPr>
          <xdr:cNvPr id="58" name="Rectangle 40">
            <a:extLst>
              <a:ext uri="{FF2B5EF4-FFF2-40B4-BE49-F238E27FC236}">
                <a16:creationId xmlns:a16="http://schemas.microsoft.com/office/drawing/2014/main" id="{00000000-0008-0000-0000-00003A000000}"/>
              </a:ext>
            </a:extLst>
          </xdr:cNvPr>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Rectangle 40">
            <a:extLst>
              <a:ext uri="{FF2B5EF4-FFF2-40B4-BE49-F238E27FC236}">
                <a16:creationId xmlns:a16="http://schemas.microsoft.com/office/drawing/2014/main" id="{00000000-0008-0000-0000-00003B000000}"/>
              </a:ext>
            </a:extLst>
          </xdr:cNvPr>
          <xdr:cNvSpPr>
            <a:spLocks noChangeArrowheads="1"/>
          </xdr:cNvSpPr>
        </xdr:nvSpPr>
        <xdr:spPr bwMode="auto">
          <a:xfrm>
            <a:off x="1246" y="17104"/>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Rectangle 40">
            <a:extLst>
              <a:ext uri="{FF2B5EF4-FFF2-40B4-BE49-F238E27FC236}">
                <a16:creationId xmlns:a16="http://schemas.microsoft.com/office/drawing/2014/main" id="{00000000-0008-0000-0000-00003C000000}"/>
              </a:ext>
            </a:extLst>
          </xdr:cNvPr>
          <xdr:cNvSpPr>
            <a:spLocks noChangeArrowheads="1"/>
          </xdr:cNvSpPr>
        </xdr:nvSpPr>
        <xdr:spPr bwMode="auto">
          <a:xfrm>
            <a:off x="1956" y="17104"/>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10</xdr:row>
      <xdr:rowOff>24062</xdr:rowOff>
    </xdr:from>
    <xdr:to>
      <xdr:col>6</xdr:col>
      <xdr:colOff>207065</xdr:colOff>
      <xdr:row>12</xdr:row>
      <xdr:rowOff>5013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16343" y="2443412"/>
          <a:ext cx="2857772" cy="361951"/>
          <a:chOff x="822911" y="1994233"/>
          <a:chExt cx="2157412" cy="361951"/>
        </a:xfrm>
      </xdr:grpSpPr>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p>
        </xdr:txBody>
      </xdr:sp>
      <xdr:sp macro="" textlink="">
        <xdr:nvSpPr>
          <xdr:cNvPr id="55" name="大かっこ 54">
            <a:extLst>
              <a:ext uri="{FF2B5EF4-FFF2-40B4-BE49-F238E27FC236}">
                <a16:creationId xmlns:a16="http://schemas.microsoft.com/office/drawing/2014/main" id="{00000000-0008-0000-0000-000037000000}"/>
              </a:ext>
            </a:extLst>
          </xdr:cNvPr>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10</xdr:col>
      <xdr:colOff>1382</xdr:colOff>
      <xdr:row>53</xdr:row>
      <xdr:rowOff>16569</xdr:rowOff>
    </xdr:from>
    <xdr:to>
      <xdr:col>18</xdr:col>
      <xdr:colOff>720588</xdr:colOff>
      <xdr:row>56</xdr:row>
      <xdr:rowOff>149920</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3906632" y="10008294"/>
          <a:ext cx="3005206" cy="962026"/>
          <a:chOff x="3901110" y="9417330"/>
          <a:chExt cx="3023152" cy="953329"/>
        </a:xfrm>
      </xdr:grpSpPr>
      <xdr:sp macro="" textlink="">
        <xdr:nvSpPr>
          <xdr:cNvPr id="43" name="円/楕円 42">
            <a:extLst>
              <a:ext uri="{FF2B5EF4-FFF2-40B4-BE49-F238E27FC236}">
                <a16:creationId xmlns:a16="http://schemas.microsoft.com/office/drawing/2014/main" id="{00000000-0008-0000-0000-00002B000000}"/>
              </a:ext>
            </a:extLst>
          </xdr:cNvPr>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panose="020F0600000000000000" pitchFamily="50" charset="-128"/>
              </a:rPr>
              <a:t>92</a:t>
            </a:r>
            <a:endParaRPr kumimoji="1" lang="ja-JP" altLang="en-US" sz="700">
              <a:solidFill>
                <a:schemeClr val="tx1"/>
              </a:solidFill>
              <a:latin typeface="+mj-lt"/>
              <a:ea typeface="HG丸ｺﾞｼｯｸM-PRO" panose="020F0600000000000000" pitchFamily="50" charset="-128"/>
            </a:endParaRPr>
          </a:p>
        </xdr:txBody>
      </xdr:sp>
      <xdr:sp macro="" textlink="">
        <xdr:nvSpPr>
          <xdr:cNvPr id="102" name="大かっこ 101">
            <a:extLst>
              <a:ext uri="{FF2B5EF4-FFF2-40B4-BE49-F238E27FC236}">
                <a16:creationId xmlns:a16="http://schemas.microsoft.com/office/drawing/2014/main" id="{00000000-0008-0000-0000-000066000000}"/>
              </a:ext>
            </a:extLst>
          </xdr:cNvPr>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0</xdr:col>
      <xdr:colOff>28575</xdr:colOff>
      <xdr:row>0</xdr:row>
      <xdr:rowOff>38100</xdr:rowOff>
    </xdr:from>
    <xdr:to>
      <xdr:col>21</xdr:col>
      <xdr:colOff>641350</xdr:colOff>
      <xdr:row>0</xdr:row>
      <xdr:rowOff>381001</xdr:rowOff>
    </xdr:to>
    <xdr:sp macro="" textlink="">
      <xdr:nvSpPr>
        <xdr:cNvPr id="45" name="角丸四角形 44">
          <a:extLst>
            <a:ext uri="{FF2B5EF4-FFF2-40B4-BE49-F238E27FC236}">
              <a16:creationId xmlns:a16="http://schemas.microsoft.com/office/drawing/2014/main" id="{00000000-0008-0000-0000-00002D000000}"/>
            </a:ext>
          </a:extLst>
        </xdr:cNvPr>
        <xdr:cNvSpPr/>
      </xdr:nvSpPr>
      <xdr:spPr>
        <a:xfrm>
          <a:off x="28575" y="38100"/>
          <a:ext cx="7445375" cy="342901"/>
        </a:xfrm>
        <a:prstGeom prst="round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使用環境などにより正しく計算されない場合がありますので、必ずご自身で計算結果等が正しくされているかご確認ください。</a:t>
          </a:r>
        </a:p>
      </xdr:txBody>
    </xdr:sp>
    <xdr:clientData/>
  </xdr:twoCellAnchor>
  <xdr:twoCellAnchor editAs="oneCell">
    <xdr:from>
      <xdr:col>23</xdr:col>
      <xdr:colOff>416381</xdr:colOff>
      <xdr:row>0</xdr:row>
      <xdr:rowOff>298450</xdr:rowOff>
    </xdr:from>
    <xdr:to>
      <xdr:col>34</xdr:col>
      <xdr:colOff>587374</xdr:colOff>
      <xdr:row>60</xdr:row>
      <xdr:rowOff>3175</xdr:rowOff>
    </xdr:to>
    <xdr:pic>
      <xdr:nvPicPr>
        <xdr:cNvPr id="37" name="図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9181" y="298450"/>
          <a:ext cx="7086143" cy="1147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9"/>
  <sheetViews>
    <sheetView showGridLines="0" tabSelected="1" zoomScaleNormal="100" zoomScaleSheetLayoutView="100" workbookViewId="0">
      <selection activeCell="D3" sqref="D3"/>
    </sheetView>
  </sheetViews>
  <sheetFormatPr defaultColWidth="9" defaultRowHeight="13.5" x14ac:dyDescent="0.15"/>
  <cols>
    <col min="1" max="1" width="2.625" style="1" customWidth="1"/>
    <col min="2" max="2" width="7.125" style="1" customWidth="1"/>
    <col min="3" max="3" width="9.125" style="1" customWidth="1"/>
    <col min="4" max="4" width="12.625" style="1" customWidth="1"/>
    <col min="5" max="5" width="5.75" style="1" customWidth="1"/>
    <col min="6" max="6" width="3" style="2" customWidth="1"/>
    <col min="7" max="7" width="2.875" style="1" customWidth="1"/>
    <col min="8" max="8" width="3.375" style="1" customWidth="1"/>
    <col min="9" max="9" width="1.75" style="1" customWidth="1"/>
    <col min="10" max="10" width="3" style="2" customWidth="1"/>
    <col min="11" max="11" width="8.125" style="1" customWidth="1"/>
    <col min="12" max="12" width="2.625" style="1" customWidth="1"/>
    <col min="13" max="13" width="3" style="1" customWidth="1"/>
    <col min="14" max="14" width="5.375" style="1" customWidth="1"/>
    <col min="15" max="15" width="2.625" style="1" customWidth="1"/>
    <col min="16" max="16" width="3" style="1" customWidth="1"/>
    <col min="17" max="17" width="2.25" style="1" customWidth="1"/>
    <col min="18" max="18" width="3" style="1" customWidth="1"/>
    <col min="19" max="19" width="10.5" style="1" customWidth="1"/>
    <col min="20" max="20" width="2.25" style="1" customWidth="1"/>
    <col min="21" max="21" width="3.875" style="1" customWidth="1"/>
    <col min="22" max="22" width="13.875" style="1" customWidth="1"/>
    <col min="23" max="16384" width="9" style="1"/>
  </cols>
  <sheetData>
    <row r="1" spans="1:25" ht="35.25" customHeight="1" x14ac:dyDescent="0.15"/>
    <row r="2" spans="1:25" ht="18" customHeight="1" x14ac:dyDescent="0.15">
      <c r="A2" s="58"/>
      <c r="B2" s="58"/>
      <c r="C2" s="58"/>
      <c r="D2" s="58"/>
      <c r="E2" s="58"/>
      <c r="F2" s="59"/>
      <c r="G2" s="58"/>
      <c r="H2" s="58"/>
      <c r="I2" s="58"/>
      <c r="J2" s="59"/>
      <c r="K2" s="58"/>
      <c r="L2" s="58"/>
      <c r="M2" s="58"/>
      <c r="N2" s="58"/>
      <c r="O2" s="58"/>
      <c r="P2" s="58"/>
      <c r="Q2" s="58"/>
      <c r="R2" s="58"/>
      <c r="S2" s="58"/>
      <c r="T2" s="58"/>
      <c r="U2" s="58"/>
    </row>
    <row r="3" spans="1:25" ht="24" customHeight="1" x14ac:dyDescent="0.15">
      <c r="A3" s="60" t="s">
        <v>27</v>
      </c>
      <c r="B3" s="60"/>
      <c r="C3" s="60"/>
      <c r="D3" s="61"/>
      <c r="E3" s="60" t="s">
        <v>51</v>
      </c>
      <c r="F3" s="60"/>
      <c r="G3" s="60"/>
      <c r="H3" s="60"/>
      <c r="I3" s="60"/>
      <c r="J3" s="60"/>
      <c r="K3" s="60"/>
      <c r="L3" s="60"/>
      <c r="M3" s="60"/>
      <c r="N3" s="60"/>
      <c r="O3" s="60"/>
      <c r="P3" s="60"/>
      <c r="Q3" s="60"/>
      <c r="R3" s="60"/>
      <c r="S3" s="60"/>
      <c r="T3" s="60"/>
      <c r="U3" s="60"/>
    </row>
    <row r="4" spans="1:25" ht="15" customHeight="1" x14ac:dyDescent="0.15">
      <c r="A4" s="74" t="s">
        <v>22</v>
      </c>
      <c r="B4" s="74"/>
      <c r="C4" s="74"/>
      <c r="D4" s="74"/>
      <c r="E4" s="74"/>
      <c r="F4" s="74"/>
      <c r="G4" s="74"/>
      <c r="H4" s="74"/>
      <c r="I4" s="74"/>
      <c r="J4" s="74"/>
      <c r="K4" s="74"/>
      <c r="L4" s="74"/>
      <c r="M4" s="74"/>
      <c r="N4" s="74"/>
      <c r="O4" s="74"/>
      <c r="P4" s="74"/>
      <c r="Q4" s="74"/>
      <c r="R4" s="74"/>
      <c r="S4" s="74"/>
      <c r="T4" s="74"/>
      <c r="U4" s="74"/>
    </row>
    <row r="5" spans="1:25" ht="27" customHeight="1" x14ac:dyDescent="0.2">
      <c r="A5" s="7"/>
      <c r="B5" s="53" t="s">
        <v>35</v>
      </c>
      <c r="C5" s="136"/>
      <c r="D5" s="136"/>
      <c r="E5" s="136"/>
      <c r="F5" s="136"/>
      <c r="G5" s="136"/>
      <c r="H5" s="136"/>
      <c r="I5" s="20"/>
      <c r="J5" s="8"/>
      <c r="K5" s="23" t="s">
        <v>34</v>
      </c>
      <c r="L5" s="9"/>
      <c r="M5" s="140"/>
      <c r="N5" s="140"/>
      <c r="O5" s="140"/>
      <c r="P5" s="140"/>
      <c r="Q5" s="140"/>
      <c r="R5" s="140"/>
      <c r="S5" s="140"/>
      <c r="T5" s="140"/>
      <c r="U5" s="7"/>
    </row>
    <row r="6" spans="1:25" ht="9" customHeight="1" x14ac:dyDescent="0.15">
      <c r="A6" s="10"/>
      <c r="B6" s="10"/>
      <c r="C6" s="10"/>
      <c r="D6" s="7"/>
      <c r="E6" s="7"/>
      <c r="F6" s="8"/>
      <c r="G6" s="7"/>
      <c r="H6" s="7"/>
      <c r="I6" s="7"/>
      <c r="J6" s="8"/>
      <c r="K6" s="7"/>
      <c r="L6" s="7"/>
      <c r="M6" s="7"/>
      <c r="N6" s="7"/>
      <c r="O6" s="7"/>
      <c r="P6" s="7"/>
      <c r="Q6" s="7"/>
      <c r="R6" s="7"/>
      <c r="S6" s="7"/>
      <c r="T6" s="7"/>
      <c r="U6" s="7"/>
    </row>
    <row r="7" spans="1:25" ht="20.25" customHeight="1" thickBot="1" x14ac:dyDescent="0.2">
      <c r="A7" s="10"/>
      <c r="B7" s="11" t="s">
        <v>53</v>
      </c>
      <c r="D7" s="7"/>
      <c r="E7" s="7"/>
      <c r="F7" s="8"/>
      <c r="G7" s="7"/>
      <c r="H7" s="7"/>
      <c r="I7" s="7"/>
      <c r="J7" s="8"/>
      <c r="K7" s="7"/>
      <c r="L7" s="7"/>
      <c r="M7" s="7"/>
      <c r="N7" s="7"/>
      <c r="O7" s="7"/>
      <c r="P7" s="7"/>
      <c r="Q7" s="7"/>
      <c r="R7" s="7"/>
      <c r="S7" s="7"/>
      <c r="T7" s="7"/>
      <c r="U7" s="7"/>
    </row>
    <row r="8" spans="1:25" ht="13.5" customHeight="1" x14ac:dyDescent="0.15">
      <c r="A8" s="10"/>
      <c r="B8" s="141" t="s">
        <v>62</v>
      </c>
      <c r="C8" s="141"/>
      <c r="D8" s="141"/>
      <c r="E8" s="141"/>
      <c r="F8" s="141"/>
      <c r="G8" s="141"/>
      <c r="H8" s="142"/>
      <c r="I8" s="121" t="s">
        <v>58</v>
      </c>
      <c r="J8" s="113"/>
      <c r="K8" s="113"/>
      <c r="L8" s="114"/>
      <c r="M8" s="103" t="s">
        <v>29</v>
      </c>
      <c r="N8" s="113" t="s">
        <v>39</v>
      </c>
      <c r="O8" s="113"/>
      <c r="P8" s="113"/>
      <c r="Q8" s="114"/>
      <c r="R8" s="103" t="s">
        <v>30</v>
      </c>
      <c r="S8" s="109" t="s">
        <v>61</v>
      </c>
      <c r="T8" s="110"/>
      <c r="U8" s="7"/>
      <c r="V8" s="70" t="s">
        <v>57</v>
      </c>
    </row>
    <row r="9" spans="1:25" ht="17.25" customHeight="1" thickBot="1" x14ac:dyDescent="0.2">
      <c r="A9" s="10"/>
      <c r="B9" s="143" t="s">
        <v>54</v>
      </c>
      <c r="C9" s="143"/>
      <c r="D9" s="143"/>
      <c r="E9" s="143"/>
      <c r="F9" s="143"/>
      <c r="G9" s="143"/>
      <c r="H9" s="144"/>
      <c r="I9" s="122"/>
      <c r="J9" s="115"/>
      <c r="K9" s="115"/>
      <c r="L9" s="116"/>
      <c r="M9" s="104"/>
      <c r="N9" s="115"/>
      <c r="O9" s="115"/>
      <c r="P9" s="115"/>
      <c r="Q9" s="116"/>
      <c r="R9" s="104"/>
      <c r="S9" s="111"/>
      <c r="T9" s="112"/>
      <c r="U9" s="7"/>
      <c r="V9" s="71"/>
    </row>
    <row r="10" spans="1:25" ht="11.25" customHeight="1" x14ac:dyDescent="0.15">
      <c r="A10" s="10"/>
      <c r="B10" s="143"/>
      <c r="C10" s="143"/>
      <c r="D10" s="143"/>
      <c r="E10" s="143"/>
      <c r="F10" s="143"/>
      <c r="G10" s="143"/>
      <c r="H10" s="144"/>
      <c r="I10" s="117"/>
      <c r="J10" s="118"/>
      <c r="K10" s="118"/>
      <c r="L10" s="107" t="s">
        <v>28</v>
      </c>
      <c r="M10" s="105" t="s">
        <v>36</v>
      </c>
      <c r="N10" s="88"/>
      <c r="O10" s="88"/>
      <c r="P10" s="88"/>
      <c r="Q10" s="107" t="s">
        <v>28</v>
      </c>
      <c r="R10" s="105" t="s">
        <v>31</v>
      </c>
      <c r="S10" s="75">
        <f>IF((N10-V10)&gt;=0,V10,N10)</f>
        <v>0</v>
      </c>
      <c r="T10" s="107" t="s">
        <v>28</v>
      </c>
      <c r="U10" s="77" t="s">
        <v>41</v>
      </c>
      <c r="V10" s="68"/>
    </row>
    <row r="11" spans="1:25" ht="16.5" customHeight="1" thickBot="1" x14ac:dyDescent="0.2">
      <c r="A11" s="10"/>
      <c r="B11" s="10"/>
      <c r="C11" s="92"/>
      <c r="D11" s="92"/>
      <c r="E11" s="92"/>
      <c r="F11" s="92"/>
      <c r="G11" s="92"/>
      <c r="H11" s="93"/>
      <c r="I11" s="119"/>
      <c r="J11" s="120"/>
      <c r="K11" s="120"/>
      <c r="L11" s="108"/>
      <c r="M11" s="106"/>
      <c r="N11" s="89"/>
      <c r="O11" s="89"/>
      <c r="P11" s="89"/>
      <c r="Q11" s="108"/>
      <c r="R11" s="106"/>
      <c r="S11" s="76"/>
      <c r="T11" s="108"/>
      <c r="U11" s="77"/>
      <c r="V11" s="69"/>
    </row>
    <row r="12" spans="1:25" ht="13.5" customHeight="1" x14ac:dyDescent="0.15">
      <c r="A12" s="10"/>
      <c r="B12" s="10"/>
      <c r="C12" s="10"/>
      <c r="D12" s="7"/>
      <c r="E12" s="7"/>
      <c r="F12" s="8"/>
      <c r="G12" s="7"/>
      <c r="H12" s="7"/>
      <c r="I12" s="67" t="s">
        <v>60</v>
      </c>
      <c r="J12" s="8"/>
      <c r="K12" s="7"/>
      <c r="L12" s="7"/>
      <c r="M12" s="7"/>
      <c r="N12" s="7"/>
      <c r="O12" s="7"/>
      <c r="P12" s="7"/>
      <c r="Q12" s="7"/>
      <c r="R12" s="7"/>
      <c r="S12" s="7"/>
      <c r="T12" s="7"/>
      <c r="U12" s="77"/>
    </row>
    <row r="13" spans="1:25" ht="19.5" customHeight="1" thickBot="1" x14ac:dyDescent="0.2">
      <c r="A13" s="10"/>
      <c r="B13" s="31" t="s">
        <v>23</v>
      </c>
      <c r="C13" s="31"/>
      <c r="D13" s="31"/>
      <c r="E13" s="18"/>
      <c r="F13" s="90" t="s">
        <v>50</v>
      </c>
      <c r="G13" s="90"/>
      <c r="H13" s="90"/>
      <c r="I13" s="90"/>
      <c r="J13" s="90"/>
      <c r="K13" s="90"/>
      <c r="L13" s="90"/>
      <c r="M13" s="90"/>
      <c r="N13" s="90"/>
      <c r="O13" s="90"/>
      <c r="P13" s="90"/>
      <c r="Q13" s="90"/>
      <c r="R13" s="90"/>
      <c r="S13" s="91"/>
      <c r="T13" s="21"/>
      <c r="U13" s="77"/>
    </row>
    <row r="14" spans="1:25" ht="30" customHeight="1" thickBot="1" x14ac:dyDescent="0.2">
      <c r="A14" s="7"/>
      <c r="B14" s="100" t="s">
        <v>24</v>
      </c>
      <c r="C14" s="102"/>
      <c r="D14" s="100" t="s">
        <v>25</v>
      </c>
      <c r="E14" s="102"/>
      <c r="F14" s="100" t="s">
        <v>17</v>
      </c>
      <c r="G14" s="101"/>
      <c r="H14" s="101"/>
      <c r="I14" s="101"/>
      <c r="J14" s="101"/>
      <c r="K14" s="101"/>
      <c r="L14" s="102"/>
      <c r="M14" s="22" t="s">
        <v>32</v>
      </c>
      <c r="N14" s="101" t="s">
        <v>48</v>
      </c>
      <c r="O14" s="101"/>
      <c r="P14" s="101"/>
      <c r="Q14" s="102"/>
      <c r="R14" s="22" t="s">
        <v>33</v>
      </c>
      <c r="S14" s="149" t="s">
        <v>59</v>
      </c>
      <c r="T14" s="150"/>
      <c r="U14" s="77"/>
      <c r="V14" s="63" t="s">
        <v>56</v>
      </c>
      <c r="W14" s="3"/>
    </row>
    <row r="15" spans="1:25" ht="12" customHeight="1" thickBot="1" x14ac:dyDescent="0.2">
      <c r="A15" s="12"/>
      <c r="B15" s="123"/>
      <c r="C15" s="123"/>
      <c r="D15" s="94"/>
      <c r="E15" s="95"/>
      <c r="F15" s="44" t="s">
        <v>18</v>
      </c>
      <c r="G15" s="87" t="s">
        <v>5</v>
      </c>
      <c r="H15" s="87"/>
      <c r="I15" s="87"/>
      <c r="J15" s="41" t="s">
        <v>18</v>
      </c>
      <c r="K15" s="78" t="s">
        <v>49</v>
      </c>
      <c r="L15" s="79"/>
      <c r="M15" s="117"/>
      <c r="N15" s="118"/>
      <c r="O15" s="118"/>
      <c r="P15" s="118"/>
      <c r="Q15" s="107" t="s">
        <v>28</v>
      </c>
      <c r="R15" s="82">
        <f>IF((M15-V15)&gt;=0,V15,M15)</f>
        <v>0</v>
      </c>
      <c r="S15" s="83"/>
      <c r="T15" s="165" t="s">
        <v>28</v>
      </c>
      <c r="U15" s="77"/>
      <c r="V15" s="167"/>
    </row>
    <row r="16" spans="1:25" ht="12" customHeight="1" thickBot="1" x14ac:dyDescent="0.2">
      <c r="A16" s="12"/>
      <c r="B16" s="123"/>
      <c r="C16" s="123"/>
      <c r="D16" s="96"/>
      <c r="E16" s="97"/>
      <c r="F16" s="45" t="s">
        <v>18</v>
      </c>
      <c r="G16" s="86" t="s">
        <v>3</v>
      </c>
      <c r="H16" s="86"/>
      <c r="I16" s="86"/>
      <c r="J16" s="42" t="s">
        <v>18</v>
      </c>
      <c r="K16" s="80" t="s">
        <v>4</v>
      </c>
      <c r="L16" s="81"/>
      <c r="M16" s="119"/>
      <c r="N16" s="120"/>
      <c r="O16" s="120"/>
      <c r="P16" s="120"/>
      <c r="Q16" s="108"/>
      <c r="R16" s="84"/>
      <c r="S16" s="85"/>
      <c r="T16" s="166"/>
      <c r="U16" s="77"/>
      <c r="V16" s="167"/>
      <c r="Y16" s="6"/>
    </row>
    <row r="17" spans="1:22" ht="12" customHeight="1" thickBot="1" x14ac:dyDescent="0.2">
      <c r="A17" s="7"/>
      <c r="B17" s="123"/>
      <c r="C17" s="123"/>
      <c r="D17" s="94"/>
      <c r="E17" s="95"/>
      <c r="F17" s="46" t="s">
        <v>1</v>
      </c>
      <c r="G17" s="87" t="s">
        <v>5</v>
      </c>
      <c r="H17" s="87"/>
      <c r="I17" s="87"/>
      <c r="J17" s="43" t="s">
        <v>18</v>
      </c>
      <c r="K17" s="78" t="s">
        <v>2</v>
      </c>
      <c r="L17" s="79"/>
      <c r="M17" s="117"/>
      <c r="N17" s="118"/>
      <c r="O17" s="118"/>
      <c r="P17" s="118"/>
      <c r="Q17" s="47"/>
      <c r="R17" s="82">
        <f t="shared" ref="R17" si="0">IF((M17-V17)&gt;=0,V17,M17)</f>
        <v>0</v>
      </c>
      <c r="S17" s="83"/>
      <c r="T17" s="64"/>
      <c r="U17" s="77"/>
      <c r="V17" s="167"/>
    </row>
    <row r="18" spans="1:22" ht="12" customHeight="1" thickBot="1" x14ac:dyDescent="0.2">
      <c r="A18" s="7"/>
      <c r="B18" s="123"/>
      <c r="C18" s="123"/>
      <c r="D18" s="96"/>
      <c r="E18" s="97"/>
      <c r="F18" s="45" t="s">
        <v>1</v>
      </c>
      <c r="G18" s="86" t="s">
        <v>3</v>
      </c>
      <c r="H18" s="86"/>
      <c r="I18" s="86"/>
      <c r="J18" s="42" t="s">
        <v>1</v>
      </c>
      <c r="K18" s="80" t="s">
        <v>4</v>
      </c>
      <c r="L18" s="81"/>
      <c r="M18" s="119"/>
      <c r="N18" s="120"/>
      <c r="O18" s="120"/>
      <c r="P18" s="120"/>
      <c r="Q18" s="48"/>
      <c r="R18" s="84"/>
      <c r="S18" s="85"/>
      <c r="T18" s="65"/>
      <c r="U18" s="77"/>
      <c r="V18" s="167"/>
    </row>
    <row r="19" spans="1:22" ht="12" customHeight="1" thickBot="1" x14ac:dyDescent="0.2">
      <c r="A19" s="7"/>
      <c r="B19" s="123"/>
      <c r="C19" s="123"/>
      <c r="D19" s="94"/>
      <c r="E19" s="95"/>
      <c r="F19" s="46" t="s">
        <v>1</v>
      </c>
      <c r="G19" s="87" t="s">
        <v>5</v>
      </c>
      <c r="H19" s="87"/>
      <c r="I19" s="87"/>
      <c r="J19" s="43" t="s">
        <v>1</v>
      </c>
      <c r="K19" s="78" t="s">
        <v>2</v>
      </c>
      <c r="L19" s="79"/>
      <c r="M19" s="117"/>
      <c r="N19" s="118"/>
      <c r="O19" s="118"/>
      <c r="P19" s="118"/>
      <c r="Q19" s="47"/>
      <c r="R19" s="82">
        <f t="shared" ref="R19" si="1">IF((M19-V19)&gt;=0,V19,M19)</f>
        <v>0</v>
      </c>
      <c r="S19" s="83"/>
      <c r="T19" s="64"/>
      <c r="U19" s="77"/>
      <c r="V19" s="167"/>
    </row>
    <row r="20" spans="1:22" ht="12" customHeight="1" thickBot="1" x14ac:dyDescent="0.2">
      <c r="A20" s="7"/>
      <c r="B20" s="123"/>
      <c r="C20" s="123"/>
      <c r="D20" s="96"/>
      <c r="E20" s="97"/>
      <c r="F20" s="45" t="s">
        <v>1</v>
      </c>
      <c r="G20" s="86" t="s">
        <v>3</v>
      </c>
      <c r="H20" s="86"/>
      <c r="I20" s="86"/>
      <c r="J20" s="42" t="s">
        <v>1</v>
      </c>
      <c r="K20" s="80" t="s">
        <v>4</v>
      </c>
      <c r="L20" s="81"/>
      <c r="M20" s="119"/>
      <c r="N20" s="120"/>
      <c r="O20" s="120"/>
      <c r="P20" s="120"/>
      <c r="Q20" s="48"/>
      <c r="R20" s="84"/>
      <c r="S20" s="85"/>
      <c r="T20" s="65"/>
      <c r="U20" s="77"/>
      <c r="V20" s="167"/>
    </row>
    <row r="21" spans="1:22" ht="12" customHeight="1" thickBot="1" x14ac:dyDescent="0.2">
      <c r="A21" s="7"/>
      <c r="B21" s="123"/>
      <c r="C21" s="123"/>
      <c r="D21" s="94"/>
      <c r="E21" s="95"/>
      <c r="F21" s="46" t="s">
        <v>1</v>
      </c>
      <c r="G21" s="87" t="s">
        <v>5</v>
      </c>
      <c r="H21" s="87"/>
      <c r="I21" s="87"/>
      <c r="J21" s="43" t="s">
        <v>1</v>
      </c>
      <c r="K21" s="78" t="s">
        <v>2</v>
      </c>
      <c r="L21" s="79"/>
      <c r="M21" s="117"/>
      <c r="N21" s="118"/>
      <c r="O21" s="118"/>
      <c r="P21" s="118"/>
      <c r="Q21" s="47"/>
      <c r="R21" s="82">
        <f t="shared" ref="R21" si="2">IF((M21-V21)&gt;=0,V21,M21)</f>
        <v>0</v>
      </c>
      <c r="S21" s="83"/>
      <c r="T21" s="64"/>
      <c r="U21" s="77"/>
      <c r="V21" s="167"/>
    </row>
    <row r="22" spans="1:22" ht="12" customHeight="1" thickBot="1" x14ac:dyDescent="0.2">
      <c r="A22" s="7"/>
      <c r="B22" s="123"/>
      <c r="C22" s="123"/>
      <c r="D22" s="96"/>
      <c r="E22" s="97"/>
      <c r="F22" s="45" t="s">
        <v>1</v>
      </c>
      <c r="G22" s="86" t="s">
        <v>3</v>
      </c>
      <c r="H22" s="86"/>
      <c r="I22" s="86"/>
      <c r="J22" s="42" t="s">
        <v>1</v>
      </c>
      <c r="K22" s="80" t="s">
        <v>4</v>
      </c>
      <c r="L22" s="81"/>
      <c r="M22" s="119"/>
      <c r="N22" s="120"/>
      <c r="O22" s="120"/>
      <c r="P22" s="120"/>
      <c r="Q22" s="48"/>
      <c r="R22" s="84"/>
      <c r="S22" s="85"/>
      <c r="T22" s="65"/>
      <c r="U22" s="77"/>
      <c r="V22" s="167"/>
    </row>
    <row r="23" spans="1:22" ht="12" customHeight="1" thickBot="1" x14ac:dyDescent="0.2">
      <c r="A23" s="7"/>
      <c r="B23" s="123"/>
      <c r="C23" s="123"/>
      <c r="D23" s="94"/>
      <c r="E23" s="95"/>
      <c r="F23" s="46" t="s">
        <v>1</v>
      </c>
      <c r="G23" s="87" t="s">
        <v>5</v>
      </c>
      <c r="H23" s="87"/>
      <c r="I23" s="87"/>
      <c r="J23" s="43" t="s">
        <v>1</v>
      </c>
      <c r="K23" s="78" t="s">
        <v>2</v>
      </c>
      <c r="L23" s="79"/>
      <c r="M23" s="117"/>
      <c r="N23" s="118"/>
      <c r="O23" s="118"/>
      <c r="P23" s="118"/>
      <c r="Q23" s="47"/>
      <c r="R23" s="82">
        <f t="shared" ref="R23" si="3">IF((M23-V23)&gt;=0,V23,M23)</f>
        <v>0</v>
      </c>
      <c r="S23" s="83"/>
      <c r="T23" s="64"/>
      <c r="U23" s="77"/>
      <c r="V23" s="167"/>
    </row>
    <row r="24" spans="1:22" ht="12" customHeight="1" thickBot="1" x14ac:dyDescent="0.2">
      <c r="A24" s="7"/>
      <c r="B24" s="123"/>
      <c r="C24" s="123"/>
      <c r="D24" s="96"/>
      <c r="E24" s="97"/>
      <c r="F24" s="45" t="s">
        <v>1</v>
      </c>
      <c r="G24" s="86" t="s">
        <v>3</v>
      </c>
      <c r="H24" s="86"/>
      <c r="I24" s="86"/>
      <c r="J24" s="42" t="s">
        <v>1</v>
      </c>
      <c r="K24" s="80" t="s">
        <v>4</v>
      </c>
      <c r="L24" s="81"/>
      <c r="M24" s="119"/>
      <c r="N24" s="120"/>
      <c r="O24" s="120"/>
      <c r="P24" s="120"/>
      <c r="Q24" s="48"/>
      <c r="R24" s="84"/>
      <c r="S24" s="85"/>
      <c r="T24" s="65"/>
      <c r="U24" s="77"/>
      <c r="V24" s="167"/>
    </row>
    <row r="25" spans="1:22" ht="12" customHeight="1" thickBot="1" x14ac:dyDescent="0.2">
      <c r="A25" s="7"/>
      <c r="B25" s="123"/>
      <c r="C25" s="123"/>
      <c r="D25" s="94"/>
      <c r="E25" s="95"/>
      <c r="F25" s="46" t="s">
        <v>18</v>
      </c>
      <c r="G25" s="87" t="s">
        <v>5</v>
      </c>
      <c r="H25" s="87"/>
      <c r="I25" s="87"/>
      <c r="J25" s="43" t="s">
        <v>1</v>
      </c>
      <c r="K25" s="78" t="s">
        <v>2</v>
      </c>
      <c r="L25" s="79"/>
      <c r="M25" s="117"/>
      <c r="N25" s="118"/>
      <c r="O25" s="118"/>
      <c r="P25" s="118"/>
      <c r="Q25" s="47"/>
      <c r="R25" s="82">
        <f t="shared" ref="R25" si="4">IF((M25-V25)&gt;=0,V25,M25)</f>
        <v>0</v>
      </c>
      <c r="S25" s="83"/>
      <c r="T25" s="64"/>
      <c r="U25" s="77"/>
      <c r="V25" s="167"/>
    </row>
    <row r="26" spans="1:22" ht="12" customHeight="1" thickBot="1" x14ac:dyDescent="0.2">
      <c r="A26" s="7"/>
      <c r="B26" s="123"/>
      <c r="C26" s="123"/>
      <c r="D26" s="96"/>
      <c r="E26" s="97"/>
      <c r="F26" s="45" t="s">
        <v>18</v>
      </c>
      <c r="G26" s="86" t="s">
        <v>3</v>
      </c>
      <c r="H26" s="86"/>
      <c r="I26" s="86"/>
      <c r="J26" s="42" t="s">
        <v>1</v>
      </c>
      <c r="K26" s="80" t="s">
        <v>4</v>
      </c>
      <c r="L26" s="81"/>
      <c r="M26" s="119"/>
      <c r="N26" s="120"/>
      <c r="O26" s="120"/>
      <c r="P26" s="120"/>
      <c r="Q26" s="48"/>
      <c r="R26" s="84"/>
      <c r="S26" s="85"/>
      <c r="T26" s="65"/>
      <c r="U26" s="77"/>
      <c r="V26" s="167"/>
    </row>
    <row r="27" spans="1:22" ht="12" customHeight="1" thickBot="1" x14ac:dyDescent="0.2">
      <c r="A27" s="7"/>
      <c r="B27" s="123"/>
      <c r="C27" s="123"/>
      <c r="D27" s="94"/>
      <c r="E27" s="95"/>
      <c r="F27" s="46" t="s">
        <v>18</v>
      </c>
      <c r="G27" s="87" t="s">
        <v>5</v>
      </c>
      <c r="H27" s="87"/>
      <c r="I27" s="87"/>
      <c r="J27" s="43" t="s">
        <v>1</v>
      </c>
      <c r="K27" s="78" t="s">
        <v>2</v>
      </c>
      <c r="L27" s="79"/>
      <c r="M27" s="117"/>
      <c r="N27" s="118"/>
      <c r="O27" s="118"/>
      <c r="P27" s="118"/>
      <c r="Q27" s="47"/>
      <c r="R27" s="82">
        <f t="shared" ref="R27" si="5">IF((M27-V27)&gt;=0,V27,M27)</f>
        <v>0</v>
      </c>
      <c r="S27" s="83"/>
      <c r="T27" s="64"/>
      <c r="U27" s="77"/>
      <c r="V27" s="167"/>
    </row>
    <row r="28" spans="1:22" ht="12" customHeight="1" thickBot="1" x14ac:dyDescent="0.2">
      <c r="A28" s="7"/>
      <c r="B28" s="123"/>
      <c r="C28" s="123"/>
      <c r="D28" s="96"/>
      <c r="E28" s="97"/>
      <c r="F28" s="45" t="s">
        <v>18</v>
      </c>
      <c r="G28" s="86" t="s">
        <v>3</v>
      </c>
      <c r="H28" s="86"/>
      <c r="I28" s="86"/>
      <c r="J28" s="42" t="s">
        <v>1</v>
      </c>
      <c r="K28" s="80" t="s">
        <v>4</v>
      </c>
      <c r="L28" s="81"/>
      <c r="M28" s="119"/>
      <c r="N28" s="120"/>
      <c r="O28" s="120"/>
      <c r="P28" s="120"/>
      <c r="Q28" s="48"/>
      <c r="R28" s="84"/>
      <c r="S28" s="85"/>
      <c r="T28" s="65"/>
      <c r="U28" s="77"/>
      <c r="V28" s="167"/>
    </row>
    <row r="29" spans="1:22" ht="12" customHeight="1" thickBot="1" x14ac:dyDescent="0.2">
      <c r="A29" s="7"/>
      <c r="B29" s="123"/>
      <c r="C29" s="123"/>
      <c r="D29" s="94"/>
      <c r="E29" s="95"/>
      <c r="F29" s="46" t="s">
        <v>18</v>
      </c>
      <c r="G29" s="87" t="s">
        <v>5</v>
      </c>
      <c r="H29" s="87"/>
      <c r="I29" s="87"/>
      <c r="J29" s="43" t="s">
        <v>1</v>
      </c>
      <c r="K29" s="78" t="s">
        <v>2</v>
      </c>
      <c r="L29" s="79"/>
      <c r="M29" s="117"/>
      <c r="N29" s="118"/>
      <c r="O29" s="118"/>
      <c r="P29" s="118"/>
      <c r="Q29" s="47"/>
      <c r="R29" s="82">
        <f t="shared" ref="R29" si="6">IF((M29-V29)&gt;=0,V29,M29)</f>
        <v>0</v>
      </c>
      <c r="S29" s="83"/>
      <c r="T29" s="64"/>
      <c r="U29" s="77"/>
      <c r="V29" s="167"/>
    </row>
    <row r="30" spans="1:22" ht="12" customHeight="1" thickBot="1" x14ac:dyDescent="0.2">
      <c r="A30" s="7"/>
      <c r="B30" s="123"/>
      <c r="C30" s="123"/>
      <c r="D30" s="96"/>
      <c r="E30" s="97"/>
      <c r="F30" s="45" t="s">
        <v>18</v>
      </c>
      <c r="G30" s="86" t="s">
        <v>3</v>
      </c>
      <c r="H30" s="86"/>
      <c r="I30" s="86"/>
      <c r="J30" s="42" t="s">
        <v>1</v>
      </c>
      <c r="K30" s="80" t="s">
        <v>4</v>
      </c>
      <c r="L30" s="81"/>
      <c r="M30" s="119"/>
      <c r="N30" s="120"/>
      <c r="O30" s="120"/>
      <c r="P30" s="120"/>
      <c r="Q30" s="48"/>
      <c r="R30" s="84"/>
      <c r="S30" s="85"/>
      <c r="T30" s="65"/>
      <c r="U30" s="77"/>
      <c r="V30" s="167"/>
    </row>
    <row r="31" spans="1:22" ht="12" customHeight="1" thickBot="1" x14ac:dyDescent="0.2">
      <c r="A31" s="12"/>
      <c r="B31" s="123"/>
      <c r="C31" s="123"/>
      <c r="D31" s="94"/>
      <c r="E31" s="95"/>
      <c r="F31" s="46" t="s">
        <v>18</v>
      </c>
      <c r="G31" s="87" t="s">
        <v>5</v>
      </c>
      <c r="H31" s="87"/>
      <c r="I31" s="87"/>
      <c r="J31" s="43" t="s">
        <v>1</v>
      </c>
      <c r="K31" s="78" t="s">
        <v>2</v>
      </c>
      <c r="L31" s="79"/>
      <c r="M31" s="117"/>
      <c r="N31" s="118"/>
      <c r="O31" s="118"/>
      <c r="P31" s="118"/>
      <c r="Q31" s="47"/>
      <c r="R31" s="82">
        <f t="shared" ref="R31" si="7">IF((M31-V31)&gt;=0,V31,M31)</f>
        <v>0</v>
      </c>
      <c r="S31" s="83"/>
      <c r="T31" s="64"/>
      <c r="U31" s="77"/>
      <c r="V31" s="167"/>
    </row>
    <row r="32" spans="1:22" ht="12" customHeight="1" thickBot="1" x14ac:dyDescent="0.2">
      <c r="A32" s="12"/>
      <c r="B32" s="123"/>
      <c r="C32" s="123"/>
      <c r="D32" s="96"/>
      <c r="E32" s="97"/>
      <c r="F32" s="45" t="s">
        <v>18</v>
      </c>
      <c r="G32" s="86" t="s">
        <v>3</v>
      </c>
      <c r="H32" s="86"/>
      <c r="I32" s="86"/>
      <c r="J32" s="42" t="s">
        <v>1</v>
      </c>
      <c r="K32" s="80" t="s">
        <v>4</v>
      </c>
      <c r="L32" s="81"/>
      <c r="M32" s="119"/>
      <c r="N32" s="120"/>
      <c r="O32" s="120"/>
      <c r="P32" s="120"/>
      <c r="Q32" s="48"/>
      <c r="R32" s="84"/>
      <c r="S32" s="85"/>
      <c r="T32" s="65"/>
      <c r="U32" s="77"/>
      <c r="V32" s="167"/>
    </row>
    <row r="33" spans="1:22" ht="12" customHeight="1" thickBot="1" x14ac:dyDescent="0.2">
      <c r="A33" s="7"/>
      <c r="B33" s="123"/>
      <c r="C33" s="123"/>
      <c r="D33" s="94"/>
      <c r="E33" s="95"/>
      <c r="F33" s="46" t="s">
        <v>18</v>
      </c>
      <c r="G33" s="87" t="s">
        <v>5</v>
      </c>
      <c r="H33" s="87"/>
      <c r="I33" s="87"/>
      <c r="J33" s="43" t="s">
        <v>1</v>
      </c>
      <c r="K33" s="78" t="s">
        <v>2</v>
      </c>
      <c r="L33" s="79"/>
      <c r="M33" s="117"/>
      <c r="N33" s="118"/>
      <c r="O33" s="118"/>
      <c r="P33" s="118"/>
      <c r="Q33" s="47"/>
      <c r="R33" s="82">
        <f t="shared" ref="R33" si="8">IF((M33-V33)&gt;=0,V33,M33)</f>
        <v>0</v>
      </c>
      <c r="S33" s="83"/>
      <c r="T33" s="64"/>
      <c r="U33" s="77"/>
      <c r="V33" s="167"/>
    </row>
    <row r="34" spans="1:22" ht="12" customHeight="1" thickBot="1" x14ac:dyDescent="0.2">
      <c r="A34" s="7"/>
      <c r="B34" s="123"/>
      <c r="C34" s="123"/>
      <c r="D34" s="96"/>
      <c r="E34" s="97"/>
      <c r="F34" s="45" t="s">
        <v>1</v>
      </c>
      <c r="G34" s="86" t="s">
        <v>3</v>
      </c>
      <c r="H34" s="86"/>
      <c r="I34" s="86"/>
      <c r="J34" s="42" t="s">
        <v>1</v>
      </c>
      <c r="K34" s="80" t="s">
        <v>4</v>
      </c>
      <c r="L34" s="81"/>
      <c r="M34" s="119"/>
      <c r="N34" s="120"/>
      <c r="O34" s="120"/>
      <c r="P34" s="120"/>
      <c r="Q34" s="48"/>
      <c r="R34" s="84"/>
      <c r="S34" s="85"/>
      <c r="T34" s="65"/>
      <c r="U34" s="77"/>
      <c r="V34" s="167"/>
    </row>
    <row r="35" spans="1:22" ht="12" customHeight="1" thickBot="1" x14ac:dyDescent="0.2">
      <c r="A35" s="7"/>
      <c r="B35" s="123"/>
      <c r="C35" s="123"/>
      <c r="D35" s="94"/>
      <c r="E35" s="95"/>
      <c r="F35" s="46" t="s">
        <v>1</v>
      </c>
      <c r="G35" s="87" t="s">
        <v>5</v>
      </c>
      <c r="H35" s="87"/>
      <c r="I35" s="87"/>
      <c r="J35" s="43" t="s">
        <v>1</v>
      </c>
      <c r="K35" s="78" t="s">
        <v>2</v>
      </c>
      <c r="L35" s="79"/>
      <c r="M35" s="117"/>
      <c r="N35" s="118"/>
      <c r="O35" s="118"/>
      <c r="P35" s="118"/>
      <c r="Q35" s="47"/>
      <c r="R35" s="82">
        <f t="shared" ref="R35" si="9">IF((M35-V35)&gt;=0,V35,M35)</f>
        <v>0</v>
      </c>
      <c r="S35" s="83"/>
      <c r="T35" s="64"/>
      <c r="U35" s="77"/>
      <c r="V35" s="167"/>
    </row>
    <row r="36" spans="1:22" ht="12" customHeight="1" thickBot="1" x14ac:dyDescent="0.2">
      <c r="A36" s="7"/>
      <c r="B36" s="123"/>
      <c r="C36" s="123"/>
      <c r="D36" s="96"/>
      <c r="E36" s="97"/>
      <c r="F36" s="45" t="s">
        <v>1</v>
      </c>
      <c r="G36" s="86" t="s">
        <v>3</v>
      </c>
      <c r="H36" s="86"/>
      <c r="I36" s="86"/>
      <c r="J36" s="42" t="s">
        <v>1</v>
      </c>
      <c r="K36" s="80" t="s">
        <v>4</v>
      </c>
      <c r="L36" s="81"/>
      <c r="M36" s="119"/>
      <c r="N36" s="120"/>
      <c r="O36" s="120"/>
      <c r="P36" s="120"/>
      <c r="Q36" s="48"/>
      <c r="R36" s="84"/>
      <c r="S36" s="85"/>
      <c r="T36" s="65"/>
      <c r="U36" s="77"/>
      <c r="V36" s="167"/>
    </row>
    <row r="37" spans="1:22" ht="12" customHeight="1" thickBot="1" x14ac:dyDescent="0.2">
      <c r="A37" s="7"/>
      <c r="B37" s="123"/>
      <c r="C37" s="123"/>
      <c r="D37" s="94"/>
      <c r="E37" s="95"/>
      <c r="F37" s="46" t="s">
        <v>1</v>
      </c>
      <c r="G37" s="87" t="s">
        <v>5</v>
      </c>
      <c r="H37" s="87"/>
      <c r="I37" s="87"/>
      <c r="J37" s="43" t="s">
        <v>1</v>
      </c>
      <c r="K37" s="78" t="s">
        <v>2</v>
      </c>
      <c r="L37" s="79"/>
      <c r="M37" s="117"/>
      <c r="N37" s="118"/>
      <c r="O37" s="118"/>
      <c r="P37" s="118"/>
      <c r="Q37" s="47"/>
      <c r="R37" s="82">
        <f t="shared" ref="R37" si="10">IF((M37-V37)&gt;=0,V37,M37)</f>
        <v>0</v>
      </c>
      <c r="S37" s="83"/>
      <c r="T37" s="64"/>
      <c r="U37" s="77"/>
      <c r="V37" s="167"/>
    </row>
    <row r="38" spans="1:22" ht="12" customHeight="1" thickBot="1" x14ac:dyDescent="0.2">
      <c r="A38" s="7"/>
      <c r="B38" s="123"/>
      <c r="C38" s="123"/>
      <c r="D38" s="96"/>
      <c r="E38" s="97"/>
      <c r="F38" s="45" t="s">
        <v>1</v>
      </c>
      <c r="G38" s="86" t="s">
        <v>3</v>
      </c>
      <c r="H38" s="86"/>
      <c r="I38" s="86"/>
      <c r="J38" s="42" t="s">
        <v>1</v>
      </c>
      <c r="K38" s="80" t="s">
        <v>4</v>
      </c>
      <c r="L38" s="81"/>
      <c r="M38" s="119"/>
      <c r="N38" s="120"/>
      <c r="O38" s="120"/>
      <c r="P38" s="120"/>
      <c r="Q38" s="48"/>
      <c r="R38" s="84"/>
      <c r="S38" s="85"/>
      <c r="T38" s="65"/>
      <c r="U38" s="77"/>
      <c r="V38" s="167"/>
    </row>
    <row r="39" spans="1:22" ht="14.25" thickBot="1" x14ac:dyDescent="0.2">
      <c r="A39" s="7"/>
      <c r="B39" s="123"/>
      <c r="C39" s="123"/>
      <c r="D39" s="94"/>
      <c r="E39" s="95"/>
      <c r="F39" s="46" t="s">
        <v>18</v>
      </c>
      <c r="G39" s="87" t="s">
        <v>5</v>
      </c>
      <c r="H39" s="87"/>
      <c r="I39" s="87"/>
      <c r="J39" s="43" t="s">
        <v>1</v>
      </c>
      <c r="K39" s="78" t="s">
        <v>2</v>
      </c>
      <c r="L39" s="79"/>
      <c r="M39" s="117"/>
      <c r="N39" s="118"/>
      <c r="O39" s="118"/>
      <c r="P39" s="118"/>
      <c r="Q39" s="47"/>
      <c r="R39" s="82">
        <f t="shared" ref="R39" si="11">IF((M39-V39)&gt;=0,V39,M39)</f>
        <v>0</v>
      </c>
      <c r="S39" s="83"/>
      <c r="T39" s="64"/>
      <c r="U39" s="77"/>
      <c r="V39" s="167"/>
    </row>
    <row r="40" spans="1:22" ht="12" customHeight="1" thickBot="1" x14ac:dyDescent="0.2">
      <c r="A40" s="7"/>
      <c r="B40" s="123"/>
      <c r="C40" s="123"/>
      <c r="D40" s="96"/>
      <c r="E40" s="97"/>
      <c r="F40" s="45" t="s">
        <v>18</v>
      </c>
      <c r="G40" s="86" t="s">
        <v>3</v>
      </c>
      <c r="H40" s="86"/>
      <c r="I40" s="86"/>
      <c r="J40" s="42" t="s">
        <v>1</v>
      </c>
      <c r="K40" s="80" t="s">
        <v>4</v>
      </c>
      <c r="L40" s="81"/>
      <c r="M40" s="119"/>
      <c r="N40" s="120"/>
      <c r="O40" s="120"/>
      <c r="P40" s="120"/>
      <c r="Q40" s="48"/>
      <c r="R40" s="84"/>
      <c r="S40" s="85"/>
      <c r="T40" s="65"/>
      <c r="U40" s="77"/>
      <c r="V40" s="167"/>
    </row>
    <row r="41" spans="1:22" ht="12" customHeight="1" thickBot="1" x14ac:dyDescent="0.2">
      <c r="A41" s="7"/>
      <c r="B41" s="123"/>
      <c r="C41" s="123"/>
      <c r="D41" s="94"/>
      <c r="E41" s="95"/>
      <c r="F41" s="46" t="s">
        <v>18</v>
      </c>
      <c r="G41" s="87" t="s">
        <v>5</v>
      </c>
      <c r="H41" s="87"/>
      <c r="I41" s="87"/>
      <c r="J41" s="43" t="s">
        <v>1</v>
      </c>
      <c r="K41" s="78" t="s">
        <v>2</v>
      </c>
      <c r="L41" s="79"/>
      <c r="M41" s="117"/>
      <c r="N41" s="118"/>
      <c r="O41" s="118"/>
      <c r="P41" s="118"/>
      <c r="Q41" s="47"/>
      <c r="R41" s="82">
        <f t="shared" ref="R41" si="12">IF((M41-V41)&gt;=0,V41,M41)</f>
        <v>0</v>
      </c>
      <c r="S41" s="83"/>
      <c r="T41" s="64"/>
      <c r="U41" s="77"/>
      <c r="V41" s="167"/>
    </row>
    <row r="42" spans="1:22" ht="12" customHeight="1" thickBot="1" x14ac:dyDescent="0.2">
      <c r="A42" s="7"/>
      <c r="B42" s="123"/>
      <c r="C42" s="123"/>
      <c r="D42" s="96"/>
      <c r="E42" s="97"/>
      <c r="F42" s="45" t="s">
        <v>18</v>
      </c>
      <c r="G42" s="86" t="s">
        <v>3</v>
      </c>
      <c r="H42" s="86"/>
      <c r="I42" s="86"/>
      <c r="J42" s="42" t="s">
        <v>1</v>
      </c>
      <c r="K42" s="80" t="s">
        <v>4</v>
      </c>
      <c r="L42" s="81"/>
      <c r="M42" s="119"/>
      <c r="N42" s="120"/>
      <c r="O42" s="120"/>
      <c r="P42" s="120"/>
      <c r="Q42" s="48"/>
      <c r="R42" s="84"/>
      <c r="S42" s="85"/>
      <c r="T42" s="65"/>
      <c r="U42" s="77"/>
      <c r="V42" s="167"/>
    </row>
    <row r="43" spans="1:22" ht="12" customHeight="1" thickBot="1" x14ac:dyDescent="0.2">
      <c r="A43" s="7"/>
      <c r="B43" s="123"/>
      <c r="C43" s="123"/>
      <c r="D43" s="94"/>
      <c r="E43" s="95"/>
      <c r="F43" s="46" t="s">
        <v>18</v>
      </c>
      <c r="G43" s="87" t="s">
        <v>5</v>
      </c>
      <c r="H43" s="87"/>
      <c r="I43" s="87"/>
      <c r="J43" s="43" t="s">
        <v>1</v>
      </c>
      <c r="K43" s="78" t="s">
        <v>2</v>
      </c>
      <c r="L43" s="79"/>
      <c r="M43" s="117"/>
      <c r="N43" s="118"/>
      <c r="O43" s="118"/>
      <c r="P43" s="118"/>
      <c r="Q43" s="47"/>
      <c r="R43" s="82">
        <f t="shared" ref="R43" si="13">IF((M43-V43)&gt;=0,V43,M43)</f>
        <v>0</v>
      </c>
      <c r="S43" s="83"/>
      <c r="T43" s="64"/>
      <c r="U43" s="77"/>
      <c r="V43" s="167"/>
    </row>
    <row r="44" spans="1:22" ht="12" customHeight="1" thickBot="1" x14ac:dyDescent="0.2">
      <c r="A44" s="7"/>
      <c r="B44" s="123"/>
      <c r="C44" s="123"/>
      <c r="D44" s="96"/>
      <c r="E44" s="97"/>
      <c r="F44" s="45" t="s">
        <v>1</v>
      </c>
      <c r="G44" s="86" t="s">
        <v>3</v>
      </c>
      <c r="H44" s="86"/>
      <c r="I44" s="86"/>
      <c r="J44" s="42" t="s">
        <v>1</v>
      </c>
      <c r="K44" s="80" t="s">
        <v>4</v>
      </c>
      <c r="L44" s="81"/>
      <c r="M44" s="119"/>
      <c r="N44" s="120"/>
      <c r="O44" s="120"/>
      <c r="P44" s="120"/>
      <c r="Q44" s="48"/>
      <c r="R44" s="84"/>
      <c r="S44" s="85"/>
      <c r="T44" s="65"/>
      <c r="U44" s="77"/>
      <c r="V44" s="167"/>
    </row>
    <row r="45" spans="1:22" ht="12" customHeight="1" thickBot="1" x14ac:dyDescent="0.2">
      <c r="A45" s="7"/>
      <c r="B45" s="124"/>
      <c r="C45" s="125"/>
      <c r="D45" s="94"/>
      <c r="E45" s="95"/>
      <c r="F45" s="46" t="s">
        <v>1</v>
      </c>
      <c r="G45" s="87" t="s">
        <v>5</v>
      </c>
      <c r="H45" s="87"/>
      <c r="I45" s="87"/>
      <c r="J45" s="43" t="s">
        <v>1</v>
      </c>
      <c r="K45" s="78" t="s">
        <v>2</v>
      </c>
      <c r="L45" s="79"/>
      <c r="M45" s="117"/>
      <c r="N45" s="118"/>
      <c r="O45" s="118"/>
      <c r="P45" s="118"/>
      <c r="Q45" s="47"/>
      <c r="R45" s="82">
        <f t="shared" ref="R45" si="14">IF((M45-V45)&gt;=0,V45,M45)</f>
        <v>0</v>
      </c>
      <c r="S45" s="83"/>
      <c r="T45" s="64"/>
      <c r="U45" s="77"/>
      <c r="V45" s="167"/>
    </row>
    <row r="46" spans="1:22" ht="12" customHeight="1" thickBot="1" x14ac:dyDescent="0.2">
      <c r="A46" s="7"/>
      <c r="B46" s="126"/>
      <c r="C46" s="127"/>
      <c r="D46" s="98"/>
      <c r="E46" s="99"/>
      <c r="F46" s="44" t="s">
        <v>1</v>
      </c>
      <c r="G46" s="128" t="s">
        <v>3</v>
      </c>
      <c r="H46" s="128"/>
      <c r="I46" s="128"/>
      <c r="J46" s="41" t="s">
        <v>1</v>
      </c>
      <c r="K46" s="129" t="s">
        <v>4</v>
      </c>
      <c r="L46" s="130"/>
      <c r="M46" s="119"/>
      <c r="N46" s="120"/>
      <c r="O46" s="120"/>
      <c r="P46" s="120"/>
      <c r="Q46" s="49"/>
      <c r="R46" s="84"/>
      <c r="S46" s="85"/>
      <c r="T46" s="66"/>
      <c r="U46" s="77"/>
      <c r="V46" s="167"/>
    </row>
    <row r="47" spans="1:22" ht="26.45" customHeight="1" thickTop="1" x14ac:dyDescent="0.15">
      <c r="A47" s="7"/>
      <c r="B47" s="133" t="s">
        <v>6</v>
      </c>
      <c r="C47" s="134"/>
      <c r="D47" s="134"/>
      <c r="E47" s="134"/>
      <c r="F47" s="134"/>
      <c r="G47" s="134"/>
      <c r="H47" s="134"/>
      <c r="I47" s="134"/>
      <c r="J47" s="134"/>
      <c r="K47" s="134"/>
      <c r="L47" s="135"/>
      <c r="M47" s="36" t="s">
        <v>44</v>
      </c>
      <c r="N47" s="145">
        <f>SUM(M15:P46,次葉!N60,'次葉 (2)'!N60:Q60,'次葉 (3)'!N60:Q60,'次葉 (4)'!N60:Q60,'次葉 (5)'!N60:Q60)</f>
        <v>0</v>
      </c>
      <c r="O47" s="145"/>
      <c r="P47" s="145"/>
      <c r="Q47" s="55"/>
      <c r="R47" s="37" t="s">
        <v>37</v>
      </c>
      <c r="S47" s="54">
        <f>SUM(R15:S46,次葉!S60,'次葉 (2)'!S60:T60,'次葉 (3)'!S60:T60,'次葉 (4)'!S60:T60,'次葉 (5)'!S60:T60)</f>
        <v>0</v>
      </c>
      <c r="T47" s="55"/>
      <c r="U47" s="77"/>
    </row>
    <row r="48" spans="1:22" ht="6.75" customHeight="1" x14ac:dyDescent="0.15">
      <c r="A48" s="7"/>
      <c r="B48" s="7"/>
      <c r="C48" s="7"/>
      <c r="D48" s="7"/>
      <c r="E48" s="7"/>
      <c r="F48" s="8"/>
      <c r="G48" s="7"/>
      <c r="H48" s="7"/>
      <c r="I48" s="7"/>
      <c r="J48" s="8"/>
      <c r="K48" s="7"/>
      <c r="L48" s="7"/>
      <c r="M48" s="7"/>
      <c r="N48" s="7"/>
      <c r="O48" s="7"/>
      <c r="P48" s="7"/>
      <c r="Q48" s="7"/>
      <c r="R48" s="7"/>
      <c r="S48" s="7"/>
      <c r="T48" s="7"/>
      <c r="U48" s="7"/>
    </row>
    <row r="49" spans="1:21" ht="26.45" customHeight="1" x14ac:dyDescent="0.15">
      <c r="A49" s="7"/>
      <c r="B49" s="137" t="s">
        <v>0</v>
      </c>
      <c r="C49" s="138"/>
      <c r="D49" s="138"/>
      <c r="E49" s="138"/>
      <c r="F49" s="138"/>
      <c r="G49" s="138"/>
      <c r="H49" s="138"/>
      <c r="I49" s="139"/>
      <c r="J49" s="13" t="s">
        <v>8</v>
      </c>
      <c r="K49" s="72">
        <f>SUM(N10,N47)</f>
        <v>0</v>
      </c>
      <c r="L49" s="73"/>
      <c r="M49" s="73"/>
      <c r="N49" s="73"/>
      <c r="O49" s="26" t="s">
        <v>28</v>
      </c>
      <c r="P49" s="14" t="s">
        <v>7</v>
      </c>
      <c r="Q49" s="151">
        <f>SUM(S10,S47)</f>
        <v>0</v>
      </c>
      <c r="R49" s="152"/>
      <c r="S49" s="152"/>
      <c r="T49" s="27" t="s">
        <v>28</v>
      </c>
      <c r="U49" s="7"/>
    </row>
    <row r="50" spans="1:21" ht="7.5" customHeight="1" x14ac:dyDescent="0.15">
      <c r="A50" s="7"/>
      <c r="B50" s="7"/>
      <c r="C50" s="7"/>
      <c r="D50" s="7"/>
      <c r="E50" s="7"/>
      <c r="F50" s="8"/>
      <c r="G50" s="7"/>
      <c r="H50" s="7"/>
      <c r="I50" s="7"/>
      <c r="J50" s="8"/>
      <c r="K50" s="7"/>
      <c r="L50" s="7"/>
      <c r="M50" s="7"/>
      <c r="N50" s="7"/>
      <c r="O50" s="7"/>
      <c r="P50" s="7"/>
      <c r="Q50" s="7"/>
      <c r="R50" s="7"/>
      <c r="S50" s="7"/>
      <c r="T50" s="7"/>
      <c r="U50" s="7"/>
    </row>
    <row r="51" spans="1:21" ht="20.25" customHeight="1" x14ac:dyDescent="0.15">
      <c r="A51" s="10"/>
      <c r="B51" s="28" t="s">
        <v>38</v>
      </c>
      <c r="C51" s="11"/>
      <c r="D51" s="7"/>
      <c r="E51" s="7"/>
      <c r="F51" s="8"/>
      <c r="G51" s="7"/>
      <c r="H51" s="7"/>
      <c r="I51" s="7"/>
      <c r="J51" s="8"/>
      <c r="K51" s="7"/>
      <c r="L51" s="7"/>
      <c r="M51" s="7"/>
      <c r="N51" s="7"/>
      <c r="O51" s="7"/>
      <c r="P51" s="7"/>
      <c r="Q51" s="7"/>
      <c r="R51" s="7"/>
      <c r="S51" s="7"/>
      <c r="T51" s="7"/>
      <c r="U51" s="7"/>
    </row>
    <row r="52" spans="1:21" ht="21.95" customHeight="1" x14ac:dyDescent="0.15">
      <c r="A52" s="10"/>
      <c r="B52" s="131" t="s">
        <v>9</v>
      </c>
      <c r="C52" s="131"/>
      <c r="D52" s="153">
        <f>K49</f>
        <v>0</v>
      </c>
      <c r="E52" s="154"/>
      <c r="F52" s="30" t="s">
        <v>28</v>
      </c>
      <c r="G52" s="15" t="s">
        <v>8</v>
      </c>
      <c r="H52" s="16"/>
      <c r="I52" s="16"/>
      <c r="J52" s="8"/>
      <c r="K52" s="7"/>
      <c r="L52" s="7"/>
      <c r="M52" s="7"/>
      <c r="N52" s="7"/>
      <c r="O52" s="7"/>
      <c r="P52" s="7"/>
      <c r="Q52" s="7"/>
      <c r="R52" s="7"/>
      <c r="S52" s="7"/>
      <c r="T52" s="7"/>
      <c r="U52" s="7"/>
    </row>
    <row r="53" spans="1:21" ht="21.95" customHeight="1" x14ac:dyDescent="0.15">
      <c r="A53" s="10"/>
      <c r="B53" s="131" t="s">
        <v>26</v>
      </c>
      <c r="C53" s="131"/>
      <c r="D53" s="155">
        <f>Q49</f>
        <v>0</v>
      </c>
      <c r="E53" s="156"/>
      <c r="F53" s="29"/>
      <c r="G53" s="13" t="s">
        <v>11</v>
      </c>
      <c r="H53" s="16"/>
      <c r="I53" s="16"/>
      <c r="J53" s="8"/>
      <c r="K53" s="7"/>
      <c r="L53" s="7"/>
      <c r="M53" s="7"/>
      <c r="N53" s="7"/>
      <c r="O53" s="7"/>
      <c r="P53" s="7"/>
      <c r="Q53" s="7"/>
      <c r="R53" s="7"/>
      <c r="S53" s="7"/>
      <c r="T53" s="7"/>
      <c r="U53" s="7"/>
    </row>
    <row r="54" spans="1:21" ht="21.95" customHeight="1" x14ac:dyDescent="0.15">
      <c r="A54" s="10"/>
      <c r="B54" s="131" t="s">
        <v>20</v>
      </c>
      <c r="C54" s="131"/>
      <c r="D54" s="155">
        <f>IF(D52&lt;D53,0,D52-D53)</f>
        <v>0</v>
      </c>
      <c r="E54" s="156"/>
      <c r="F54" s="29"/>
      <c r="G54" s="13" t="s">
        <v>12</v>
      </c>
      <c r="H54" s="16"/>
      <c r="I54" s="16"/>
      <c r="J54" s="8"/>
      <c r="K54" s="146" t="s">
        <v>55</v>
      </c>
      <c r="L54" s="146"/>
      <c r="M54" s="146"/>
      <c r="N54" s="146"/>
      <c r="O54" s="146"/>
      <c r="P54" s="146"/>
      <c r="Q54" s="146"/>
      <c r="R54" s="146"/>
      <c r="S54" s="146"/>
      <c r="T54" s="7"/>
      <c r="U54" s="7"/>
    </row>
    <row r="55" spans="1:21" ht="21.95" customHeight="1" x14ac:dyDescent="0.15">
      <c r="A55" s="10"/>
      <c r="B55" s="132" t="s">
        <v>10</v>
      </c>
      <c r="C55" s="132"/>
      <c r="D55" s="157">
        <v>0</v>
      </c>
      <c r="E55" s="158"/>
      <c r="F55" s="24"/>
      <c r="G55" s="17" t="s">
        <v>13</v>
      </c>
      <c r="H55" s="16"/>
      <c r="I55" s="16"/>
      <c r="J55" s="8"/>
      <c r="K55" s="146"/>
      <c r="L55" s="146"/>
      <c r="M55" s="146"/>
      <c r="N55" s="146"/>
      <c r="O55" s="146"/>
      <c r="P55" s="146"/>
      <c r="Q55" s="146"/>
      <c r="R55" s="146"/>
      <c r="S55" s="146"/>
      <c r="T55" s="7"/>
      <c r="U55" s="7"/>
    </row>
    <row r="56" spans="1:21" ht="21.95" customHeight="1" x14ac:dyDescent="0.15">
      <c r="A56" s="10"/>
      <c r="B56" s="132" t="s">
        <v>19</v>
      </c>
      <c r="C56" s="132"/>
      <c r="D56" s="159">
        <f>IF(D55&lt;0,0,ROUNDDOWN(D55*0.05,0))</f>
        <v>0</v>
      </c>
      <c r="E56" s="160"/>
      <c r="F56" s="24"/>
      <c r="G56" s="13" t="s">
        <v>14</v>
      </c>
      <c r="H56" s="16"/>
      <c r="I56" s="16"/>
      <c r="J56" s="8"/>
      <c r="K56" s="146"/>
      <c r="L56" s="146"/>
      <c r="M56" s="146"/>
      <c r="N56" s="146"/>
      <c r="O56" s="146"/>
      <c r="P56" s="146"/>
      <c r="Q56" s="146"/>
      <c r="R56" s="146"/>
      <c r="S56" s="146"/>
      <c r="T56" s="7"/>
      <c r="U56" s="7"/>
    </row>
    <row r="57" spans="1:21" ht="21.95" customHeight="1" thickBot="1" x14ac:dyDescent="0.2">
      <c r="A57" s="10"/>
      <c r="B57" s="131" t="s">
        <v>45</v>
      </c>
      <c r="C57" s="131"/>
      <c r="D57" s="161">
        <f>IF(D56&lt;100000,D56,"100,000")</f>
        <v>0</v>
      </c>
      <c r="E57" s="162"/>
      <c r="F57" s="32"/>
      <c r="G57" s="17" t="s">
        <v>15</v>
      </c>
      <c r="H57" s="16"/>
      <c r="I57" s="16"/>
      <c r="J57" s="8"/>
      <c r="K57" s="147" t="s">
        <v>46</v>
      </c>
      <c r="L57" s="147"/>
      <c r="M57" s="147"/>
      <c r="N57" s="147"/>
      <c r="O57" s="147"/>
      <c r="P57" s="147"/>
      <c r="Q57" s="148" t="s">
        <v>47</v>
      </c>
      <c r="R57" s="148"/>
      <c r="S57" s="148"/>
      <c r="T57" s="7"/>
      <c r="U57" s="7"/>
    </row>
    <row r="58" spans="1:21" ht="32.25" customHeight="1" thickBot="1" x14ac:dyDescent="0.2">
      <c r="A58" s="10"/>
      <c r="B58" s="131" t="s">
        <v>21</v>
      </c>
      <c r="C58" s="100"/>
      <c r="D58" s="163">
        <f>IF((D54-D57)&lt;0,0,IF((D54-D57)&gt;2000000,2000000,D54-D57))</f>
        <v>0</v>
      </c>
      <c r="E58" s="164"/>
      <c r="F58" s="33"/>
      <c r="G58" s="25" t="s">
        <v>16</v>
      </c>
      <c r="H58" s="16"/>
      <c r="I58" s="16"/>
      <c r="J58" s="8"/>
      <c r="K58" s="7"/>
      <c r="L58" s="7"/>
      <c r="M58" s="7"/>
      <c r="N58" s="7"/>
      <c r="O58" s="7"/>
      <c r="P58" s="7"/>
      <c r="Q58" s="7"/>
      <c r="R58" s="7"/>
      <c r="S58" s="7"/>
      <c r="T58" s="7"/>
      <c r="U58" s="7"/>
    </row>
    <row r="59" spans="1:21" ht="8.25" customHeight="1" x14ac:dyDescent="0.15">
      <c r="C59" s="4"/>
      <c r="D59" s="4"/>
      <c r="E59" s="4"/>
      <c r="F59" s="4"/>
      <c r="G59" s="4"/>
      <c r="H59" s="4"/>
      <c r="I59" s="4"/>
      <c r="J59" s="5"/>
      <c r="K59" s="6"/>
      <c r="L59" s="6"/>
      <c r="M59" s="6"/>
      <c r="N59" s="6"/>
      <c r="O59" s="6"/>
      <c r="P59" s="6"/>
      <c r="Q59" s="6"/>
      <c r="R59" s="6"/>
      <c r="S59" s="6"/>
      <c r="T59" s="6"/>
    </row>
  </sheetData>
  <sheetProtection algorithmName="SHA-512" hashValue="/1Puj9cfxYwvEdCNufr1fytTeS76bI8adeaS8DOG6ZI0D7YKupBZoE22PCP5MtltgbcAD5dg2mauX8XJY3kTmA==" saltValue="CRN1uf5KajsfzNAzRROwsQ==" spinCount="100000" sheet="1" objects="1" scenarios="1" selectLockedCells="1"/>
  <mergeCells count="196">
    <mergeCell ref="V33:V34"/>
    <mergeCell ref="V35:V36"/>
    <mergeCell ref="V37:V38"/>
    <mergeCell ref="V39:V40"/>
    <mergeCell ref="V41:V42"/>
    <mergeCell ref="V43:V44"/>
    <mergeCell ref="V45:V46"/>
    <mergeCell ref="V15:V16"/>
    <mergeCell ref="V17:V18"/>
    <mergeCell ref="V19:V20"/>
    <mergeCell ref="V21:V22"/>
    <mergeCell ref="V23:V24"/>
    <mergeCell ref="V25:V26"/>
    <mergeCell ref="V27:V28"/>
    <mergeCell ref="V29:V30"/>
    <mergeCell ref="V31:V32"/>
    <mergeCell ref="N47:P47"/>
    <mergeCell ref="K54:S56"/>
    <mergeCell ref="K57:P57"/>
    <mergeCell ref="Q57:S57"/>
    <mergeCell ref="R45:S46"/>
    <mergeCell ref="B57:C57"/>
    <mergeCell ref="B58:C58"/>
    <mergeCell ref="N14:Q14"/>
    <mergeCell ref="S14:T14"/>
    <mergeCell ref="R15:S16"/>
    <mergeCell ref="Q49:S49"/>
    <mergeCell ref="D52:E52"/>
    <mergeCell ref="D53:E53"/>
    <mergeCell ref="D54:E54"/>
    <mergeCell ref="D55:E55"/>
    <mergeCell ref="D56:E56"/>
    <mergeCell ref="D57:E57"/>
    <mergeCell ref="D58:E58"/>
    <mergeCell ref="T15:T16"/>
    <mergeCell ref="Q15:Q16"/>
    <mergeCell ref="M17:P18"/>
    <mergeCell ref="M19:P20"/>
    <mergeCell ref="M21:P22"/>
    <mergeCell ref="B52:C52"/>
    <mergeCell ref="B53:C53"/>
    <mergeCell ref="B54:C54"/>
    <mergeCell ref="B55:C55"/>
    <mergeCell ref="B56:C56"/>
    <mergeCell ref="B47:L47"/>
    <mergeCell ref="C5:H5"/>
    <mergeCell ref="B49:I49"/>
    <mergeCell ref="M5:T5"/>
    <mergeCell ref="M23:P24"/>
    <mergeCell ref="M25:P26"/>
    <mergeCell ref="M27:P28"/>
    <mergeCell ref="M29:P30"/>
    <mergeCell ref="M31:P32"/>
    <mergeCell ref="M33:P34"/>
    <mergeCell ref="M35:P36"/>
    <mergeCell ref="M37:P38"/>
    <mergeCell ref="M39:P40"/>
    <mergeCell ref="M41:P42"/>
    <mergeCell ref="M43:P44"/>
    <mergeCell ref="B8:H8"/>
    <mergeCell ref="B9:H10"/>
    <mergeCell ref="B14:C14"/>
    <mergeCell ref="B15:C16"/>
    <mergeCell ref="B17:C18"/>
    <mergeCell ref="B19:C20"/>
    <mergeCell ref="B21:C22"/>
    <mergeCell ref="B23:C24"/>
    <mergeCell ref="B25:C26"/>
    <mergeCell ref="B27:C28"/>
    <mergeCell ref="B29:C30"/>
    <mergeCell ref="B31:C32"/>
    <mergeCell ref="B33:C34"/>
    <mergeCell ref="B35:C36"/>
    <mergeCell ref="B37:C38"/>
    <mergeCell ref="B39:C40"/>
    <mergeCell ref="B41:C42"/>
    <mergeCell ref="B43:C44"/>
    <mergeCell ref="B45:C46"/>
    <mergeCell ref="M45:P46"/>
    <mergeCell ref="R17:S18"/>
    <mergeCell ref="R23:S24"/>
    <mergeCell ref="R25:S26"/>
    <mergeCell ref="R27:S28"/>
    <mergeCell ref="R29:S30"/>
    <mergeCell ref="R31:S32"/>
    <mergeCell ref="R33:S34"/>
    <mergeCell ref="R35:S36"/>
    <mergeCell ref="R37:S38"/>
    <mergeCell ref="R39:S40"/>
    <mergeCell ref="G45:I45"/>
    <mergeCell ref="G46:I46"/>
    <mergeCell ref="G39:I39"/>
    <mergeCell ref="K45:L45"/>
    <mergeCell ref="K46:L46"/>
    <mergeCell ref="K39:L39"/>
    <mergeCell ref="K40:L40"/>
    <mergeCell ref="K41:L41"/>
    <mergeCell ref="K42:L42"/>
    <mergeCell ref="K43:L43"/>
    <mergeCell ref="M15:P16"/>
    <mergeCell ref="G31:I31"/>
    <mergeCell ref="G32:I32"/>
    <mergeCell ref="G33:I33"/>
    <mergeCell ref="G34:I34"/>
    <mergeCell ref="G35:I35"/>
    <mergeCell ref="G36:I36"/>
    <mergeCell ref="G37:I37"/>
    <mergeCell ref="G38:I38"/>
    <mergeCell ref="G15:I15"/>
    <mergeCell ref="G16:I16"/>
    <mergeCell ref="G17:I17"/>
    <mergeCell ref="G18:I18"/>
    <mergeCell ref="G19:I19"/>
    <mergeCell ref="G20:I20"/>
    <mergeCell ref="G21:I21"/>
    <mergeCell ref="G22:I22"/>
    <mergeCell ref="G23:I23"/>
    <mergeCell ref="G24:I24"/>
    <mergeCell ref="G25:I25"/>
    <mergeCell ref="K35:L35"/>
    <mergeCell ref="K36:L36"/>
    <mergeCell ref="K37:L37"/>
    <mergeCell ref="K38:L38"/>
    <mergeCell ref="M8:M9"/>
    <mergeCell ref="M10:M11"/>
    <mergeCell ref="R8:R9"/>
    <mergeCell ref="R10:R11"/>
    <mergeCell ref="T10:T11"/>
    <mergeCell ref="S8:T9"/>
    <mergeCell ref="Q10:Q11"/>
    <mergeCell ref="N8:Q9"/>
    <mergeCell ref="I10:K11"/>
    <mergeCell ref="I8:L9"/>
    <mergeCell ref="L10:L11"/>
    <mergeCell ref="K26:L26"/>
    <mergeCell ref="K27:L27"/>
    <mergeCell ref="K28:L28"/>
    <mergeCell ref="K29:L29"/>
    <mergeCell ref="K30:L30"/>
    <mergeCell ref="K31:L31"/>
    <mergeCell ref="K32:L32"/>
    <mergeCell ref="K33:L33"/>
    <mergeCell ref="K34:L34"/>
    <mergeCell ref="K15:L15"/>
    <mergeCell ref="K16:L16"/>
    <mergeCell ref="F14:L14"/>
    <mergeCell ref="K17:L17"/>
    <mergeCell ref="K18:L18"/>
    <mergeCell ref="K19:L19"/>
    <mergeCell ref="K20:L20"/>
    <mergeCell ref="D14:E14"/>
    <mergeCell ref="D15:E16"/>
    <mergeCell ref="D17:E18"/>
    <mergeCell ref="D19:E20"/>
    <mergeCell ref="D21:E22"/>
    <mergeCell ref="D23:E24"/>
    <mergeCell ref="D25:E26"/>
    <mergeCell ref="D27:E28"/>
    <mergeCell ref="D29:E30"/>
    <mergeCell ref="D31:E32"/>
    <mergeCell ref="D33:E34"/>
    <mergeCell ref="D35:E36"/>
    <mergeCell ref="D37:E38"/>
    <mergeCell ref="D39:E40"/>
    <mergeCell ref="D41:E42"/>
    <mergeCell ref="D43:E44"/>
    <mergeCell ref="D45:E46"/>
    <mergeCell ref="G26:I26"/>
    <mergeCell ref="G27:I27"/>
    <mergeCell ref="G28:I28"/>
    <mergeCell ref="G29:I29"/>
    <mergeCell ref="G30:I30"/>
    <mergeCell ref="V10:V11"/>
    <mergeCell ref="V8:V9"/>
    <mergeCell ref="K49:N49"/>
    <mergeCell ref="A4:U4"/>
    <mergeCell ref="S10:S11"/>
    <mergeCell ref="U10:U47"/>
    <mergeCell ref="K21:L21"/>
    <mergeCell ref="K22:L22"/>
    <mergeCell ref="R19:S20"/>
    <mergeCell ref="R21:S22"/>
    <mergeCell ref="K23:L23"/>
    <mergeCell ref="K24:L24"/>
    <mergeCell ref="K25:L25"/>
    <mergeCell ref="K44:L44"/>
    <mergeCell ref="G40:I40"/>
    <mergeCell ref="G41:I41"/>
    <mergeCell ref="G42:I42"/>
    <mergeCell ref="G43:I43"/>
    <mergeCell ref="G44:I44"/>
    <mergeCell ref="R41:S42"/>
    <mergeCell ref="R43:S44"/>
    <mergeCell ref="N10:P11"/>
    <mergeCell ref="F13:S13"/>
    <mergeCell ref="C11:H11"/>
  </mergeCells>
  <phoneticPr fontId="1"/>
  <dataValidations count="1">
    <dataValidation type="list" allowBlank="1" showInputMessage="1" showErrorMessage="1" sqref="J15:J46 F15:F46" xr:uid="{00000000-0002-0000-0000-000000000000}">
      <formula1>"□,☑"</formula1>
    </dataValidation>
  </dataValidations>
  <pageMargins left="0.51181102362204722" right="0.19685039370078741" top="0.39370078740157483" bottom="0.23622047244094491" header="0.31496062992125984" footer="0.19685039370078741"/>
  <pageSetup paperSize="9" scale="97" orientation="portrait" blackAndWhite="1" r:id="rId1"/>
  <ignoredErrors>
    <ignoredError sqref="M14 R14 M8 R8"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15">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15">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34"/>
      <c r="H8" s="34"/>
      <c r="I8" s="34"/>
      <c r="J8" s="34"/>
      <c r="K8" s="34"/>
      <c r="L8" s="34"/>
      <c r="M8" s="34"/>
      <c r="N8" s="34"/>
      <c r="O8" s="34"/>
      <c r="P8" s="34"/>
      <c r="Q8" s="34"/>
      <c r="R8" s="34"/>
      <c r="S8" s="34"/>
      <c r="T8" s="35"/>
      <c r="U8" s="35"/>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mnpqpWTFTSYj0HfleSMGYYobufLVIhnTfVRQ2IZE9N8TVPDNWpoWBQx/PFm0/LnPcuWv2TYJFgiBpE1k4AYxVQ==" saltValue="6OsWuOecDzJDSIgo3RVclQ=="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L57:M57"/>
    <mergeCell ref="N60:Q60"/>
    <mergeCell ref="S60:T60"/>
    <mergeCell ref="S54:T55"/>
    <mergeCell ref="H55:J55"/>
    <mergeCell ref="L55:M55"/>
    <mergeCell ref="B60:M60"/>
    <mergeCell ref="B56:C57"/>
    <mergeCell ref="H56:J56"/>
    <mergeCell ref="L56:M56"/>
    <mergeCell ref="N56:Q57"/>
    <mergeCell ref="S56:T57"/>
    <mergeCell ref="H57:J57"/>
    <mergeCell ref="H59:J59"/>
    <mergeCell ref="L59:M59"/>
    <mergeCell ref="D54:F55"/>
    <mergeCell ref="D56:F57"/>
    <mergeCell ref="B58:C59"/>
    <mergeCell ref="H58:J58"/>
    <mergeCell ref="S58:T59"/>
    <mergeCell ref="B54:C55"/>
    <mergeCell ref="D58:F59"/>
    <mergeCell ref="L42:M42"/>
    <mergeCell ref="N42:Q43"/>
    <mergeCell ref="L45:M45"/>
    <mergeCell ref="B46:C47"/>
    <mergeCell ref="H46:J46"/>
    <mergeCell ref="L46:M46"/>
    <mergeCell ref="N46:Q47"/>
    <mergeCell ref="D46:F47"/>
    <mergeCell ref="H47:J47"/>
    <mergeCell ref="L47:M47"/>
    <mergeCell ref="N44:Q45"/>
    <mergeCell ref="H45:J45"/>
    <mergeCell ref="S50:T51"/>
    <mergeCell ref="H51:J51"/>
    <mergeCell ref="L51:M51"/>
    <mergeCell ref="B52:C53"/>
    <mergeCell ref="L49:M49"/>
    <mergeCell ref="B50:C51"/>
    <mergeCell ref="H50:J50"/>
    <mergeCell ref="L50:M50"/>
    <mergeCell ref="N50:Q51"/>
    <mergeCell ref="D48:F49"/>
    <mergeCell ref="S48:T49"/>
    <mergeCell ref="H49:J49"/>
    <mergeCell ref="S52:T53"/>
    <mergeCell ref="H53:J53"/>
    <mergeCell ref="L53:M53"/>
    <mergeCell ref="N38:Q39"/>
    <mergeCell ref="L58:M58"/>
    <mergeCell ref="N58:Q59"/>
    <mergeCell ref="B48:C49"/>
    <mergeCell ref="H48:J48"/>
    <mergeCell ref="L48:M48"/>
    <mergeCell ref="N48:Q49"/>
    <mergeCell ref="H52:J52"/>
    <mergeCell ref="L52:M52"/>
    <mergeCell ref="N52:Q53"/>
    <mergeCell ref="D42:F43"/>
    <mergeCell ref="D44:F45"/>
    <mergeCell ref="D50:F51"/>
    <mergeCell ref="D52:F53"/>
    <mergeCell ref="H54:J54"/>
    <mergeCell ref="L54:M54"/>
    <mergeCell ref="N54:Q55"/>
    <mergeCell ref="H43:J43"/>
    <mergeCell ref="L43:M43"/>
    <mergeCell ref="B44:C45"/>
    <mergeCell ref="H44:J44"/>
    <mergeCell ref="L44:M44"/>
    <mergeCell ref="B42:C43"/>
    <mergeCell ref="H42:J42"/>
    <mergeCell ref="L35:M35"/>
    <mergeCell ref="B36:C37"/>
    <mergeCell ref="H36:J36"/>
    <mergeCell ref="L36:M36"/>
    <mergeCell ref="N36:Q37"/>
    <mergeCell ref="S36:T37"/>
    <mergeCell ref="B40:C41"/>
    <mergeCell ref="H40:J40"/>
    <mergeCell ref="L40:M40"/>
    <mergeCell ref="N40:Q41"/>
    <mergeCell ref="S38:T39"/>
    <mergeCell ref="H39:J39"/>
    <mergeCell ref="L39:M39"/>
    <mergeCell ref="B34:C35"/>
    <mergeCell ref="H34:J34"/>
    <mergeCell ref="L34:M34"/>
    <mergeCell ref="D34:F35"/>
    <mergeCell ref="N34:Q35"/>
    <mergeCell ref="S34:T35"/>
    <mergeCell ref="H35:J35"/>
    <mergeCell ref="H41:J41"/>
    <mergeCell ref="B38:C39"/>
    <mergeCell ref="H38:J38"/>
    <mergeCell ref="L38:M38"/>
    <mergeCell ref="N30:Q31"/>
    <mergeCell ref="S30:T31"/>
    <mergeCell ref="H31:J31"/>
    <mergeCell ref="L31:M31"/>
    <mergeCell ref="B32:C33"/>
    <mergeCell ref="H32:J32"/>
    <mergeCell ref="L32:M32"/>
    <mergeCell ref="N32:Q33"/>
    <mergeCell ref="S32:T33"/>
    <mergeCell ref="D32:F33"/>
    <mergeCell ref="B30:C31"/>
    <mergeCell ref="H30:J30"/>
    <mergeCell ref="L30:M30"/>
    <mergeCell ref="D30:F31"/>
    <mergeCell ref="B28:C29"/>
    <mergeCell ref="H28:J28"/>
    <mergeCell ref="L28:M28"/>
    <mergeCell ref="N28:Q29"/>
    <mergeCell ref="S28:T29"/>
    <mergeCell ref="D28:F29"/>
    <mergeCell ref="B26:C27"/>
    <mergeCell ref="H26:J26"/>
    <mergeCell ref="L26:M26"/>
    <mergeCell ref="D26:F27"/>
    <mergeCell ref="D20:F21"/>
    <mergeCell ref="D22:F23"/>
    <mergeCell ref="B24:C25"/>
    <mergeCell ref="H24:J24"/>
    <mergeCell ref="L24:M24"/>
    <mergeCell ref="N24:Q25"/>
    <mergeCell ref="S24:T25"/>
    <mergeCell ref="D24:F25"/>
    <mergeCell ref="N26:Q27"/>
    <mergeCell ref="S26:T27"/>
    <mergeCell ref="H27:J27"/>
    <mergeCell ref="L27:M27"/>
    <mergeCell ref="S16:T17"/>
    <mergeCell ref="D16:F17"/>
    <mergeCell ref="H21:J21"/>
    <mergeCell ref="L21:M21"/>
    <mergeCell ref="B22:C23"/>
    <mergeCell ref="H22:J22"/>
    <mergeCell ref="L22:M22"/>
    <mergeCell ref="N18:Q19"/>
    <mergeCell ref="S18:T19"/>
    <mergeCell ref="H19:J19"/>
    <mergeCell ref="L19:M19"/>
    <mergeCell ref="B20:C21"/>
    <mergeCell ref="H20:J20"/>
    <mergeCell ref="L20:M20"/>
    <mergeCell ref="N20:Q21"/>
    <mergeCell ref="S20:T21"/>
    <mergeCell ref="B18:C19"/>
    <mergeCell ref="H18:J18"/>
    <mergeCell ref="L18:M18"/>
    <mergeCell ref="D18:F19"/>
    <mergeCell ref="N22:Q23"/>
    <mergeCell ref="S22:T23"/>
    <mergeCell ref="H23:J23"/>
    <mergeCell ref="L23:M23"/>
    <mergeCell ref="L15:M15"/>
    <mergeCell ref="D14:F15"/>
    <mergeCell ref="B14:C15"/>
    <mergeCell ref="H14:J14"/>
    <mergeCell ref="L14:M14"/>
    <mergeCell ref="B16:C17"/>
    <mergeCell ref="H16:J16"/>
    <mergeCell ref="L16:M16"/>
    <mergeCell ref="N16:Q17"/>
    <mergeCell ref="B9:C9"/>
    <mergeCell ref="G9:M9"/>
    <mergeCell ref="O9:R9"/>
    <mergeCell ref="T9:U9"/>
    <mergeCell ref="A3:V3"/>
    <mergeCell ref="C4:I4"/>
    <mergeCell ref="N4:U4"/>
    <mergeCell ref="H13:J13"/>
    <mergeCell ref="L13:M13"/>
    <mergeCell ref="D9:F9"/>
    <mergeCell ref="D10:F11"/>
    <mergeCell ref="D12:F13"/>
    <mergeCell ref="S10:T11"/>
    <mergeCell ref="U10:U11"/>
    <mergeCell ref="H11:J11"/>
    <mergeCell ref="L11:M11"/>
    <mergeCell ref="B12:C13"/>
    <mergeCell ref="H12:J12"/>
    <mergeCell ref="L12:M12"/>
    <mergeCell ref="N12:Q13"/>
    <mergeCell ref="S12:T13"/>
    <mergeCell ref="B10:C11"/>
    <mergeCell ref="H10:J10"/>
    <mergeCell ref="L10:M10"/>
    <mergeCell ref="D36:F37"/>
    <mergeCell ref="D38:F39"/>
    <mergeCell ref="D40:F41"/>
    <mergeCell ref="N10:Q11"/>
    <mergeCell ref="R10:R11"/>
    <mergeCell ref="V8:V60"/>
    <mergeCell ref="H17:J17"/>
    <mergeCell ref="L17:M17"/>
    <mergeCell ref="H25:J25"/>
    <mergeCell ref="L25:M25"/>
    <mergeCell ref="H29:J29"/>
    <mergeCell ref="L29:M29"/>
    <mergeCell ref="H33:J33"/>
    <mergeCell ref="L33:M33"/>
    <mergeCell ref="S42:T43"/>
    <mergeCell ref="H37:J37"/>
    <mergeCell ref="L37:M37"/>
    <mergeCell ref="L41:M41"/>
    <mergeCell ref="S44:T45"/>
    <mergeCell ref="S40:T41"/>
    <mergeCell ref="S46:T47"/>
    <mergeCell ref="N14:Q15"/>
    <mergeCell ref="S14:T15"/>
    <mergeCell ref="H15:J15"/>
  </mergeCells>
  <phoneticPr fontId="1"/>
  <dataValidations count="1">
    <dataValidation type="list" allowBlank="1" showInputMessage="1" showErrorMessage="1" sqref="G10:G59 K10:K59" xr:uid="{00000000-0002-0000-01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ignoredErrors>
    <ignoredError sqref="N9:S9"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15">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15">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56"/>
      <c r="H8" s="56"/>
      <c r="I8" s="56"/>
      <c r="J8" s="56"/>
      <c r="K8" s="56"/>
      <c r="L8" s="56"/>
      <c r="M8" s="56"/>
      <c r="N8" s="56"/>
      <c r="O8" s="56"/>
      <c r="P8" s="56"/>
      <c r="Q8" s="56"/>
      <c r="R8" s="56"/>
      <c r="S8" s="56"/>
      <c r="T8" s="57"/>
      <c r="U8" s="57"/>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R4alrHfHiUo1EjDm5GH5wXFHxCUYTFdNOpO67OpvwaW/uKYrxlRLb8TNO+8ZRiI2GhlIQ65Tr1qoAk5fh0YSZw==" saltValue="gFf6lpj9iSn3mg9yByevnQ=="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2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15">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15">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56"/>
      <c r="H8" s="56"/>
      <c r="I8" s="56"/>
      <c r="J8" s="56"/>
      <c r="K8" s="56"/>
      <c r="L8" s="56"/>
      <c r="M8" s="56"/>
      <c r="N8" s="56"/>
      <c r="O8" s="56"/>
      <c r="P8" s="56"/>
      <c r="Q8" s="56"/>
      <c r="R8" s="56"/>
      <c r="S8" s="56"/>
      <c r="T8" s="57"/>
      <c r="U8" s="57"/>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EABXJuDc02NOjn9IkXufQ6SO0XS+GE2U1LKq/VLh/Ynb/ApFd90e8/XxgEmoPtBgd15jXRcFUgILxozugqxTAw==" saltValue="Gn/E40L1+aoQYCtkz0pG9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3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15">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15">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56"/>
      <c r="H8" s="56"/>
      <c r="I8" s="56"/>
      <c r="J8" s="56"/>
      <c r="K8" s="56"/>
      <c r="L8" s="56"/>
      <c r="M8" s="56"/>
      <c r="N8" s="56"/>
      <c r="O8" s="56"/>
      <c r="P8" s="56"/>
      <c r="Q8" s="56"/>
      <c r="R8" s="56"/>
      <c r="S8" s="56"/>
      <c r="T8" s="57"/>
      <c r="U8" s="57"/>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o/GavrbcUQYLd7J401DLWqLG05Z8/zFnhR8HkERE8OZY5A9Gz5KydT5WmvIzHTs+CdYe46A9kG7T6DIGekw4yQ==" saltValue="G3XJmhDoREYW5myFMvdxq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4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0"/>
  <sheetViews>
    <sheetView zoomScaleNormal="100" zoomScaleSheetLayoutView="100" workbookViewId="0">
      <selection activeCell="W10" sqref="W10:W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15">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15">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56"/>
      <c r="H8" s="56"/>
      <c r="I8" s="56"/>
      <c r="J8" s="56"/>
      <c r="K8" s="56"/>
      <c r="L8" s="56"/>
      <c r="M8" s="56"/>
      <c r="N8" s="56"/>
      <c r="O8" s="56"/>
      <c r="P8" s="56"/>
      <c r="Q8" s="56"/>
      <c r="R8" s="56"/>
      <c r="S8" s="56"/>
      <c r="T8" s="57"/>
      <c r="U8" s="57"/>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eXuNvfAA9gwi8eFb0LeLuqkK/EmOZmpoY/EYaZUwdczcvPyvi3QcR6X97IS60zYKMrBwlqY17oL+D4563qvrOg==" saltValue="O2NVVrr7mqcHfe+M1xf1R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5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医療費控除の明細書</vt:lpstr>
      <vt:lpstr>次葉</vt:lpstr>
      <vt:lpstr>次葉 (2)</vt:lpstr>
      <vt:lpstr>次葉 (3)</vt:lpstr>
      <vt:lpstr>次葉 (4)</vt:lpstr>
      <vt:lpstr>次葉 (5)</vt:lpstr>
      <vt:lpstr>医療費控除の明細書!Print_Area</vt:lpstr>
      <vt:lpstr>次葉!Print_Area</vt:lpstr>
      <vt:lpstr>'次葉 (2)'!Print_Area</vt:lpstr>
      <vt:lpstr>'次葉 (3)'!Print_Area</vt:lpstr>
      <vt:lpstr>'次葉 (4)'!Print_Area</vt:lpstr>
      <vt:lpstr>'次葉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津波　愛樹</cp:lastModifiedBy>
  <cp:lastPrinted>2022-12-07T03:09:51Z</cp:lastPrinted>
  <dcterms:created xsi:type="dcterms:W3CDTF">2017-09-20T03:54:50Z</dcterms:created>
  <dcterms:modified xsi:type="dcterms:W3CDTF">2026-01-15T23:44:12Z</dcterms:modified>
</cp:coreProperties>
</file>