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行政区別人口統計表\"/>
    </mc:Choice>
  </mc:AlternateContent>
  <xr:revisionPtr revIDLastSave="0" documentId="13_ncr:1_{133AD3B5-F4E5-4B7A-8A74-8606735489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11月" sheetId="12" r:id="rId1"/>
    <sheet name="令和7年10月" sheetId="11" r:id="rId2"/>
    <sheet name="令和7年9月 " sheetId="10" r:id="rId3"/>
    <sheet name="令和7年8月" sheetId="9" r:id="rId4"/>
    <sheet name="令和7年7月 " sheetId="8" r:id="rId5"/>
    <sheet name="令和7年6月" sheetId="7" r:id="rId6"/>
    <sheet name="令和7年5月 " sheetId="6" r:id="rId7"/>
    <sheet name="令和7年4月 " sheetId="4" r:id="rId8"/>
    <sheet name="令和7年3月 " sheetId="3" r:id="rId9"/>
    <sheet name="令和7年2月 " sheetId="2" r:id="rId10"/>
    <sheet name="令和7年1月" sheetId="1" r:id="rId11"/>
  </sheets>
  <externalReferences>
    <externalReference r:id="rId12"/>
  </externalReferences>
  <definedNames>
    <definedName name="_xlnm.Print_Titles" localSheetId="10">令和7年1月!$1:$5</definedName>
    <definedName name="_xlnm.Print_Titles" localSheetId="9">'令和7年2月 '!$1:$5</definedName>
    <definedName name="_xlnm.Print_Titles" localSheetId="8">'令和7年3月 '!$1:$5</definedName>
    <definedName name="_xlnm.Print_Titles" localSheetId="7">'令和7年4月 '!$1:$5</definedName>
    <definedName name="_xlnm.Print_Titles" localSheetId="6">'令和7年5月 '!$1:$5</definedName>
    <definedName name="_xlnm.Print_Titles" localSheetId="5">令和7年6月!$1:$5</definedName>
    <definedName name="_xlnm.Print_Titles" localSheetId="4">'令和7年7月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7" l="1"/>
  <c r="E90" i="7"/>
  <c r="G90" i="7" s="1"/>
  <c r="D90" i="7"/>
  <c r="F88" i="7"/>
  <c r="E88" i="7"/>
  <c r="G88" i="7" s="1"/>
  <c r="D88" i="7"/>
  <c r="F87" i="7"/>
  <c r="E87" i="7"/>
  <c r="G87" i="7" s="1"/>
  <c r="D87" i="7"/>
  <c r="G86" i="7"/>
  <c r="F85" i="7"/>
  <c r="E85" i="7"/>
  <c r="G85" i="7" s="1"/>
  <c r="D85" i="7"/>
  <c r="F84" i="7"/>
  <c r="E84" i="7"/>
  <c r="G84" i="7" s="1"/>
  <c r="D84" i="7"/>
  <c r="F83" i="7"/>
  <c r="E83" i="7"/>
  <c r="G83" i="7" s="1"/>
  <c r="D83" i="7"/>
  <c r="F82" i="7"/>
  <c r="E82" i="7"/>
  <c r="D82" i="7"/>
  <c r="F81" i="7"/>
  <c r="E81" i="7"/>
  <c r="G81" i="7" s="1"/>
  <c r="D81" i="7"/>
  <c r="F80" i="7"/>
  <c r="E80" i="7"/>
  <c r="G80" i="7" s="1"/>
  <c r="D80" i="7"/>
  <c r="F79" i="7"/>
  <c r="E79" i="7"/>
  <c r="G79" i="7" s="1"/>
  <c r="D79" i="7"/>
  <c r="F78" i="7"/>
  <c r="E78" i="7"/>
  <c r="D78" i="7"/>
  <c r="F77" i="7"/>
  <c r="E77" i="7"/>
  <c r="G77" i="7" s="1"/>
  <c r="D77" i="7"/>
  <c r="F76" i="7"/>
  <c r="E76" i="7"/>
  <c r="G76" i="7" s="1"/>
  <c r="D76" i="7"/>
  <c r="F75" i="7"/>
  <c r="E75" i="7"/>
  <c r="G75" i="7" s="1"/>
  <c r="D75" i="7"/>
  <c r="F74" i="7"/>
  <c r="E74" i="7"/>
  <c r="D74" i="7"/>
  <c r="F73" i="7"/>
  <c r="E73" i="7"/>
  <c r="G73" i="7" s="1"/>
  <c r="D73" i="7"/>
  <c r="F72" i="7"/>
  <c r="E72" i="7"/>
  <c r="G72" i="7" s="1"/>
  <c r="D72" i="7"/>
  <c r="F71" i="7"/>
  <c r="E71" i="7"/>
  <c r="G71" i="7" s="1"/>
  <c r="D71" i="7"/>
  <c r="F70" i="7"/>
  <c r="E70" i="7"/>
  <c r="D70" i="7"/>
  <c r="F69" i="7"/>
  <c r="E69" i="7"/>
  <c r="G69" i="7" s="1"/>
  <c r="D69" i="7"/>
  <c r="F68" i="7"/>
  <c r="E68" i="7"/>
  <c r="G68" i="7" s="1"/>
  <c r="D68" i="7"/>
  <c r="F67" i="7"/>
  <c r="E67" i="7"/>
  <c r="G67" i="7" s="1"/>
  <c r="D67" i="7"/>
  <c r="F66" i="7"/>
  <c r="E66" i="7"/>
  <c r="D66" i="7"/>
  <c r="F65" i="7"/>
  <c r="E65" i="7"/>
  <c r="G65" i="7" s="1"/>
  <c r="D65" i="7"/>
  <c r="F64" i="7"/>
  <c r="E64" i="7"/>
  <c r="G64" i="7" s="1"/>
  <c r="D64" i="7"/>
  <c r="F63" i="7"/>
  <c r="E63" i="7"/>
  <c r="G63" i="7" s="1"/>
  <c r="D63" i="7"/>
  <c r="F62" i="7"/>
  <c r="E62" i="7"/>
  <c r="D62" i="7"/>
  <c r="G60" i="7"/>
  <c r="F59" i="7"/>
  <c r="E59" i="7"/>
  <c r="D59" i="7"/>
  <c r="F58" i="7"/>
  <c r="E58" i="7"/>
  <c r="D58" i="7"/>
  <c r="F57" i="7"/>
  <c r="E57" i="7"/>
  <c r="D57" i="7"/>
  <c r="F56" i="7"/>
  <c r="E56" i="7"/>
  <c r="G56" i="7" s="1"/>
  <c r="D56" i="7"/>
  <c r="F55" i="7"/>
  <c r="E55" i="7"/>
  <c r="D55" i="7"/>
  <c r="F54" i="7"/>
  <c r="E54" i="7"/>
  <c r="D54" i="7"/>
  <c r="F53" i="7"/>
  <c r="E53" i="7"/>
  <c r="D53" i="7"/>
  <c r="F52" i="7"/>
  <c r="E52" i="7"/>
  <c r="G52" i="7" s="1"/>
  <c r="D52" i="7"/>
  <c r="F51" i="7"/>
  <c r="E51" i="7"/>
  <c r="D51" i="7"/>
  <c r="F50" i="7"/>
  <c r="E50" i="7"/>
  <c r="D50" i="7"/>
  <c r="F49" i="7"/>
  <c r="E49" i="7"/>
  <c r="D49" i="7"/>
  <c r="F48" i="7"/>
  <c r="E48" i="7"/>
  <c r="G48" i="7" s="1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2" i="7"/>
  <c r="E42" i="7"/>
  <c r="D42" i="7"/>
  <c r="F41" i="7"/>
  <c r="E41" i="7"/>
  <c r="D41" i="7"/>
  <c r="F39" i="7"/>
  <c r="E39" i="7"/>
  <c r="D39" i="7"/>
  <c r="F38" i="7"/>
  <c r="E38" i="7"/>
  <c r="G38" i="7" s="1"/>
  <c r="D38" i="7"/>
  <c r="F37" i="7"/>
  <c r="E37" i="7"/>
  <c r="D37" i="7"/>
  <c r="F36" i="7"/>
  <c r="E36" i="7"/>
  <c r="D36" i="7"/>
  <c r="F35" i="7"/>
  <c r="E35" i="7"/>
  <c r="D35" i="7"/>
  <c r="F34" i="7"/>
  <c r="E34" i="7"/>
  <c r="G34" i="7" s="1"/>
  <c r="D34" i="7"/>
  <c r="F33" i="7"/>
  <c r="E33" i="7"/>
  <c r="D33" i="7"/>
  <c r="F32" i="7"/>
  <c r="E32" i="7"/>
  <c r="D32" i="7"/>
  <c r="F31" i="7"/>
  <c r="E31" i="7"/>
  <c r="D31" i="7"/>
  <c r="F30" i="7"/>
  <c r="E30" i="7"/>
  <c r="G30" i="7" s="1"/>
  <c r="D30" i="7"/>
  <c r="F29" i="7"/>
  <c r="E29" i="7"/>
  <c r="D29" i="7"/>
  <c r="F28" i="7"/>
  <c r="E28" i="7"/>
  <c r="G28" i="7" s="1"/>
  <c r="D28" i="7"/>
  <c r="F27" i="7"/>
  <c r="E27" i="7"/>
  <c r="D27" i="7"/>
  <c r="G25" i="7"/>
  <c r="G24" i="7"/>
  <c r="F23" i="7"/>
  <c r="E23" i="7"/>
  <c r="D23" i="7"/>
  <c r="F22" i="7"/>
  <c r="E22" i="7"/>
  <c r="G22" i="7" s="1"/>
  <c r="D22" i="7"/>
  <c r="F21" i="7"/>
  <c r="E21" i="7"/>
  <c r="D21" i="7"/>
  <c r="F20" i="7"/>
  <c r="E20" i="7"/>
  <c r="D20" i="7"/>
  <c r="F19" i="7"/>
  <c r="E19" i="7"/>
  <c r="G19" i="7" s="1"/>
  <c r="D19" i="7"/>
  <c r="F18" i="7"/>
  <c r="E18" i="7"/>
  <c r="G18" i="7" s="1"/>
  <c r="D18" i="7"/>
  <c r="F17" i="7"/>
  <c r="E17" i="7"/>
  <c r="D17" i="7"/>
  <c r="F16" i="7"/>
  <c r="E16" i="7"/>
  <c r="D16" i="7"/>
  <c r="F15" i="7"/>
  <c r="E15" i="7"/>
  <c r="D15" i="7"/>
  <c r="F14" i="7"/>
  <c r="E14" i="7"/>
  <c r="G14" i="7" s="1"/>
  <c r="D14" i="7"/>
  <c r="F13" i="7"/>
  <c r="E13" i="7"/>
  <c r="D13" i="7"/>
  <c r="F12" i="7"/>
  <c r="E12" i="7"/>
  <c r="D12" i="7"/>
  <c r="F11" i="7"/>
  <c r="E11" i="7"/>
  <c r="G11" i="7" s="1"/>
  <c r="D11" i="7"/>
  <c r="F10" i="7"/>
  <c r="E10" i="7"/>
  <c r="G10" i="7" s="1"/>
  <c r="D10" i="7"/>
  <c r="F9" i="7"/>
  <c r="E9" i="7"/>
  <c r="D9" i="7"/>
  <c r="F8" i="7"/>
  <c r="E8" i="7"/>
  <c r="D8" i="7"/>
  <c r="F7" i="7"/>
  <c r="E7" i="7"/>
  <c r="G7" i="7" s="1"/>
  <c r="D7" i="7"/>
  <c r="F6" i="7"/>
  <c r="E6" i="7"/>
  <c r="D6" i="7"/>
  <c r="G8" i="7" l="1"/>
  <c r="G12" i="7"/>
  <c r="G20" i="7"/>
  <c r="G66" i="7"/>
  <c r="G70" i="7"/>
  <c r="G74" i="7"/>
  <c r="G78" i="7"/>
  <c r="G82" i="7"/>
  <c r="G29" i="7"/>
  <c r="D61" i="7"/>
  <c r="E61" i="7"/>
  <c r="D89" i="7"/>
  <c r="G16" i="7"/>
  <c r="G9" i="7"/>
  <c r="G13" i="7"/>
  <c r="G17" i="7"/>
  <c r="G21" i="7"/>
  <c r="G31" i="7"/>
  <c r="G35" i="7"/>
  <c r="G39" i="7"/>
  <c r="G45" i="7"/>
  <c r="G49" i="7"/>
  <c r="G53" i="7"/>
  <c r="G57" i="7"/>
  <c r="F26" i="7"/>
  <c r="D43" i="7"/>
  <c r="F61" i="7"/>
  <c r="F89" i="7"/>
  <c r="F43" i="7"/>
  <c r="G15" i="7"/>
  <c r="G32" i="7"/>
  <c r="G36" i="7"/>
  <c r="G41" i="7"/>
  <c r="G46" i="7"/>
  <c r="G50" i="7"/>
  <c r="G54" i="7"/>
  <c r="G58" i="7"/>
  <c r="E43" i="7"/>
  <c r="G23" i="7"/>
  <c r="G33" i="7"/>
  <c r="G37" i="7"/>
  <c r="G42" i="7"/>
  <c r="G47" i="7"/>
  <c r="G51" i="7"/>
  <c r="G55" i="7"/>
  <c r="G59" i="7"/>
  <c r="G27" i="7"/>
  <c r="E89" i="7"/>
  <c r="G62" i="7"/>
  <c r="D26" i="7"/>
  <c r="E26" i="7"/>
  <c r="G44" i="7"/>
  <c r="E91" i="7"/>
  <c r="F91" i="7"/>
  <c r="G6" i="7"/>
  <c r="G43" i="7" l="1"/>
  <c r="D91" i="7"/>
  <c r="G89" i="7"/>
  <c r="G26" i="7"/>
  <c r="G61" i="7"/>
  <c r="G91" i="7" l="1"/>
</calcChain>
</file>

<file path=xl/sharedStrings.xml><?xml version="1.0" encoding="utf-8"?>
<sst xmlns="http://schemas.openxmlformats.org/spreadsheetml/2006/main" count="1089" uniqueCount="109">
  <si>
    <t>行政区別住民登録人口</t>
    <rPh sb="0" eb="2">
      <t>ギョウセイ</t>
    </rPh>
    <rPh sb="2" eb="4">
      <t>クベツ</t>
    </rPh>
    <rPh sb="4" eb="6">
      <t>ジュウミン</t>
    </rPh>
    <rPh sb="6" eb="8">
      <t>トウロク</t>
    </rPh>
    <rPh sb="8" eb="10">
      <t>ジンコウ</t>
    </rPh>
    <phoneticPr fontId="4"/>
  </si>
  <si>
    <t>※外国人住民を含みます。</t>
    <rPh sb="1" eb="4">
      <t>ガイコクジン</t>
    </rPh>
    <rPh sb="4" eb="6">
      <t>ジュウミン</t>
    </rPh>
    <rPh sb="7" eb="8">
      <t>フク</t>
    </rPh>
    <phoneticPr fontId="4"/>
  </si>
  <si>
    <t>行政区名称</t>
    <rPh sb="0" eb="3">
      <t>ギョウセイク</t>
    </rPh>
    <rPh sb="3" eb="5">
      <t>メイショウ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</si>
  <si>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</si>
  <si>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</si>
  <si>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</si>
  <si>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</si>
  <si>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玉　　城</t>
    <rPh sb="0" eb="1">
      <t>タマ</t>
    </rPh>
    <rPh sb="3" eb="4">
      <t>シロ</t>
    </rPh>
    <phoneticPr fontId="4"/>
  </si>
  <si>
    <t>親慶原</t>
    <phoneticPr fontId="4"/>
  </si>
  <si>
    <t>垣花</t>
  </si>
  <si>
    <t>仲村渠</t>
  </si>
  <si>
    <t>百名</t>
  </si>
  <si>
    <t>新原</t>
  </si>
  <si>
    <t>玉城</t>
  </si>
  <si>
    <t>中山</t>
  </si>
  <si>
    <t>奥武</t>
  </si>
  <si>
    <t>志堅原</t>
  </si>
  <si>
    <t>堀川</t>
  </si>
  <si>
    <t>富里</t>
  </si>
  <si>
    <t>當山</t>
  </si>
  <si>
    <t>屋嘉部</t>
  </si>
  <si>
    <t>糸数</t>
  </si>
  <si>
    <t>喜良原</t>
  </si>
  <si>
    <t>船越</t>
  </si>
  <si>
    <t>愛地</t>
  </si>
  <si>
    <t>前川</t>
  </si>
  <si>
    <t>親慶原（県営親ケ原団地）</t>
    <rPh sb="4" eb="6">
      <t>ケンエイ</t>
    </rPh>
    <rPh sb="6" eb="7">
      <t>オヤ</t>
    </rPh>
    <rPh sb="8" eb="9">
      <t>ハラ</t>
    </rPh>
    <rPh sb="9" eb="11">
      <t>ダンチ</t>
    </rPh>
    <phoneticPr fontId="4"/>
  </si>
  <si>
    <t>喜良原（朝日の家）</t>
    <rPh sb="0" eb="1">
      <t>キ</t>
    </rPh>
    <rPh sb="1" eb="2">
      <t>リョウ</t>
    </rPh>
    <rPh sb="2" eb="3">
      <t>ハラ</t>
    </rPh>
    <rPh sb="4" eb="6">
      <t>アサヒ</t>
    </rPh>
    <rPh sb="7" eb="8">
      <t>イエ</t>
    </rPh>
    <phoneticPr fontId="4"/>
  </si>
  <si>
    <t>小計（玉城）</t>
    <rPh sb="0" eb="2">
      <t>ショウケイ</t>
    </rPh>
    <rPh sb="3" eb="5">
      <t>タマグスク</t>
    </rPh>
    <phoneticPr fontId="4"/>
  </si>
  <si>
    <t>知　　念</t>
    <rPh sb="0" eb="1">
      <t>チ</t>
    </rPh>
    <rPh sb="3" eb="4">
      <t>ネン</t>
    </rPh>
    <phoneticPr fontId="4"/>
  </si>
  <si>
    <t>志喜屋</t>
  </si>
  <si>
    <t>山里</t>
  </si>
  <si>
    <t>具志堅</t>
  </si>
  <si>
    <t>知念</t>
  </si>
  <si>
    <t>吉富</t>
  </si>
  <si>
    <t>久手堅</t>
  </si>
  <si>
    <t>安座真</t>
  </si>
  <si>
    <t>知名</t>
  </si>
  <si>
    <t>海野</t>
  </si>
  <si>
    <t>久原</t>
  </si>
  <si>
    <t>久高</t>
  </si>
  <si>
    <t>具志堅（刑務所）</t>
  </si>
  <si>
    <t>知念（自衛隊１）</t>
  </si>
  <si>
    <t>吉富（自衛隊２）</t>
  </si>
  <si>
    <t>久手堅（老人ホーム）</t>
  </si>
  <si>
    <t>知念（県営団地）</t>
  </si>
  <si>
    <t>小計（知念）</t>
    <rPh sb="0" eb="2">
      <t>ショウケイ</t>
    </rPh>
    <rPh sb="3" eb="5">
      <t>チネン</t>
    </rPh>
    <phoneticPr fontId="4"/>
  </si>
  <si>
    <t>佐　　敷</t>
    <rPh sb="0" eb="1">
      <t>サ</t>
    </rPh>
    <rPh sb="3" eb="4">
      <t>シキ</t>
    </rPh>
    <phoneticPr fontId="4"/>
  </si>
  <si>
    <t>津波古</t>
  </si>
  <si>
    <t>小谷</t>
  </si>
  <si>
    <t>新里</t>
  </si>
  <si>
    <t>兼久</t>
  </si>
  <si>
    <t>佐敷</t>
  </si>
  <si>
    <t>手登根</t>
  </si>
  <si>
    <t>伊原</t>
  </si>
  <si>
    <t>屋比久</t>
  </si>
  <si>
    <t>外間</t>
  </si>
  <si>
    <t>冨祖崎</t>
  </si>
  <si>
    <t>仲伊保</t>
  </si>
  <si>
    <t>新開</t>
  </si>
  <si>
    <t>県営団地</t>
  </si>
  <si>
    <t>第二団地</t>
  </si>
  <si>
    <t>県営仲伊保団地</t>
  </si>
  <si>
    <t>自衛隊</t>
  </si>
  <si>
    <t>小谷（小谷園）</t>
    <rPh sb="3" eb="5">
      <t>コタニ</t>
    </rPh>
    <rPh sb="5" eb="6">
      <t>エン</t>
    </rPh>
    <phoneticPr fontId="4"/>
  </si>
  <si>
    <t>小計（佐敷）</t>
    <rPh sb="0" eb="2">
      <t>ショウケイ</t>
    </rPh>
    <rPh sb="3" eb="5">
      <t>サシキ</t>
    </rPh>
    <phoneticPr fontId="4"/>
  </si>
  <si>
    <t>大　　里</t>
    <rPh sb="0" eb="1">
      <t>ダイ</t>
    </rPh>
    <rPh sb="3" eb="4">
      <t>サト</t>
    </rPh>
    <phoneticPr fontId="4"/>
  </si>
  <si>
    <t>西原</t>
  </si>
  <si>
    <t>南風原</t>
  </si>
  <si>
    <t>平良</t>
  </si>
  <si>
    <t>嶺井</t>
  </si>
  <si>
    <t>嶺井団地</t>
  </si>
  <si>
    <t>古堅</t>
  </si>
  <si>
    <t>福原</t>
  </si>
  <si>
    <t>島袋</t>
  </si>
  <si>
    <t>当間</t>
  </si>
  <si>
    <t>仲程</t>
  </si>
  <si>
    <t>高宮城</t>
  </si>
  <si>
    <t>銭又</t>
  </si>
  <si>
    <t>平川</t>
  </si>
  <si>
    <t>稲嶺</t>
  </si>
  <si>
    <t>大里グリーンタウン</t>
  </si>
  <si>
    <t>目取真</t>
  </si>
  <si>
    <t>湧稲国</t>
  </si>
  <si>
    <t>大城</t>
  </si>
  <si>
    <t>稲福</t>
  </si>
  <si>
    <t>真境名</t>
  </si>
  <si>
    <t>大里団地</t>
  </si>
  <si>
    <t>大里第二団地</t>
  </si>
  <si>
    <t>大里ニュータウン</t>
  </si>
  <si>
    <t>第二グリーンタウン</t>
  </si>
  <si>
    <t>島添の丘</t>
    <phoneticPr fontId="3"/>
  </si>
  <si>
    <t>東雲の丘</t>
  </si>
  <si>
    <t>鵠生の叢</t>
  </si>
  <si>
    <t>小計（大里）</t>
    <rPh sb="0" eb="2">
      <t>ショウケイ</t>
    </rPh>
    <rPh sb="3" eb="5">
      <t>オオザト</t>
    </rPh>
    <phoneticPr fontId="4"/>
  </si>
  <si>
    <t>字つきしろ</t>
    <rPh sb="0" eb="1">
      <t>アザ</t>
    </rPh>
    <phoneticPr fontId="4"/>
  </si>
  <si>
    <t>つきしろ</t>
    <phoneticPr fontId="4"/>
  </si>
  <si>
    <t>南城市合計</t>
    <rPh sb="0" eb="2">
      <t>ナンジョウ</t>
    </rPh>
    <rPh sb="2" eb="3">
      <t>シ</t>
    </rPh>
    <rPh sb="3" eb="5">
      <t>ゴウケイ</t>
    </rPh>
    <phoneticPr fontId="4"/>
  </si>
  <si>
    <t>令和7年1月末日</t>
    <rPh sb="0" eb="2">
      <t>レイワ</t>
    </rPh>
    <rPh sb="3" eb="4">
      <t>ネン</t>
    </rPh>
    <rPh sb="6" eb="7">
      <t>マツ</t>
    </rPh>
    <phoneticPr fontId="4"/>
  </si>
  <si>
    <t>令和7年2月末日</t>
    <rPh sb="0" eb="2">
      <t>レイワ</t>
    </rPh>
    <rPh sb="3" eb="4">
      <t>ネン</t>
    </rPh>
    <rPh sb="6" eb="7">
      <t>マツ</t>
    </rPh>
    <phoneticPr fontId="4"/>
  </si>
  <si>
    <t>令和7年3月末日</t>
    <rPh sb="0" eb="2">
      <t>レイワ</t>
    </rPh>
    <rPh sb="3" eb="4">
      <t>ネン</t>
    </rPh>
    <rPh sb="6" eb="7">
      <t>マツ</t>
    </rPh>
    <phoneticPr fontId="4"/>
  </si>
  <si>
    <t>令和7年4月末日</t>
    <rPh sb="0" eb="2">
      <t>レイワ</t>
    </rPh>
    <rPh sb="3" eb="4">
      <t>ネン</t>
    </rPh>
    <rPh sb="6" eb="7">
      <t>マツ</t>
    </rPh>
    <phoneticPr fontId="4"/>
  </si>
  <si>
    <t>令和7年5月末日</t>
    <rPh sb="0" eb="2">
      <t>レイワ</t>
    </rPh>
    <rPh sb="3" eb="4">
      <t>ネン</t>
    </rPh>
    <rPh sb="6" eb="7">
      <t>マツ</t>
    </rPh>
    <phoneticPr fontId="4"/>
  </si>
  <si>
    <t>令和7年6月末日</t>
    <rPh sb="0" eb="2">
      <t>レイワ</t>
    </rPh>
    <rPh sb="3" eb="4">
      <t>ネン</t>
    </rPh>
    <rPh sb="6" eb="7">
      <t>マツ</t>
    </rPh>
    <phoneticPr fontId="4"/>
  </si>
  <si>
    <t>令和7年7月末日</t>
    <rPh sb="0" eb="2">
      <t>レイワ</t>
    </rPh>
    <rPh sb="3" eb="4">
      <t>ネン</t>
    </rPh>
    <rPh sb="6" eb="7">
      <t>マツ</t>
    </rPh>
    <phoneticPr fontId="4"/>
  </si>
  <si>
    <t>令和7年8月末日</t>
    <rPh sb="0" eb="2">
      <t>レイワ</t>
    </rPh>
    <rPh sb="3" eb="4">
      <t>ネン</t>
    </rPh>
    <rPh sb="6" eb="7">
      <t>マツ</t>
    </rPh>
    <phoneticPr fontId="4"/>
  </si>
  <si>
    <t>令和7年9月末日</t>
    <rPh sb="0" eb="2">
      <t>レイワ</t>
    </rPh>
    <rPh sb="3" eb="4">
      <t>ネン</t>
    </rPh>
    <rPh sb="6" eb="7">
      <t>マツ</t>
    </rPh>
    <phoneticPr fontId="4"/>
  </si>
  <si>
    <t>令和7年10月末日</t>
    <rPh sb="0" eb="2">
      <t>レイワ</t>
    </rPh>
    <rPh sb="3" eb="4">
      <t>ネン</t>
    </rPh>
    <rPh sb="7" eb="8">
      <t>マツ</t>
    </rPh>
    <phoneticPr fontId="4"/>
  </si>
  <si>
    <t>令和7年1１月末日</t>
    <rPh sb="0" eb="2">
      <t>レイワ</t>
    </rPh>
    <rPh sb="3" eb="4">
      <t>ネン</t>
    </rPh>
    <rPh sb="7" eb="8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</si>
</sst>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1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2" fillId="0" borderId="2" xfId="1" applyFont="1" applyBorder="1"/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2" fillId="3" borderId="2" xfId="1" applyNumberFormat="1" applyFont="1" applyFill="1" applyBorder="1" applyAlignment="1">
      <alignment horizontal="right" vertical="center"/>
    </xf>
    <xf numFmtId="3" fontId="1" fillId="0" borderId="0" xfId="1" applyNumberFormat="1" applyFont="1"/>
    <xf numFmtId="176" fontId="2" fillId="4" borderId="3" xfId="1" applyNumberFormat="1" applyFont="1" applyFill="1" applyBorder="1" applyAlignment="1">
      <alignment horizontal="right" vertical="center"/>
    </xf>
    <xf numFmtId="176" fontId="2" fillId="5" borderId="3" xfId="1" applyNumberFormat="1" applyFont="1" applyFill="1" applyBorder="1" applyAlignment="1">
      <alignment horizontal="right" vertical="center"/>
    </xf>
    <xf numFmtId="176" fontId="2" fillId="6" borderId="3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2" fillId="7" borderId="8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textRotation="255"/>
    </xf>
    <xf numFmtId="176" fontId="2" fillId="8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3" fontId="1" fillId="0" borderId="0" xfId="1" applyNumberFormat="1"/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8" borderId="6" xfId="1" applyNumberFormat="1" applyFont="1" applyFill="1" applyBorder="1" applyAlignment="1">
      <alignment horizontal="center" vertical="distributed"/>
    </xf>
    <xf numFmtId="176" fontId="2" fillId="4" borderId="3" xfId="1" applyNumberFormat="1" applyFont="1" applyFill="1" applyBorder="1" applyAlignment="1">
      <alignment horizontal="center"/>
    </xf>
    <xf numFmtId="176" fontId="2" fillId="7" borderId="8" xfId="1" applyNumberFormat="1" applyFont="1" applyFill="1" applyBorder="1" applyAlignment="1">
      <alignment horizontal="left" indent="2"/>
    </xf>
    <xf numFmtId="0" fontId="11" fillId="2" borderId="4" xfId="1" applyFont="1" applyFill="1" applyBorder="1" applyAlignment="1">
      <alignment horizontal="center" vertical="center" textRotation="255"/>
    </xf>
    <xf numFmtId="0" fontId="11" fillId="2" borderId="2" xfId="1" applyFont="1" applyFill="1" applyBorder="1" applyAlignment="1">
      <alignment horizontal="center" vertical="center" textRotation="255"/>
    </xf>
    <xf numFmtId="0" fontId="11" fillId="2" borderId="3" xfId="1" applyFont="1" applyFill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left" indent="2"/>
    </xf>
    <xf numFmtId="0" fontId="11" fillId="2" borderId="6" xfId="1" applyFont="1" applyFill="1" applyBorder="1" applyAlignment="1">
      <alignment horizontal="center" vertical="center" textRotation="255"/>
    </xf>
    <xf numFmtId="176" fontId="2" fillId="0" borderId="6" xfId="1" applyNumberFormat="1" applyFont="1" applyBorder="1" applyAlignment="1">
      <alignment horizontal="left" indent="2"/>
    </xf>
    <xf numFmtId="0" fontId="11" fillId="2" borderId="7" xfId="1" applyFont="1" applyFill="1" applyBorder="1" applyAlignment="1">
      <alignment horizontal="center" vertical="center" textRotation="255"/>
    </xf>
    <xf numFmtId="176" fontId="2" fillId="4" borderId="7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0" borderId="4" xfId="1" applyNumberFormat="1" applyFont="1" applyFill="1" applyBorder="1" applyAlignment="1">
      <alignment horizontal="left" indent="2"/>
    </xf>
    <xf numFmtId="176" fontId="2" fillId="0" borderId="6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oma00344\Downloads\&#34892;&#25919;&#21306;&#21029;&#20154;&#21475;&#38598;&#35336;&#29992;&#65288;&#26085;&#26412;&#20154;&#22806;&#22269;&#20154;%20&#28151;&#21512;&#12539;&#21029;&#65289;R7&#24180;6&#26376;&#264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4</v>
          </cell>
          <cell r="I3">
            <v>568</v>
          </cell>
          <cell r="J3">
            <v>14</v>
          </cell>
          <cell r="K3">
            <v>620</v>
          </cell>
          <cell r="L3">
            <v>6</v>
          </cell>
          <cell r="M3">
            <v>631</v>
          </cell>
          <cell r="N3">
            <v>11</v>
          </cell>
        </row>
        <row r="4">
          <cell r="F4">
            <v>3</v>
          </cell>
          <cell r="I4">
            <v>201</v>
          </cell>
          <cell r="J4">
            <v>5</v>
          </cell>
          <cell r="K4">
            <v>252</v>
          </cell>
          <cell r="L4">
            <v>2</v>
          </cell>
          <cell r="M4">
            <v>202</v>
          </cell>
          <cell r="N4">
            <v>5</v>
          </cell>
        </row>
        <row r="5">
          <cell r="F5">
            <v>2</v>
          </cell>
          <cell r="I5">
            <v>109</v>
          </cell>
          <cell r="J5">
            <v>2</v>
          </cell>
          <cell r="K5">
            <v>110</v>
          </cell>
          <cell r="L5">
            <v>1</v>
          </cell>
          <cell r="M5">
            <v>119</v>
          </cell>
          <cell r="N5">
            <v>1</v>
          </cell>
        </row>
        <row r="6">
          <cell r="F6">
            <v>4</v>
          </cell>
          <cell r="I6">
            <v>426</v>
          </cell>
          <cell r="J6">
            <v>12</v>
          </cell>
          <cell r="K6">
            <v>440</v>
          </cell>
          <cell r="L6">
            <v>9</v>
          </cell>
          <cell r="M6">
            <v>453</v>
          </cell>
          <cell r="N6">
            <v>5</v>
          </cell>
        </row>
        <row r="7">
          <cell r="F7">
            <v>0</v>
          </cell>
          <cell r="I7">
            <v>86</v>
          </cell>
          <cell r="J7">
            <v>3</v>
          </cell>
          <cell r="K7">
            <v>97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91</v>
          </cell>
          <cell r="J8">
            <v>0</v>
          </cell>
          <cell r="K8">
            <v>98</v>
          </cell>
          <cell r="L8">
            <v>0</v>
          </cell>
          <cell r="M8">
            <v>96</v>
          </cell>
          <cell r="N8">
            <v>0</v>
          </cell>
        </row>
        <row r="9">
          <cell r="F9">
            <v>0</v>
          </cell>
          <cell r="I9">
            <v>91</v>
          </cell>
          <cell r="J9">
            <v>0</v>
          </cell>
          <cell r="K9">
            <v>102</v>
          </cell>
          <cell r="L9">
            <v>0</v>
          </cell>
          <cell r="M9">
            <v>104</v>
          </cell>
          <cell r="N9">
            <v>0</v>
          </cell>
        </row>
        <row r="10">
          <cell r="F10">
            <v>1</v>
          </cell>
          <cell r="I10">
            <v>380</v>
          </cell>
          <cell r="J10">
            <v>8</v>
          </cell>
          <cell r="K10">
            <v>427</v>
          </cell>
          <cell r="L10">
            <v>4</v>
          </cell>
          <cell r="M10">
            <v>396</v>
          </cell>
          <cell r="N10">
            <v>4</v>
          </cell>
        </row>
        <row r="11">
          <cell r="F11">
            <v>1</v>
          </cell>
          <cell r="I11">
            <v>235</v>
          </cell>
          <cell r="J11">
            <v>2</v>
          </cell>
          <cell r="K11">
            <v>299</v>
          </cell>
          <cell r="L11">
            <v>1</v>
          </cell>
          <cell r="M11">
            <v>289</v>
          </cell>
          <cell r="N11">
            <v>1</v>
          </cell>
        </row>
        <row r="12">
          <cell r="F12">
            <v>0</v>
          </cell>
          <cell r="I12">
            <v>263</v>
          </cell>
          <cell r="J12">
            <v>10</v>
          </cell>
          <cell r="K12">
            <v>291</v>
          </cell>
          <cell r="L12">
            <v>6</v>
          </cell>
          <cell r="M12">
            <v>293</v>
          </cell>
          <cell r="N12">
            <v>4</v>
          </cell>
        </row>
        <row r="13">
          <cell r="F13">
            <v>2</v>
          </cell>
          <cell r="I13">
            <v>192</v>
          </cell>
          <cell r="J13">
            <v>7</v>
          </cell>
          <cell r="K13">
            <v>230</v>
          </cell>
          <cell r="L13">
            <v>6</v>
          </cell>
          <cell r="M13">
            <v>254</v>
          </cell>
          <cell r="N13">
            <v>5</v>
          </cell>
        </row>
        <row r="14">
          <cell r="F14">
            <v>4</v>
          </cell>
          <cell r="I14">
            <v>190</v>
          </cell>
          <cell r="J14">
            <v>6</v>
          </cell>
          <cell r="K14">
            <v>196</v>
          </cell>
          <cell r="L14">
            <v>5</v>
          </cell>
          <cell r="M14">
            <v>218</v>
          </cell>
          <cell r="N14">
            <v>1</v>
          </cell>
        </row>
        <row r="15">
          <cell r="F15">
            <v>2</v>
          </cell>
          <cell r="I15">
            <v>294</v>
          </cell>
          <cell r="J15">
            <v>5</v>
          </cell>
          <cell r="K15">
            <v>344</v>
          </cell>
          <cell r="L15">
            <v>4</v>
          </cell>
          <cell r="M15">
            <v>319</v>
          </cell>
          <cell r="N15">
            <v>1</v>
          </cell>
        </row>
        <row r="16">
          <cell r="F16">
            <v>1</v>
          </cell>
          <cell r="I16">
            <v>284</v>
          </cell>
          <cell r="J16">
            <v>2</v>
          </cell>
          <cell r="K16">
            <v>342</v>
          </cell>
          <cell r="L16">
            <v>2</v>
          </cell>
          <cell r="M16">
            <v>319</v>
          </cell>
          <cell r="N16">
            <v>0</v>
          </cell>
        </row>
        <row r="17">
          <cell r="F17">
            <v>2</v>
          </cell>
          <cell r="I17">
            <v>298</v>
          </cell>
          <cell r="J17">
            <v>8</v>
          </cell>
          <cell r="K17">
            <v>253</v>
          </cell>
          <cell r="L17">
            <v>3</v>
          </cell>
          <cell r="M17">
            <v>291</v>
          </cell>
          <cell r="N17">
            <v>5</v>
          </cell>
        </row>
        <row r="18">
          <cell r="F18">
            <v>5</v>
          </cell>
          <cell r="I18">
            <v>843</v>
          </cell>
          <cell r="J18">
            <v>11</v>
          </cell>
          <cell r="K18">
            <v>1159</v>
          </cell>
          <cell r="L18">
            <v>8</v>
          </cell>
          <cell r="M18">
            <v>1164</v>
          </cell>
          <cell r="N18">
            <v>5</v>
          </cell>
        </row>
        <row r="19">
          <cell r="F19">
            <v>2</v>
          </cell>
          <cell r="I19">
            <v>452</v>
          </cell>
          <cell r="J19">
            <v>14</v>
          </cell>
          <cell r="K19">
            <v>548</v>
          </cell>
          <cell r="L19">
            <v>7</v>
          </cell>
          <cell r="M19">
            <v>600</v>
          </cell>
          <cell r="N19">
            <v>7</v>
          </cell>
        </row>
        <row r="20">
          <cell r="F20">
            <v>5</v>
          </cell>
          <cell r="I20">
            <v>608</v>
          </cell>
          <cell r="J20">
            <v>13</v>
          </cell>
          <cell r="K20">
            <v>692</v>
          </cell>
          <cell r="L20">
            <v>3</v>
          </cell>
          <cell r="M20">
            <v>601</v>
          </cell>
          <cell r="N20">
            <v>10</v>
          </cell>
        </row>
        <row r="21">
          <cell r="F21">
            <v>0</v>
          </cell>
          <cell r="I21">
            <v>264</v>
          </cell>
          <cell r="J21">
            <v>0</v>
          </cell>
          <cell r="K21">
            <v>317</v>
          </cell>
          <cell r="L21">
            <v>0</v>
          </cell>
          <cell r="M21">
            <v>265</v>
          </cell>
          <cell r="N21">
            <v>0</v>
          </cell>
        </row>
        <row r="22">
          <cell r="F22">
            <v>1</v>
          </cell>
          <cell r="I22">
            <v>108</v>
          </cell>
          <cell r="J22">
            <v>1</v>
          </cell>
          <cell r="K22">
            <v>103</v>
          </cell>
          <cell r="L22">
            <v>0</v>
          </cell>
          <cell r="M22">
            <v>98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109</v>
          </cell>
          <cell r="L23">
            <v>0</v>
          </cell>
          <cell r="M23">
            <v>88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294</v>
          </cell>
          <cell r="L24">
            <v>1</v>
          </cell>
          <cell r="M24">
            <v>257</v>
          </cell>
          <cell r="N24">
            <v>0</v>
          </cell>
        </row>
        <row r="25">
          <cell r="F25">
            <v>0</v>
          </cell>
          <cell r="I25">
            <v>61</v>
          </cell>
          <cell r="J25">
            <v>0</v>
          </cell>
          <cell r="K25">
            <v>66</v>
          </cell>
          <cell r="L25">
            <v>0</v>
          </cell>
          <cell r="M25">
            <v>58</v>
          </cell>
          <cell r="N25">
            <v>0</v>
          </cell>
        </row>
        <row r="26">
          <cell r="F26">
            <v>1</v>
          </cell>
          <cell r="I26">
            <v>138</v>
          </cell>
          <cell r="J26">
            <v>9</v>
          </cell>
          <cell r="K26">
            <v>168</v>
          </cell>
          <cell r="L26">
            <v>1</v>
          </cell>
          <cell r="M26">
            <v>126</v>
          </cell>
          <cell r="N26">
            <v>8</v>
          </cell>
        </row>
        <row r="27">
          <cell r="F27">
            <v>6</v>
          </cell>
          <cell r="I27">
            <v>260</v>
          </cell>
          <cell r="J27">
            <v>14</v>
          </cell>
          <cell r="K27">
            <v>290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317</v>
          </cell>
          <cell r="L28">
            <v>1</v>
          </cell>
          <cell r="M28">
            <v>330</v>
          </cell>
          <cell r="N28">
            <v>1</v>
          </cell>
        </row>
        <row r="29">
          <cell r="F29">
            <v>0</v>
          </cell>
          <cell r="I29">
            <v>180</v>
          </cell>
          <cell r="J29">
            <v>0</v>
          </cell>
          <cell r="K29">
            <v>188</v>
          </cell>
          <cell r="L29">
            <v>0</v>
          </cell>
          <cell r="M29">
            <v>193</v>
          </cell>
          <cell r="N29">
            <v>0</v>
          </cell>
        </row>
        <row r="30">
          <cell r="F30">
            <v>1</v>
          </cell>
          <cell r="I30">
            <v>216</v>
          </cell>
          <cell r="J30">
            <v>7</v>
          </cell>
          <cell r="K30">
            <v>271</v>
          </cell>
          <cell r="L30">
            <v>5</v>
          </cell>
          <cell r="M30">
            <v>246</v>
          </cell>
          <cell r="N30">
            <v>4</v>
          </cell>
        </row>
        <row r="31">
          <cell r="F31">
            <v>2</v>
          </cell>
          <cell r="I31">
            <v>151</v>
          </cell>
          <cell r="J31">
            <v>4</v>
          </cell>
          <cell r="K31">
            <v>111</v>
          </cell>
          <cell r="L31">
            <v>1</v>
          </cell>
          <cell r="M31">
            <v>113</v>
          </cell>
          <cell r="N31">
            <v>3</v>
          </cell>
        </row>
        <row r="32">
          <cell r="F32">
            <v>0</v>
          </cell>
          <cell r="I32">
            <v>59</v>
          </cell>
          <cell r="J32">
            <v>1</v>
          </cell>
          <cell r="K32">
            <v>80</v>
          </cell>
          <cell r="L32">
            <v>1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30</v>
          </cell>
          <cell r="J33">
            <v>0</v>
          </cell>
          <cell r="K33">
            <v>25</v>
          </cell>
          <cell r="L33">
            <v>0</v>
          </cell>
          <cell r="M33">
            <v>5</v>
          </cell>
          <cell r="N33">
            <v>0</v>
          </cell>
        </row>
        <row r="34">
          <cell r="F34">
            <v>0</v>
          </cell>
          <cell r="I34">
            <v>47</v>
          </cell>
          <cell r="J34">
            <v>0</v>
          </cell>
          <cell r="K34">
            <v>15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8</v>
          </cell>
          <cell r="I36">
            <v>1719</v>
          </cell>
          <cell r="J36">
            <v>42</v>
          </cell>
          <cell r="K36">
            <v>1821</v>
          </cell>
          <cell r="L36">
            <v>31</v>
          </cell>
          <cell r="M36">
            <v>1902</v>
          </cell>
          <cell r="N36">
            <v>12</v>
          </cell>
        </row>
        <row r="37">
          <cell r="F37">
            <v>0</v>
          </cell>
          <cell r="I37">
            <v>198</v>
          </cell>
          <cell r="J37">
            <v>0</v>
          </cell>
          <cell r="K37">
            <v>171</v>
          </cell>
          <cell r="L37">
            <v>0</v>
          </cell>
          <cell r="M37">
            <v>193</v>
          </cell>
          <cell r="N37">
            <v>0</v>
          </cell>
        </row>
        <row r="38">
          <cell r="F38">
            <v>4</v>
          </cell>
          <cell r="I38">
            <v>502</v>
          </cell>
          <cell r="J38">
            <v>4</v>
          </cell>
          <cell r="K38">
            <v>610</v>
          </cell>
          <cell r="L38">
            <v>1</v>
          </cell>
          <cell r="M38">
            <v>649</v>
          </cell>
          <cell r="N38">
            <v>3</v>
          </cell>
        </row>
        <row r="39">
          <cell r="F39">
            <v>0</v>
          </cell>
          <cell r="I39">
            <v>237</v>
          </cell>
          <cell r="J39">
            <v>5</v>
          </cell>
          <cell r="K39">
            <v>284</v>
          </cell>
          <cell r="L39">
            <v>1</v>
          </cell>
          <cell r="M39">
            <v>289</v>
          </cell>
          <cell r="N39">
            <v>4</v>
          </cell>
        </row>
        <row r="40">
          <cell r="F40">
            <v>4</v>
          </cell>
          <cell r="I40">
            <v>319</v>
          </cell>
          <cell r="J40">
            <v>9</v>
          </cell>
          <cell r="K40">
            <v>353</v>
          </cell>
          <cell r="L40">
            <v>11</v>
          </cell>
          <cell r="M40">
            <v>390</v>
          </cell>
          <cell r="N40">
            <v>2</v>
          </cell>
        </row>
        <row r="41">
          <cell r="F41">
            <v>4</v>
          </cell>
          <cell r="I41">
            <v>366</v>
          </cell>
          <cell r="J41">
            <v>10</v>
          </cell>
          <cell r="K41">
            <v>438</v>
          </cell>
          <cell r="L41">
            <v>10</v>
          </cell>
          <cell r="M41">
            <v>417</v>
          </cell>
          <cell r="N41">
            <v>2</v>
          </cell>
        </row>
        <row r="42">
          <cell r="F42">
            <v>2</v>
          </cell>
          <cell r="I42">
            <v>119</v>
          </cell>
          <cell r="J42">
            <v>2</v>
          </cell>
          <cell r="K42">
            <v>152</v>
          </cell>
          <cell r="L42">
            <v>2</v>
          </cell>
          <cell r="M42">
            <v>141</v>
          </cell>
          <cell r="N42">
            <v>1</v>
          </cell>
        </row>
        <row r="43">
          <cell r="F43">
            <v>2</v>
          </cell>
          <cell r="I43">
            <v>138</v>
          </cell>
          <cell r="J43">
            <v>2</v>
          </cell>
          <cell r="K43">
            <v>152</v>
          </cell>
          <cell r="L43">
            <v>0</v>
          </cell>
          <cell r="M43">
            <v>163</v>
          </cell>
          <cell r="N43">
            <v>2</v>
          </cell>
        </row>
        <row r="44">
          <cell r="F44">
            <v>1</v>
          </cell>
          <cell r="I44">
            <v>77</v>
          </cell>
          <cell r="J44">
            <v>1</v>
          </cell>
          <cell r="K44">
            <v>82</v>
          </cell>
          <cell r="L44">
            <v>0</v>
          </cell>
          <cell r="M44">
            <v>69</v>
          </cell>
          <cell r="N44">
            <v>1</v>
          </cell>
        </row>
        <row r="45">
          <cell r="F45">
            <v>0</v>
          </cell>
          <cell r="I45">
            <v>218</v>
          </cell>
          <cell r="J45">
            <v>2</v>
          </cell>
          <cell r="K45">
            <v>257</v>
          </cell>
          <cell r="L45">
            <v>0</v>
          </cell>
          <cell r="M45">
            <v>246</v>
          </cell>
          <cell r="N45">
            <v>2</v>
          </cell>
        </row>
        <row r="46">
          <cell r="F46">
            <v>0</v>
          </cell>
          <cell r="I46">
            <v>249</v>
          </cell>
          <cell r="J46">
            <v>5</v>
          </cell>
          <cell r="K46">
            <v>279</v>
          </cell>
          <cell r="L46">
            <v>3</v>
          </cell>
          <cell r="M46">
            <v>275</v>
          </cell>
          <cell r="N46">
            <v>2</v>
          </cell>
        </row>
        <row r="47">
          <cell r="F47">
            <v>0</v>
          </cell>
          <cell r="I47">
            <v>542</v>
          </cell>
          <cell r="J47">
            <v>7</v>
          </cell>
          <cell r="K47">
            <v>583</v>
          </cell>
          <cell r="L47">
            <v>2</v>
          </cell>
          <cell r="M47">
            <v>524</v>
          </cell>
          <cell r="N47">
            <v>5</v>
          </cell>
        </row>
        <row r="48">
          <cell r="F48">
            <v>7</v>
          </cell>
          <cell r="I48">
            <v>626</v>
          </cell>
          <cell r="J48">
            <v>33</v>
          </cell>
          <cell r="K48">
            <v>666</v>
          </cell>
          <cell r="L48">
            <v>25</v>
          </cell>
          <cell r="M48">
            <v>683</v>
          </cell>
          <cell r="N48">
            <v>22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148</v>
          </cell>
          <cell r="L49">
            <v>0</v>
          </cell>
          <cell r="M49">
            <v>181</v>
          </cell>
          <cell r="N49">
            <v>0</v>
          </cell>
        </row>
        <row r="50">
          <cell r="F50">
            <v>1</v>
          </cell>
          <cell r="I50">
            <v>88</v>
          </cell>
          <cell r="J50">
            <v>1</v>
          </cell>
          <cell r="K50">
            <v>76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70</v>
          </cell>
          <cell r="N51">
            <v>0</v>
          </cell>
        </row>
        <row r="52">
          <cell r="F52">
            <v>0</v>
          </cell>
          <cell r="I52">
            <v>79</v>
          </cell>
          <cell r="J52">
            <v>0</v>
          </cell>
          <cell r="K52">
            <v>72</v>
          </cell>
          <cell r="L52">
            <v>0</v>
          </cell>
          <cell r="M52">
            <v>7</v>
          </cell>
          <cell r="N52">
            <v>0</v>
          </cell>
        </row>
        <row r="53">
          <cell r="F53">
            <v>0</v>
          </cell>
          <cell r="I53">
            <v>54</v>
          </cell>
          <cell r="J53">
            <v>0</v>
          </cell>
          <cell r="K53">
            <v>62</v>
          </cell>
          <cell r="L53">
            <v>0</v>
          </cell>
          <cell r="M53">
            <v>53</v>
          </cell>
          <cell r="N53">
            <v>0</v>
          </cell>
        </row>
        <row r="54">
          <cell r="F54">
            <v>0</v>
          </cell>
          <cell r="I54">
            <v>134</v>
          </cell>
          <cell r="J54">
            <v>0</v>
          </cell>
          <cell r="K54">
            <v>187</v>
          </cell>
          <cell r="L54">
            <v>0</v>
          </cell>
          <cell r="M54">
            <v>166</v>
          </cell>
          <cell r="N54">
            <v>0</v>
          </cell>
        </row>
        <row r="55">
          <cell r="F55">
            <v>1</v>
          </cell>
          <cell r="I55">
            <v>262</v>
          </cell>
          <cell r="J55">
            <v>1</v>
          </cell>
          <cell r="K55">
            <v>300</v>
          </cell>
          <cell r="L55">
            <v>0</v>
          </cell>
          <cell r="M55">
            <v>324</v>
          </cell>
          <cell r="N55">
            <v>1</v>
          </cell>
        </row>
        <row r="56">
          <cell r="F56">
            <v>0</v>
          </cell>
          <cell r="I56">
            <v>370</v>
          </cell>
          <cell r="J56">
            <v>0</v>
          </cell>
          <cell r="K56">
            <v>432</v>
          </cell>
          <cell r="L56">
            <v>0</v>
          </cell>
          <cell r="M56">
            <v>456</v>
          </cell>
          <cell r="N56">
            <v>0</v>
          </cell>
        </row>
        <row r="57">
          <cell r="F57">
            <v>2</v>
          </cell>
          <cell r="I57">
            <v>185</v>
          </cell>
          <cell r="J57">
            <v>2</v>
          </cell>
          <cell r="K57">
            <v>230</v>
          </cell>
          <cell r="L57">
            <v>0</v>
          </cell>
          <cell r="M57">
            <v>231</v>
          </cell>
          <cell r="N57">
            <v>2</v>
          </cell>
        </row>
        <row r="58">
          <cell r="F58">
            <v>1</v>
          </cell>
          <cell r="I58">
            <v>120</v>
          </cell>
          <cell r="J58">
            <v>3</v>
          </cell>
          <cell r="K58">
            <v>141</v>
          </cell>
          <cell r="L58">
            <v>2</v>
          </cell>
          <cell r="M58">
            <v>146</v>
          </cell>
          <cell r="N58">
            <v>1</v>
          </cell>
        </row>
        <row r="59">
          <cell r="F59">
            <v>0</v>
          </cell>
          <cell r="I59">
            <v>291</v>
          </cell>
          <cell r="J59">
            <v>13</v>
          </cell>
          <cell r="K59">
            <v>332</v>
          </cell>
          <cell r="L59">
            <v>13</v>
          </cell>
          <cell r="M59">
            <v>328</v>
          </cell>
          <cell r="N59">
            <v>0</v>
          </cell>
        </row>
        <row r="60">
          <cell r="F60">
            <v>3</v>
          </cell>
          <cell r="I60">
            <v>477</v>
          </cell>
          <cell r="J60">
            <v>5</v>
          </cell>
          <cell r="K60">
            <v>670</v>
          </cell>
          <cell r="L60">
            <v>2</v>
          </cell>
          <cell r="M60">
            <v>617</v>
          </cell>
          <cell r="N60">
            <v>3</v>
          </cell>
        </row>
        <row r="61">
          <cell r="F61">
            <v>2</v>
          </cell>
          <cell r="I61">
            <v>301</v>
          </cell>
          <cell r="J61">
            <v>3</v>
          </cell>
          <cell r="K61">
            <v>410</v>
          </cell>
          <cell r="L61">
            <v>0</v>
          </cell>
          <cell r="M61">
            <v>374</v>
          </cell>
          <cell r="N61">
            <v>3</v>
          </cell>
        </row>
        <row r="62">
          <cell r="F62">
            <v>2</v>
          </cell>
          <cell r="I62">
            <v>450</v>
          </cell>
          <cell r="J62">
            <v>11</v>
          </cell>
          <cell r="K62">
            <v>544</v>
          </cell>
          <cell r="L62">
            <v>10</v>
          </cell>
          <cell r="M62">
            <v>590</v>
          </cell>
          <cell r="N62">
            <v>5</v>
          </cell>
        </row>
        <row r="63">
          <cell r="F63">
            <v>3</v>
          </cell>
          <cell r="I63">
            <v>181</v>
          </cell>
          <cell r="J63">
            <v>4</v>
          </cell>
          <cell r="K63">
            <v>276</v>
          </cell>
          <cell r="L63">
            <v>2</v>
          </cell>
          <cell r="M63">
            <v>257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78</v>
          </cell>
          <cell r="L64">
            <v>0</v>
          </cell>
          <cell r="M64">
            <v>77</v>
          </cell>
          <cell r="N64">
            <v>1</v>
          </cell>
        </row>
        <row r="65">
          <cell r="F65">
            <v>1</v>
          </cell>
          <cell r="I65">
            <v>234</v>
          </cell>
          <cell r="J65">
            <v>7</v>
          </cell>
          <cell r="K65">
            <v>309</v>
          </cell>
          <cell r="L65">
            <v>6</v>
          </cell>
          <cell r="M65">
            <v>300</v>
          </cell>
          <cell r="N65">
            <v>1</v>
          </cell>
        </row>
        <row r="66">
          <cell r="F66">
            <v>4</v>
          </cell>
          <cell r="I66">
            <v>564</v>
          </cell>
          <cell r="J66">
            <v>18</v>
          </cell>
          <cell r="K66">
            <v>714</v>
          </cell>
          <cell r="L66">
            <v>14</v>
          </cell>
          <cell r="M66">
            <v>685</v>
          </cell>
          <cell r="N66">
            <v>6</v>
          </cell>
        </row>
        <row r="67">
          <cell r="F67">
            <v>2</v>
          </cell>
          <cell r="I67">
            <v>808</v>
          </cell>
          <cell r="J67">
            <v>15</v>
          </cell>
          <cell r="K67">
            <v>897</v>
          </cell>
          <cell r="L67">
            <v>14</v>
          </cell>
          <cell r="M67">
            <v>939</v>
          </cell>
          <cell r="N67">
            <v>1</v>
          </cell>
        </row>
        <row r="68">
          <cell r="F68">
            <v>1</v>
          </cell>
          <cell r="I68">
            <v>401</v>
          </cell>
          <cell r="J68">
            <v>3</v>
          </cell>
          <cell r="K68">
            <v>454</v>
          </cell>
          <cell r="L68">
            <v>4</v>
          </cell>
          <cell r="M68">
            <v>455</v>
          </cell>
          <cell r="N68">
            <v>3</v>
          </cell>
        </row>
        <row r="69">
          <cell r="F69">
            <v>3</v>
          </cell>
          <cell r="I69">
            <v>309</v>
          </cell>
          <cell r="J69">
            <v>7</v>
          </cell>
          <cell r="K69">
            <v>380</v>
          </cell>
          <cell r="L69">
            <v>6</v>
          </cell>
          <cell r="M69">
            <v>398</v>
          </cell>
          <cell r="N69">
            <v>1</v>
          </cell>
        </row>
        <row r="70">
          <cell r="F70">
            <v>3</v>
          </cell>
          <cell r="I70">
            <v>445</v>
          </cell>
          <cell r="J70">
            <v>13</v>
          </cell>
          <cell r="K70">
            <v>504</v>
          </cell>
          <cell r="L70">
            <v>10</v>
          </cell>
          <cell r="M70">
            <v>496</v>
          </cell>
          <cell r="N70">
            <v>3</v>
          </cell>
        </row>
        <row r="71">
          <cell r="F71">
            <v>0</v>
          </cell>
          <cell r="I71">
            <v>262</v>
          </cell>
          <cell r="J71">
            <v>16</v>
          </cell>
          <cell r="K71">
            <v>342</v>
          </cell>
          <cell r="L71">
            <v>7</v>
          </cell>
          <cell r="M71">
            <v>332</v>
          </cell>
          <cell r="N71">
            <v>9</v>
          </cell>
        </row>
        <row r="72">
          <cell r="F72">
            <v>3</v>
          </cell>
          <cell r="I72">
            <v>152</v>
          </cell>
          <cell r="J72">
            <v>3</v>
          </cell>
          <cell r="K72">
            <v>208</v>
          </cell>
          <cell r="L72">
            <v>0</v>
          </cell>
          <cell r="M72">
            <v>181</v>
          </cell>
          <cell r="N72">
            <v>4</v>
          </cell>
        </row>
        <row r="73">
          <cell r="F73">
            <v>1</v>
          </cell>
          <cell r="I73">
            <v>118</v>
          </cell>
          <cell r="J73">
            <v>2</v>
          </cell>
          <cell r="K73">
            <v>106</v>
          </cell>
          <cell r="L73">
            <v>1</v>
          </cell>
          <cell r="M73">
            <v>136</v>
          </cell>
          <cell r="N73">
            <v>1</v>
          </cell>
        </row>
        <row r="74">
          <cell r="F74">
            <v>0</v>
          </cell>
          <cell r="I74">
            <v>66</v>
          </cell>
          <cell r="J74">
            <v>0</v>
          </cell>
          <cell r="K74">
            <v>58</v>
          </cell>
          <cell r="L74">
            <v>0</v>
          </cell>
          <cell r="M74">
            <v>100</v>
          </cell>
          <cell r="N74">
            <v>0</v>
          </cell>
        </row>
        <row r="75">
          <cell r="F75">
            <v>2</v>
          </cell>
          <cell r="I75">
            <v>270</v>
          </cell>
          <cell r="J75">
            <v>2</v>
          </cell>
          <cell r="K75">
            <v>412</v>
          </cell>
          <cell r="L75">
            <v>2</v>
          </cell>
          <cell r="M75">
            <v>437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215</v>
          </cell>
          <cell r="L76">
            <v>0</v>
          </cell>
          <cell r="M76">
            <v>217</v>
          </cell>
          <cell r="N76">
            <v>0</v>
          </cell>
        </row>
        <row r="77">
          <cell r="F77">
            <v>0</v>
          </cell>
          <cell r="I77">
            <v>56</v>
          </cell>
          <cell r="J77">
            <v>21</v>
          </cell>
          <cell r="K77">
            <v>12</v>
          </cell>
          <cell r="L77">
            <v>7</v>
          </cell>
          <cell r="M77">
            <v>44</v>
          </cell>
          <cell r="N77">
            <v>14</v>
          </cell>
        </row>
        <row r="78">
          <cell r="F78">
            <v>0</v>
          </cell>
          <cell r="I78">
            <v>53</v>
          </cell>
          <cell r="J78">
            <v>0</v>
          </cell>
          <cell r="K78">
            <v>30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33CB-3AD0-42E7-92A3-0F8F1574C415}">
  <sheetPr>
    <tabColor rgb="FFFF0000"/>
    <pageSetUpPr fitToPage="1"/>
  </sheetPr>
  <dimension ref="A1:G91"/>
  <sheetViews>
    <sheetView tabSelected="1" view="pageBreakPreview" zoomScaleNormal="100" zoomScaleSheetLayoutView="100" workbookViewId="0">
      <selection activeCell="H7" sqref="H7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2" t="s">
        <v>108</v>
      </c>
      <c r="G1" s="62"/>
    </row>
    <row r="2" spans="1:7" x14ac:dyDescent="0.15">
      <c r="A2" s="63" t="s">
        <v>0</v>
      </c>
      <c r="B2" s="63"/>
      <c r="C2" s="63"/>
      <c r="D2" s="63"/>
      <c r="E2" s="63"/>
      <c r="F2" s="63"/>
      <c r="G2" s="63"/>
    </row>
    <row r="3" spans="1:7" x14ac:dyDescent="0.15">
      <c r="A3" s="63"/>
      <c r="B3" s="63"/>
      <c r="C3" s="63"/>
      <c r="D3" s="63"/>
      <c r="E3" s="63"/>
      <c r="F3" s="63"/>
      <c r="G3" s="63"/>
    </row>
    <row r="4" spans="1:7" ht="14.25" x14ac:dyDescent="0.15">
      <c r="A4" s="1"/>
      <c r="B4" s="64"/>
      <c r="C4" s="64"/>
      <c r="D4" s="6"/>
      <c r="E4" s="65" t="s">
        <v>1</v>
      </c>
      <c r="F4" s="65"/>
      <c r="G4" s="65"/>
    </row>
    <row r="5" spans="1:7" ht="14.25" x14ac:dyDescent="0.15">
      <c r="A5" s="7"/>
      <c r="B5" s="66" t="s">
        <v>2</v>
      </c>
      <c r="C5" s="66"/>
      <c r="D5" s="49" t="s">
        <v>3</v>
      </c>
      <c r="E5" s="49" t="s">
        <v>4</v>
      </c>
      <c r="F5" s="49" t="s">
        <v>5</v>
      </c>
      <c r="G5" s="49" t="s">
        <v>6</v>
      </c>
    </row>
    <row r="6" spans="1:7" x14ac:dyDescent="0.15">
      <c r="A6" s="55" t="s">
        <v>7</v>
      </c>
      <c r="B6" s="50" t="s">
        <v>8</v>
      </c>
      <c r="C6" s="50"/>
      <c r="D6" s="9">
        <v>539</v>
      </c>
      <c r="E6" s="9">
        <v>572</v>
      </c>
      <c r="F6" s="9">
        <v>558</v>
      </c>
      <c r="G6" s="9">
        <v>1130</v>
      </c>
    </row>
    <row r="7" spans="1:7" x14ac:dyDescent="0.15">
      <c r="A7" s="55"/>
      <c r="B7" s="50" t="s">
        <v>9</v>
      </c>
      <c r="C7" s="50"/>
      <c r="D7" s="9">
        <v>202</v>
      </c>
      <c r="E7" s="9">
        <v>253</v>
      </c>
      <c r="F7" s="9">
        <v>212</v>
      </c>
      <c r="G7" s="9">
        <v>465</v>
      </c>
    </row>
    <row r="8" spans="1:7" x14ac:dyDescent="0.15">
      <c r="A8" s="55"/>
      <c r="B8" s="50" t="s">
        <v>10</v>
      </c>
      <c r="C8" s="50"/>
      <c r="D8" s="9">
        <v>112</v>
      </c>
      <c r="E8" s="9">
        <v>115</v>
      </c>
      <c r="F8" s="9">
        <v>126</v>
      </c>
      <c r="G8" s="9">
        <v>241</v>
      </c>
    </row>
    <row r="9" spans="1:7" x14ac:dyDescent="0.15">
      <c r="A9" s="55"/>
      <c r="B9" s="50" t="s">
        <v>11</v>
      </c>
      <c r="C9" s="50"/>
      <c r="D9" s="9">
        <v>432</v>
      </c>
      <c r="E9" s="9">
        <v>443</v>
      </c>
      <c r="F9" s="9">
        <v>451</v>
      </c>
      <c r="G9" s="9">
        <v>894</v>
      </c>
    </row>
    <row r="10" spans="1:7" x14ac:dyDescent="0.15">
      <c r="A10" s="55"/>
      <c r="B10" s="50" t="s">
        <v>12</v>
      </c>
      <c r="C10" s="50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5"/>
      <c r="B11" s="50" t="s">
        <v>13</v>
      </c>
      <c r="C11" s="50"/>
      <c r="D11" s="9">
        <v>94</v>
      </c>
      <c r="E11" s="9">
        <v>101</v>
      </c>
      <c r="F11" s="9">
        <v>99</v>
      </c>
      <c r="G11" s="9">
        <v>200</v>
      </c>
    </row>
    <row r="12" spans="1:7" x14ac:dyDescent="0.15">
      <c r="A12" s="55"/>
      <c r="B12" s="50" t="s">
        <v>14</v>
      </c>
      <c r="C12" s="50"/>
      <c r="D12" s="9">
        <v>89</v>
      </c>
      <c r="E12" s="9">
        <v>101</v>
      </c>
      <c r="F12" s="9">
        <v>103</v>
      </c>
      <c r="G12" s="9">
        <v>204</v>
      </c>
    </row>
    <row r="13" spans="1:7" x14ac:dyDescent="0.15">
      <c r="A13" s="55"/>
      <c r="B13" s="50" t="s">
        <v>15</v>
      </c>
      <c r="C13" s="50"/>
      <c r="D13" s="9">
        <v>378</v>
      </c>
      <c r="E13" s="9">
        <v>420</v>
      </c>
      <c r="F13" s="9">
        <v>389</v>
      </c>
      <c r="G13" s="9">
        <v>809</v>
      </c>
    </row>
    <row r="14" spans="1:7" x14ac:dyDescent="0.15">
      <c r="A14" s="55"/>
      <c r="B14" s="50" t="s">
        <v>16</v>
      </c>
      <c r="C14" s="50"/>
      <c r="D14" s="9">
        <v>236</v>
      </c>
      <c r="E14" s="9">
        <v>302</v>
      </c>
      <c r="F14" s="9">
        <v>283</v>
      </c>
      <c r="G14" s="9">
        <v>585</v>
      </c>
    </row>
    <row r="15" spans="1:7" x14ac:dyDescent="0.15">
      <c r="A15" s="55"/>
      <c r="B15" s="50" t="s">
        <v>17</v>
      </c>
      <c r="C15" s="50"/>
      <c r="D15" s="9">
        <v>269</v>
      </c>
      <c r="E15" s="9">
        <v>295</v>
      </c>
      <c r="F15" s="9">
        <v>298</v>
      </c>
      <c r="G15" s="9">
        <v>593</v>
      </c>
    </row>
    <row r="16" spans="1:7" x14ac:dyDescent="0.15">
      <c r="A16" s="55"/>
      <c r="B16" s="50" t="s">
        <v>18</v>
      </c>
      <c r="C16" s="50"/>
      <c r="D16" s="9">
        <v>191</v>
      </c>
      <c r="E16" s="9">
        <v>227</v>
      </c>
      <c r="F16" s="9">
        <v>251</v>
      </c>
      <c r="G16" s="9">
        <v>478</v>
      </c>
    </row>
    <row r="17" spans="1:7" x14ac:dyDescent="0.15">
      <c r="A17" s="55"/>
      <c r="B17" s="50" t="s">
        <v>19</v>
      </c>
      <c r="C17" s="50"/>
      <c r="D17" s="9">
        <v>196</v>
      </c>
      <c r="E17" s="9">
        <v>205</v>
      </c>
      <c r="F17" s="9">
        <v>218</v>
      </c>
      <c r="G17" s="9">
        <v>423</v>
      </c>
    </row>
    <row r="18" spans="1:7" x14ac:dyDescent="0.15">
      <c r="A18" s="55"/>
      <c r="B18" s="50" t="s">
        <v>20</v>
      </c>
      <c r="C18" s="50"/>
      <c r="D18" s="9">
        <v>297</v>
      </c>
      <c r="E18" s="9">
        <v>341</v>
      </c>
      <c r="F18" s="9">
        <v>326</v>
      </c>
      <c r="G18" s="9">
        <v>667</v>
      </c>
    </row>
    <row r="19" spans="1:7" x14ac:dyDescent="0.15">
      <c r="A19" s="55"/>
      <c r="B19" s="50" t="s">
        <v>21</v>
      </c>
      <c r="C19" s="50"/>
      <c r="D19" s="9">
        <v>290</v>
      </c>
      <c r="E19" s="9">
        <v>358</v>
      </c>
      <c r="F19" s="9">
        <v>323</v>
      </c>
      <c r="G19" s="9">
        <v>681</v>
      </c>
    </row>
    <row r="20" spans="1:7" x14ac:dyDescent="0.15">
      <c r="A20" s="55"/>
      <c r="B20" s="50" t="s">
        <v>22</v>
      </c>
      <c r="C20" s="50"/>
      <c r="D20" s="9">
        <v>196</v>
      </c>
      <c r="E20" s="9">
        <v>216</v>
      </c>
      <c r="F20" s="9">
        <v>221</v>
      </c>
      <c r="G20" s="9">
        <v>437</v>
      </c>
    </row>
    <row r="21" spans="1:7" x14ac:dyDescent="0.15">
      <c r="A21" s="55"/>
      <c r="B21" s="50" t="s">
        <v>23</v>
      </c>
      <c r="C21" s="50"/>
      <c r="D21" s="9">
        <v>868</v>
      </c>
      <c r="E21" s="9">
        <v>1170</v>
      </c>
      <c r="F21" s="9">
        <v>1189</v>
      </c>
      <c r="G21" s="9">
        <v>2359</v>
      </c>
    </row>
    <row r="22" spans="1:7" x14ac:dyDescent="0.15">
      <c r="A22" s="55"/>
      <c r="B22" s="50" t="s">
        <v>24</v>
      </c>
      <c r="C22" s="50"/>
      <c r="D22" s="9">
        <v>472</v>
      </c>
      <c r="E22" s="9">
        <v>567</v>
      </c>
      <c r="F22" s="9">
        <v>618</v>
      </c>
      <c r="G22" s="9">
        <v>1185</v>
      </c>
    </row>
    <row r="23" spans="1:7" x14ac:dyDescent="0.15">
      <c r="A23" s="55"/>
      <c r="B23" s="50" t="s">
        <v>25</v>
      </c>
      <c r="C23" s="50"/>
      <c r="D23" s="9">
        <v>628</v>
      </c>
      <c r="E23" s="9">
        <v>710</v>
      </c>
      <c r="F23" s="9">
        <v>617</v>
      </c>
      <c r="G23" s="9">
        <v>1327</v>
      </c>
    </row>
    <row r="24" spans="1:7" x14ac:dyDescent="0.15">
      <c r="A24" s="55"/>
      <c r="B24" s="48" t="s">
        <v>26</v>
      </c>
      <c r="C24" s="48"/>
      <c r="D24" s="11">
        <v>47</v>
      </c>
      <c r="E24" s="11">
        <v>62</v>
      </c>
      <c r="F24" s="11">
        <v>87</v>
      </c>
      <c r="G24" s="9">
        <v>149</v>
      </c>
    </row>
    <row r="25" spans="1:7" x14ac:dyDescent="0.15">
      <c r="A25" s="55"/>
      <c r="B25" s="50" t="s">
        <v>27</v>
      </c>
      <c r="C25" s="50"/>
      <c r="D25" s="11">
        <v>107</v>
      </c>
      <c r="E25" s="11">
        <v>34</v>
      </c>
      <c r="F25" s="11">
        <v>73</v>
      </c>
      <c r="G25" s="9">
        <v>107</v>
      </c>
    </row>
    <row r="26" spans="1:7" ht="14.25" thickBot="1" x14ac:dyDescent="0.2">
      <c r="A26" s="56"/>
      <c r="B26" s="52" t="s">
        <v>28</v>
      </c>
      <c r="C26" s="52"/>
      <c r="D26" s="13">
        <v>5731</v>
      </c>
      <c r="E26" s="13">
        <v>6590</v>
      </c>
      <c r="F26" s="14">
        <v>6532</v>
      </c>
      <c r="G26" s="15">
        <v>13122</v>
      </c>
    </row>
    <row r="27" spans="1:7" ht="14.25" thickTop="1" x14ac:dyDescent="0.15">
      <c r="A27" s="54" t="s">
        <v>29</v>
      </c>
      <c r="B27" s="57" t="s">
        <v>30</v>
      </c>
      <c r="C27" s="57"/>
      <c r="D27" s="16">
        <v>256</v>
      </c>
      <c r="E27" s="16">
        <v>308</v>
      </c>
      <c r="F27" s="16">
        <v>262</v>
      </c>
      <c r="G27" s="25">
        <v>570</v>
      </c>
    </row>
    <row r="28" spans="1:7" x14ac:dyDescent="0.15">
      <c r="A28" s="55"/>
      <c r="B28" s="50" t="s">
        <v>31</v>
      </c>
      <c r="C28" s="50"/>
      <c r="D28" s="9">
        <v>109</v>
      </c>
      <c r="E28" s="9">
        <v>103</v>
      </c>
      <c r="F28" s="9">
        <v>98</v>
      </c>
      <c r="G28" s="9">
        <v>201</v>
      </c>
    </row>
    <row r="29" spans="1:7" x14ac:dyDescent="0.15">
      <c r="A29" s="55"/>
      <c r="B29" s="50" t="s">
        <v>32</v>
      </c>
      <c r="C29" s="50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5"/>
      <c r="B30" s="50" t="s">
        <v>33</v>
      </c>
      <c r="C30" s="50"/>
      <c r="D30" s="9">
        <v>242</v>
      </c>
      <c r="E30" s="9">
        <v>295</v>
      </c>
      <c r="F30" s="9">
        <v>255</v>
      </c>
      <c r="G30" s="9">
        <v>550</v>
      </c>
    </row>
    <row r="31" spans="1:7" x14ac:dyDescent="0.15">
      <c r="A31" s="55"/>
      <c r="B31" s="50" t="s">
        <v>34</v>
      </c>
      <c r="C31" s="50"/>
      <c r="D31" s="9">
        <v>62</v>
      </c>
      <c r="E31" s="9">
        <v>65</v>
      </c>
      <c r="F31" s="9">
        <v>59</v>
      </c>
      <c r="G31" s="9">
        <v>124</v>
      </c>
    </row>
    <row r="32" spans="1:7" x14ac:dyDescent="0.15">
      <c r="A32" s="55"/>
      <c r="B32" s="50" t="s">
        <v>35</v>
      </c>
      <c r="C32" s="50"/>
      <c r="D32" s="9">
        <v>150</v>
      </c>
      <c r="E32" s="9">
        <v>174</v>
      </c>
      <c r="F32" s="9">
        <v>134</v>
      </c>
      <c r="G32" s="9">
        <v>308</v>
      </c>
    </row>
    <row r="33" spans="1:7" x14ac:dyDescent="0.15">
      <c r="A33" s="55"/>
      <c r="B33" s="50" t="s">
        <v>36</v>
      </c>
      <c r="C33" s="50"/>
      <c r="D33" s="9">
        <v>265</v>
      </c>
      <c r="E33" s="9">
        <v>291</v>
      </c>
      <c r="F33" s="9">
        <v>271</v>
      </c>
      <c r="G33" s="9">
        <v>562</v>
      </c>
    </row>
    <row r="34" spans="1:7" x14ac:dyDescent="0.15">
      <c r="A34" s="55"/>
      <c r="B34" s="50" t="s">
        <v>37</v>
      </c>
      <c r="C34" s="50"/>
      <c r="D34" s="9">
        <v>279</v>
      </c>
      <c r="E34" s="9">
        <v>311</v>
      </c>
      <c r="F34" s="9">
        <v>322</v>
      </c>
      <c r="G34" s="9">
        <v>633</v>
      </c>
    </row>
    <row r="35" spans="1:7" x14ac:dyDescent="0.15">
      <c r="A35" s="55"/>
      <c r="B35" s="50" t="s">
        <v>38</v>
      </c>
      <c r="C35" s="50"/>
      <c r="D35" s="9">
        <v>182</v>
      </c>
      <c r="E35" s="9">
        <v>189</v>
      </c>
      <c r="F35" s="9">
        <v>188</v>
      </c>
      <c r="G35" s="9">
        <v>377</v>
      </c>
    </row>
    <row r="36" spans="1:7" x14ac:dyDescent="0.15">
      <c r="A36" s="55"/>
      <c r="B36" s="50" t="s">
        <v>39</v>
      </c>
      <c r="C36" s="50"/>
      <c r="D36" s="9">
        <v>230</v>
      </c>
      <c r="E36" s="9">
        <v>286</v>
      </c>
      <c r="F36" s="9">
        <v>256</v>
      </c>
      <c r="G36" s="9">
        <v>542</v>
      </c>
    </row>
    <row r="37" spans="1:7" x14ac:dyDescent="0.15">
      <c r="A37" s="55"/>
      <c r="B37" s="50" t="s">
        <v>40</v>
      </c>
      <c r="C37" s="50"/>
      <c r="D37" s="9">
        <v>150</v>
      </c>
      <c r="E37" s="9">
        <v>113</v>
      </c>
      <c r="F37" s="9">
        <v>118</v>
      </c>
      <c r="G37" s="9">
        <v>231</v>
      </c>
    </row>
    <row r="38" spans="1:7" x14ac:dyDescent="0.15">
      <c r="A38" s="55"/>
      <c r="B38" s="50" t="s">
        <v>41</v>
      </c>
      <c r="C38" s="50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5"/>
      <c r="B39" s="50" t="s">
        <v>42</v>
      </c>
      <c r="C39" s="50"/>
      <c r="D39" s="9">
        <v>33</v>
      </c>
      <c r="E39" s="9">
        <v>28</v>
      </c>
      <c r="F39" s="9">
        <v>5</v>
      </c>
      <c r="G39" s="9">
        <v>33</v>
      </c>
    </row>
    <row r="40" spans="1:7" x14ac:dyDescent="0.15">
      <c r="A40" s="55"/>
      <c r="B40" s="50" t="s">
        <v>43</v>
      </c>
      <c r="C40" s="50"/>
      <c r="D40" s="9"/>
      <c r="E40" s="9"/>
      <c r="F40" s="9"/>
      <c r="G40" s="9"/>
    </row>
    <row r="41" spans="1:7" x14ac:dyDescent="0.15">
      <c r="A41" s="55"/>
      <c r="B41" s="50" t="s">
        <v>44</v>
      </c>
      <c r="C41" s="50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5"/>
      <c r="B42" s="50" t="s">
        <v>45</v>
      </c>
      <c r="C42" s="50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0"/>
      <c r="B43" s="61" t="s">
        <v>46</v>
      </c>
      <c r="C43" s="61"/>
      <c r="D43" s="18">
        <v>2189</v>
      </c>
      <c r="E43" s="18">
        <v>2410</v>
      </c>
      <c r="F43" s="18">
        <v>2186</v>
      </c>
      <c r="G43" s="18">
        <v>4596</v>
      </c>
    </row>
    <row r="44" spans="1:7" ht="14.25" thickTop="1" x14ac:dyDescent="0.15">
      <c r="A44" s="58" t="s">
        <v>47</v>
      </c>
      <c r="B44" s="59" t="s">
        <v>48</v>
      </c>
      <c r="C44" s="59"/>
      <c r="D44" s="17">
        <v>1740</v>
      </c>
      <c r="E44" s="17">
        <v>1838</v>
      </c>
      <c r="F44" s="17">
        <v>1876</v>
      </c>
      <c r="G44" s="17">
        <v>3714</v>
      </c>
    </row>
    <row r="45" spans="1:7" x14ac:dyDescent="0.15">
      <c r="A45" s="55"/>
      <c r="B45" s="50" t="s">
        <v>49</v>
      </c>
      <c r="C45" s="50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5"/>
      <c r="B46" s="50" t="s">
        <v>50</v>
      </c>
      <c r="C46" s="50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5"/>
      <c r="B47" s="50" t="s">
        <v>51</v>
      </c>
      <c r="C47" s="50"/>
      <c r="D47" s="17">
        <v>247</v>
      </c>
      <c r="E47" s="17">
        <v>295</v>
      </c>
      <c r="F47" s="17">
        <v>301</v>
      </c>
      <c r="G47" s="9">
        <v>596</v>
      </c>
    </row>
    <row r="48" spans="1:7" x14ac:dyDescent="0.15">
      <c r="A48" s="55"/>
      <c r="B48" s="50" t="s">
        <v>52</v>
      </c>
      <c r="C48" s="50"/>
      <c r="D48" s="17">
        <v>326</v>
      </c>
      <c r="E48" s="17">
        <v>370</v>
      </c>
      <c r="F48" s="17">
        <v>401</v>
      </c>
      <c r="G48" s="9">
        <v>771</v>
      </c>
    </row>
    <row r="49" spans="1:7" x14ac:dyDescent="0.15">
      <c r="A49" s="55"/>
      <c r="B49" s="50" t="s">
        <v>53</v>
      </c>
      <c r="C49" s="50"/>
      <c r="D49" s="17">
        <v>371</v>
      </c>
      <c r="E49" s="17">
        <v>446</v>
      </c>
      <c r="F49" s="17">
        <v>418</v>
      </c>
      <c r="G49" s="9">
        <v>864</v>
      </c>
    </row>
    <row r="50" spans="1:7" x14ac:dyDescent="0.15">
      <c r="A50" s="55"/>
      <c r="B50" s="50" t="s">
        <v>54</v>
      </c>
      <c r="C50" s="50"/>
      <c r="D50" s="17">
        <v>121</v>
      </c>
      <c r="E50" s="17">
        <v>157</v>
      </c>
      <c r="F50" s="17">
        <v>140</v>
      </c>
      <c r="G50" s="9">
        <v>297</v>
      </c>
    </row>
    <row r="51" spans="1:7" x14ac:dyDescent="0.15">
      <c r="A51" s="55"/>
      <c r="B51" s="50" t="s">
        <v>55</v>
      </c>
      <c r="C51" s="50"/>
      <c r="D51" s="17">
        <v>138</v>
      </c>
      <c r="E51" s="17">
        <v>151</v>
      </c>
      <c r="F51" s="17">
        <v>165</v>
      </c>
      <c r="G51" s="9">
        <v>316</v>
      </c>
    </row>
    <row r="52" spans="1:7" x14ac:dyDescent="0.15">
      <c r="A52" s="55"/>
      <c r="B52" s="50" t="s">
        <v>56</v>
      </c>
      <c r="C52" s="50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5"/>
      <c r="B53" s="50" t="s">
        <v>57</v>
      </c>
      <c r="C53" s="50"/>
      <c r="D53" s="17">
        <v>222</v>
      </c>
      <c r="E53" s="17">
        <v>257</v>
      </c>
      <c r="F53" s="17">
        <v>252</v>
      </c>
      <c r="G53" s="9">
        <v>509</v>
      </c>
    </row>
    <row r="54" spans="1:7" x14ac:dyDescent="0.15">
      <c r="A54" s="55"/>
      <c r="B54" s="50" t="s">
        <v>58</v>
      </c>
      <c r="C54" s="50"/>
      <c r="D54" s="17">
        <v>253</v>
      </c>
      <c r="E54" s="17">
        <v>285</v>
      </c>
      <c r="F54" s="17">
        <v>271</v>
      </c>
      <c r="G54" s="9">
        <v>556</v>
      </c>
    </row>
    <row r="55" spans="1:7" x14ac:dyDescent="0.15">
      <c r="A55" s="55"/>
      <c r="B55" s="50" t="s">
        <v>59</v>
      </c>
      <c r="C55" s="50"/>
      <c r="D55" s="17">
        <v>555</v>
      </c>
      <c r="E55" s="17">
        <v>593</v>
      </c>
      <c r="F55" s="17">
        <v>536</v>
      </c>
      <c r="G55" s="9">
        <v>1129</v>
      </c>
    </row>
    <row r="56" spans="1:7" x14ac:dyDescent="0.15">
      <c r="A56" s="55"/>
      <c r="B56" s="50" t="s">
        <v>60</v>
      </c>
      <c r="C56" s="50"/>
      <c r="D56" s="17">
        <v>148</v>
      </c>
      <c r="E56" s="17">
        <v>149</v>
      </c>
      <c r="F56" s="17">
        <v>182</v>
      </c>
      <c r="G56" s="9">
        <v>331</v>
      </c>
    </row>
    <row r="57" spans="1:7" x14ac:dyDescent="0.15">
      <c r="A57" s="55"/>
      <c r="B57" s="50" t="s">
        <v>61</v>
      </c>
      <c r="C57" s="50"/>
      <c r="D57" s="17">
        <v>90</v>
      </c>
      <c r="E57" s="17">
        <v>79</v>
      </c>
      <c r="F57" s="17">
        <v>124</v>
      </c>
      <c r="G57" s="9">
        <v>203</v>
      </c>
    </row>
    <row r="58" spans="1:7" x14ac:dyDescent="0.15">
      <c r="A58" s="55"/>
      <c r="B58" s="50" t="s">
        <v>62</v>
      </c>
      <c r="C58" s="50"/>
      <c r="D58" s="17">
        <v>44</v>
      </c>
      <c r="E58" s="17">
        <v>51</v>
      </c>
      <c r="F58" s="17">
        <v>69</v>
      </c>
      <c r="G58" s="9">
        <v>120</v>
      </c>
    </row>
    <row r="59" spans="1:7" x14ac:dyDescent="0.15">
      <c r="A59" s="55"/>
      <c r="B59" s="50" t="s">
        <v>63</v>
      </c>
      <c r="C59" s="50"/>
      <c r="D59" s="17">
        <v>80</v>
      </c>
      <c r="E59" s="17">
        <v>72</v>
      </c>
      <c r="F59" s="17">
        <v>8</v>
      </c>
      <c r="G59" s="9">
        <v>80</v>
      </c>
    </row>
    <row r="60" spans="1:7" x14ac:dyDescent="0.15">
      <c r="A60" s="55"/>
      <c r="B60" s="50" t="s">
        <v>64</v>
      </c>
      <c r="C60" s="50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6"/>
      <c r="B61" s="52" t="s">
        <v>65</v>
      </c>
      <c r="C61" s="52"/>
      <c r="D61" s="13">
        <v>5116</v>
      </c>
      <c r="E61" s="13">
        <v>5614</v>
      </c>
      <c r="F61" s="13">
        <v>5656</v>
      </c>
      <c r="G61" s="13">
        <v>11270</v>
      </c>
    </row>
    <row r="62" spans="1:7" ht="14.25" thickTop="1" x14ac:dyDescent="0.15">
      <c r="A62" s="54" t="s">
        <v>66</v>
      </c>
      <c r="B62" s="57" t="s">
        <v>67</v>
      </c>
      <c r="C62" s="57"/>
      <c r="D62" s="16">
        <v>54</v>
      </c>
      <c r="E62" s="16">
        <v>63</v>
      </c>
      <c r="F62" s="16">
        <v>50</v>
      </c>
      <c r="G62" s="25">
        <v>113</v>
      </c>
    </row>
    <row r="63" spans="1:7" x14ac:dyDescent="0.15">
      <c r="A63" s="55"/>
      <c r="B63" s="50" t="s">
        <v>68</v>
      </c>
      <c r="C63" s="50"/>
      <c r="D63" s="9">
        <v>137</v>
      </c>
      <c r="E63" s="9">
        <v>201</v>
      </c>
      <c r="F63" s="9">
        <v>172</v>
      </c>
      <c r="G63" s="9">
        <v>373</v>
      </c>
    </row>
    <row r="64" spans="1:7" x14ac:dyDescent="0.15">
      <c r="A64" s="55"/>
      <c r="B64" s="50" t="s">
        <v>69</v>
      </c>
      <c r="C64" s="50"/>
      <c r="D64" s="9">
        <v>232</v>
      </c>
      <c r="E64" s="9">
        <v>290</v>
      </c>
      <c r="F64" s="9">
        <v>316</v>
      </c>
      <c r="G64" s="9">
        <v>606</v>
      </c>
    </row>
    <row r="65" spans="1:7" x14ac:dyDescent="0.15">
      <c r="A65" s="55"/>
      <c r="B65" s="50" t="s">
        <v>70</v>
      </c>
      <c r="C65" s="50"/>
      <c r="D65" s="9">
        <v>377</v>
      </c>
      <c r="E65" s="9">
        <v>444</v>
      </c>
      <c r="F65" s="9">
        <v>467</v>
      </c>
      <c r="G65" s="9">
        <v>911</v>
      </c>
    </row>
    <row r="66" spans="1:7" x14ac:dyDescent="0.15">
      <c r="A66" s="55"/>
      <c r="B66" s="50" t="s">
        <v>71</v>
      </c>
      <c r="C66" s="50"/>
      <c r="D66" s="9">
        <v>186</v>
      </c>
      <c r="E66" s="9">
        <v>226</v>
      </c>
      <c r="F66" s="9">
        <v>229</v>
      </c>
      <c r="G66" s="9">
        <v>455</v>
      </c>
    </row>
    <row r="67" spans="1:7" x14ac:dyDescent="0.15">
      <c r="A67" s="55"/>
      <c r="B67" s="50" t="s">
        <v>72</v>
      </c>
      <c r="C67" s="50"/>
      <c r="D67" s="9">
        <v>130</v>
      </c>
      <c r="E67" s="9">
        <v>149</v>
      </c>
      <c r="F67" s="9">
        <v>154</v>
      </c>
      <c r="G67" s="9">
        <v>303</v>
      </c>
    </row>
    <row r="68" spans="1:7" x14ac:dyDescent="0.15">
      <c r="A68" s="55"/>
      <c r="B68" s="50" t="s">
        <v>73</v>
      </c>
      <c r="C68" s="50"/>
      <c r="D68" s="9">
        <v>302</v>
      </c>
      <c r="E68" s="9">
        <v>342</v>
      </c>
      <c r="F68" s="9">
        <v>321</v>
      </c>
      <c r="G68" s="9">
        <v>663</v>
      </c>
    </row>
    <row r="69" spans="1:7" x14ac:dyDescent="0.15">
      <c r="A69" s="55"/>
      <c r="B69" s="50" t="s">
        <v>74</v>
      </c>
      <c r="C69" s="50"/>
      <c r="D69" s="9">
        <v>484</v>
      </c>
      <c r="E69" s="9">
        <v>666</v>
      </c>
      <c r="F69" s="9">
        <v>620</v>
      </c>
      <c r="G69" s="9">
        <v>1286</v>
      </c>
    </row>
    <row r="70" spans="1:7" x14ac:dyDescent="0.15">
      <c r="A70" s="55"/>
      <c r="B70" s="50" t="s">
        <v>75</v>
      </c>
      <c r="C70" s="50"/>
      <c r="D70" s="9">
        <v>302</v>
      </c>
      <c r="E70" s="9">
        <v>414</v>
      </c>
      <c r="F70" s="9">
        <v>372</v>
      </c>
      <c r="G70" s="9">
        <v>786</v>
      </c>
    </row>
    <row r="71" spans="1:7" x14ac:dyDescent="0.15">
      <c r="A71" s="55"/>
      <c r="B71" s="50" t="s">
        <v>76</v>
      </c>
      <c r="C71" s="50"/>
      <c r="D71" s="9">
        <v>464</v>
      </c>
      <c r="E71" s="9">
        <v>556</v>
      </c>
      <c r="F71" s="9">
        <v>589</v>
      </c>
      <c r="G71" s="9">
        <v>1145</v>
      </c>
    </row>
    <row r="72" spans="1:7" x14ac:dyDescent="0.15">
      <c r="A72" s="55"/>
      <c r="B72" s="50" t="s">
        <v>77</v>
      </c>
      <c r="C72" s="50"/>
      <c r="D72" s="9">
        <v>185</v>
      </c>
      <c r="E72" s="9">
        <v>280</v>
      </c>
      <c r="F72" s="9">
        <v>257</v>
      </c>
      <c r="G72" s="9">
        <v>537</v>
      </c>
    </row>
    <row r="73" spans="1:7" x14ac:dyDescent="0.15">
      <c r="A73" s="55"/>
      <c r="B73" s="50" t="s">
        <v>78</v>
      </c>
      <c r="C73" s="50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5"/>
      <c r="B74" s="50" t="s">
        <v>79</v>
      </c>
      <c r="C74" s="50"/>
      <c r="D74" s="9">
        <v>238</v>
      </c>
      <c r="E74" s="9">
        <v>311</v>
      </c>
      <c r="F74" s="9">
        <v>299</v>
      </c>
      <c r="G74" s="9">
        <v>610</v>
      </c>
    </row>
    <row r="75" spans="1:7" x14ac:dyDescent="0.15">
      <c r="A75" s="55"/>
      <c r="B75" s="50" t="s">
        <v>80</v>
      </c>
      <c r="C75" s="50"/>
      <c r="D75" s="9">
        <v>577</v>
      </c>
      <c r="E75" s="9">
        <v>731</v>
      </c>
      <c r="F75" s="9">
        <v>686</v>
      </c>
      <c r="G75" s="9">
        <v>1417</v>
      </c>
    </row>
    <row r="76" spans="1:7" x14ac:dyDescent="0.15">
      <c r="A76" s="55"/>
      <c r="B76" s="50" t="s">
        <v>81</v>
      </c>
      <c r="C76" s="50"/>
      <c r="D76" s="9">
        <v>805</v>
      </c>
      <c r="E76" s="9">
        <v>900</v>
      </c>
      <c r="F76" s="9">
        <v>924</v>
      </c>
      <c r="G76" s="9">
        <v>1824</v>
      </c>
    </row>
    <row r="77" spans="1:7" x14ac:dyDescent="0.15">
      <c r="A77" s="55"/>
      <c r="B77" s="50" t="s">
        <v>82</v>
      </c>
      <c r="C77" s="50"/>
      <c r="D77" s="9">
        <v>398</v>
      </c>
      <c r="E77" s="9">
        <v>463</v>
      </c>
      <c r="F77" s="9">
        <v>459</v>
      </c>
      <c r="G77" s="9">
        <v>922</v>
      </c>
    </row>
    <row r="78" spans="1:7" x14ac:dyDescent="0.15">
      <c r="A78" s="55"/>
      <c r="B78" s="50" t="s">
        <v>83</v>
      </c>
      <c r="C78" s="50"/>
      <c r="D78" s="9">
        <v>314</v>
      </c>
      <c r="E78" s="9">
        <v>385</v>
      </c>
      <c r="F78" s="9">
        <v>397</v>
      </c>
      <c r="G78" s="9">
        <v>782</v>
      </c>
    </row>
    <row r="79" spans="1:7" x14ac:dyDescent="0.15">
      <c r="A79" s="55"/>
      <c r="B79" s="50" t="s">
        <v>84</v>
      </c>
      <c r="C79" s="50"/>
      <c r="D79" s="9">
        <v>466</v>
      </c>
      <c r="E79" s="9">
        <v>523</v>
      </c>
      <c r="F79" s="9">
        <v>495</v>
      </c>
      <c r="G79" s="9">
        <v>1018</v>
      </c>
    </row>
    <row r="80" spans="1:7" x14ac:dyDescent="0.15">
      <c r="A80" s="55"/>
      <c r="B80" s="50" t="s">
        <v>85</v>
      </c>
      <c r="C80" s="50"/>
      <c r="D80" s="9">
        <v>279</v>
      </c>
      <c r="E80" s="9">
        <v>352</v>
      </c>
      <c r="F80" s="9">
        <v>338</v>
      </c>
      <c r="G80" s="9">
        <v>690</v>
      </c>
    </row>
    <row r="81" spans="1:7" x14ac:dyDescent="0.15">
      <c r="A81" s="55"/>
      <c r="B81" s="50" t="s">
        <v>86</v>
      </c>
      <c r="C81" s="50"/>
      <c r="D81" s="9">
        <v>153</v>
      </c>
      <c r="E81" s="9">
        <v>205</v>
      </c>
      <c r="F81" s="9">
        <v>183</v>
      </c>
      <c r="G81" s="9">
        <v>388</v>
      </c>
    </row>
    <row r="82" spans="1:7" x14ac:dyDescent="0.15">
      <c r="A82" s="55"/>
      <c r="B82" s="50" t="s">
        <v>87</v>
      </c>
      <c r="C82" s="50"/>
      <c r="D82" s="9">
        <v>119</v>
      </c>
      <c r="E82" s="9">
        <v>108</v>
      </c>
      <c r="F82" s="9">
        <v>141</v>
      </c>
      <c r="G82" s="9">
        <v>249</v>
      </c>
    </row>
    <row r="83" spans="1:7" x14ac:dyDescent="0.15">
      <c r="A83" s="55"/>
      <c r="B83" s="50" t="s">
        <v>88</v>
      </c>
      <c r="C83" s="50"/>
      <c r="D83" s="9">
        <v>70</v>
      </c>
      <c r="E83" s="9">
        <v>64</v>
      </c>
      <c r="F83" s="9">
        <v>112</v>
      </c>
      <c r="G83" s="9">
        <v>176</v>
      </c>
    </row>
    <row r="84" spans="1:7" x14ac:dyDescent="0.15">
      <c r="A84" s="55"/>
      <c r="B84" s="50" t="s">
        <v>89</v>
      </c>
      <c r="C84" s="50"/>
      <c r="D84" s="9">
        <v>272</v>
      </c>
      <c r="E84" s="9">
        <v>420</v>
      </c>
      <c r="F84" s="9">
        <v>445</v>
      </c>
      <c r="G84" s="9">
        <v>865</v>
      </c>
    </row>
    <row r="85" spans="1:7" x14ac:dyDescent="0.15">
      <c r="A85" s="55"/>
      <c r="B85" s="50" t="s">
        <v>90</v>
      </c>
      <c r="C85" s="50"/>
      <c r="D85" s="9">
        <v>140</v>
      </c>
      <c r="E85" s="9">
        <v>212</v>
      </c>
      <c r="F85" s="9">
        <v>218</v>
      </c>
      <c r="G85" s="9">
        <v>430</v>
      </c>
    </row>
    <row r="86" spans="1:7" x14ac:dyDescent="0.15">
      <c r="A86" s="55"/>
      <c r="B86" s="50" t="s">
        <v>91</v>
      </c>
      <c r="C86" s="50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5"/>
      <c r="B87" s="50" t="s">
        <v>92</v>
      </c>
      <c r="C87" s="50"/>
      <c r="D87" s="9">
        <v>83</v>
      </c>
      <c r="E87" s="9">
        <v>20</v>
      </c>
      <c r="F87" s="9">
        <v>63</v>
      </c>
      <c r="G87" s="9">
        <v>83</v>
      </c>
    </row>
    <row r="88" spans="1:7" x14ac:dyDescent="0.15">
      <c r="A88" s="55"/>
      <c r="B88" s="50" t="s">
        <v>93</v>
      </c>
      <c r="C88" s="50"/>
      <c r="D88" s="17">
        <v>55</v>
      </c>
      <c r="E88" s="17">
        <v>31</v>
      </c>
      <c r="F88" s="17">
        <v>24</v>
      </c>
      <c r="G88" s="9">
        <v>55</v>
      </c>
    </row>
    <row r="89" spans="1:7" ht="14.25" thickBot="1" x14ac:dyDescent="0.2">
      <c r="A89" s="56"/>
      <c r="B89" s="52" t="s">
        <v>94</v>
      </c>
      <c r="C89" s="52"/>
      <c r="D89" s="13">
        <v>6918</v>
      </c>
      <c r="E89" s="13">
        <v>8452</v>
      </c>
      <c r="F89" s="13">
        <v>8424</v>
      </c>
      <c r="G89" s="13">
        <v>16876</v>
      </c>
    </row>
    <row r="90" spans="1:7" ht="15" thickTop="1" thickBot="1" x14ac:dyDescent="0.2">
      <c r="A90" s="20" t="s">
        <v>95</v>
      </c>
      <c r="B90" s="53" t="s">
        <v>96</v>
      </c>
      <c r="C90" s="53"/>
      <c r="D90" s="21">
        <v>657</v>
      </c>
      <c r="E90" s="21">
        <v>706</v>
      </c>
      <c r="F90" s="21">
        <v>703</v>
      </c>
      <c r="G90" s="22">
        <v>1409</v>
      </c>
    </row>
    <row r="91" spans="1:7" ht="14.25" thickTop="1" x14ac:dyDescent="0.15">
      <c r="A91" s="23"/>
      <c r="B91" s="51" t="s">
        <v>97</v>
      </c>
      <c r="C91" s="51"/>
      <c r="D91" s="24">
        <v>20611</v>
      </c>
      <c r="E91" s="24">
        <v>23772</v>
      </c>
      <c r="F91" s="24">
        <v>23501</v>
      </c>
      <c r="G91" s="24">
        <v>47273</v>
      </c>
    </row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48E9-09F8-4AB5-AE2A-AB7145E018B4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99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27" t="s">
        <v>3</v>
      </c>
      <c r="E5" s="27" t="s">
        <v>4</v>
      </c>
      <c r="F5" s="27" t="s">
        <v>5</v>
      </c>
      <c r="G5" s="27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526</v>
      </c>
      <c r="E6" s="9">
        <v>567</v>
      </c>
      <c r="F6" s="9">
        <v>548</v>
      </c>
      <c r="G6" s="9">
        <v>1115</v>
      </c>
    </row>
    <row r="7" spans="1:8" ht="15" customHeight="1" x14ac:dyDescent="0.15">
      <c r="A7" s="55"/>
      <c r="B7" s="67" t="s">
        <v>9</v>
      </c>
      <c r="C7" s="67"/>
      <c r="D7" s="9">
        <v>201</v>
      </c>
      <c r="E7" s="9">
        <v>249</v>
      </c>
      <c r="F7" s="9">
        <v>203</v>
      </c>
      <c r="G7" s="9">
        <v>452</v>
      </c>
    </row>
    <row r="8" spans="1:8" ht="15" customHeight="1" x14ac:dyDescent="0.15">
      <c r="A8" s="55"/>
      <c r="B8" s="67" t="s">
        <v>10</v>
      </c>
      <c r="C8" s="67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5"/>
      <c r="B9" s="67" t="s">
        <v>11</v>
      </c>
      <c r="C9" s="67"/>
      <c r="D9" s="9">
        <v>420</v>
      </c>
      <c r="E9" s="9">
        <v>438</v>
      </c>
      <c r="F9" s="9">
        <v>451</v>
      </c>
      <c r="G9" s="9">
        <v>889</v>
      </c>
    </row>
    <row r="10" spans="1:8" ht="15" customHeight="1" x14ac:dyDescent="0.15">
      <c r="A10" s="55"/>
      <c r="B10" s="67" t="s">
        <v>12</v>
      </c>
      <c r="C10" s="67"/>
      <c r="D10" s="9">
        <v>91</v>
      </c>
      <c r="E10" s="9">
        <v>103</v>
      </c>
      <c r="F10" s="9">
        <v>89</v>
      </c>
      <c r="G10" s="9">
        <v>192</v>
      </c>
    </row>
    <row r="11" spans="1:8" ht="15" customHeight="1" x14ac:dyDescent="0.15">
      <c r="A11" s="55"/>
      <c r="B11" s="67" t="s">
        <v>13</v>
      </c>
      <c r="C11" s="67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5"/>
      <c r="B12" s="67" t="s">
        <v>14</v>
      </c>
      <c r="C12" s="67"/>
      <c r="D12" s="9">
        <v>91</v>
      </c>
      <c r="E12" s="9">
        <v>103</v>
      </c>
      <c r="F12" s="9">
        <v>103</v>
      </c>
      <c r="G12" s="9">
        <v>206</v>
      </c>
    </row>
    <row r="13" spans="1:8" ht="15" customHeight="1" x14ac:dyDescent="0.15">
      <c r="A13" s="55"/>
      <c r="B13" s="67" t="s">
        <v>15</v>
      </c>
      <c r="C13" s="67"/>
      <c r="D13" s="9">
        <v>383</v>
      </c>
      <c r="E13" s="9">
        <v>431</v>
      </c>
      <c r="F13" s="9">
        <v>403</v>
      </c>
      <c r="G13" s="9">
        <v>834</v>
      </c>
    </row>
    <row r="14" spans="1:8" ht="15" customHeight="1" x14ac:dyDescent="0.15">
      <c r="A14" s="55"/>
      <c r="B14" s="67" t="s">
        <v>16</v>
      </c>
      <c r="C14" s="67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5"/>
      <c r="B15" s="67" t="s">
        <v>17</v>
      </c>
      <c r="C15" s="67"/>
      <c r="D15" s="9">
        <v>271</v>
      </c>
      <c r="E15" s="9">
        <v>293</v>
      </c>
      <c r="F15" s="9">
        <v>297</v>
      </c>
      <c r="G15" s="9">
        <v>590</v>
      </c>
    </row>
    <row r="16" spans="1:8" ht="15" customHeight="1" x14ac:dyDescent="0.15">
      <c r="A16" s="55"/>
      <c r="B16" s="67" t="s">
        <v>18</v>
      </c>
      <c r="C16" s="67"/>
      <c r="D16" s="9">
        <v>198</v>
      </c>
      <c r="E16" s="9">
        <v>237</v>
      </c>
      <c r="F16" s="9">
        <v>254</v>
      </c>
      <c r="G16" s="9">
        <v>491</v>
      </c>
    </row>
    <row r="17" spans="1:8" ht="15" customHeight="1" x14ac:dyDescent="0.15">
      <c r="A17" s="55"/>
      <c r="B17" s="67" t="s">
        <v>19</v>
      </c>
      <c r="C17" s="67"/>
      <c r="D17" s="9">
        <v>191</v>
      </c>
      <c r="E17" s="9">
        <v>205</v>
      </c>
      <c r="F17" s="9">
        <v>222</v>
      </c>
      <c r="G17" s="9">
        <v>427</v>
      </c>
    </row>
    <row r="18" spans="1:8" ht="15" customHeight="1" x14ac:dyDescent="0.15">
      <c r="A18" s="55"/>
      <c r="B18" s="67" t="s">
        <v>20</v>
      </c>
      <c r="C18" s="67"/>
      <c r="D18" s="9">
        <v>303</v>
      </c>
      <c r="E18" s="9">
        <v>349</v>
      </c>
      <c r="F18" s="9">
        <v>328</v>
      </c>
      <c r="G18" s="9">
        <v>677</v>
      </c>
    </row>
    <row r="19" spans="1:8" ht="15" customHeight="1" x14ac:dyDescent="0.15">
      <c r="A19" s="55"/>
      <c r="B19" s="67" t="s">
        <v>21</v>
      </c>
      <c r="C19" s="67"/>
      <c r="D19" s="9">
        <v>287</v>
      </c>
      <c r="E19" s="9">
        <v>346</v>
      </c>
      <c r="F19" s="9">
        <v>315</v>
      </c>
      <c r="G19" s="9">
        <v>661</v>
      </c>
    </row>
    <row r="20" spans="1:8" ht="15" customHeight="1" x14ac:dyDescent="0.15">
      <c r="A20" s="55"/>
      <c r="B20" s="67" t="s">
        <v>22</v>
      </c>
      <c r="C20" s="67"/>
      <c r="D20" s="9">
        <v>195</v>
      </c>
      <c r="E20" s="9">
        <v>223</v>
      </c>
      <c r="F20" s="9">
        <v>216</v>
      </c>
      <c r="G20" s="9">
        <v>439</v>
      </c>
    </row>
    <row r="21" spans="1:8" ht="15" customHeight="1" x14ac:dyDescent="0.15">
      <c r="A21" s="55"/>
      <c r="B21" s="67" t="s">
        <v>23</v>
      </c>
      <c r="C21" s="67"/>
      <c r="D21" s="9">
        <v>844</v>
      </c>
      <c r="E21" s="9">
        <v>1160</v>
      </c>
      <c r="F21" s="9">
        <v>1154</v>
      </c>
      <c r="G21" s="9">
        <v>2314</v>
      </c>
    </row>
    <row r="22" spans="1:8" ht="15" customHeight="1" x14ac:dyDescent="0.15">
      <c r="A22" s="55"/>
      <c r="B22" s="67" t="s">
        <v>24</v>
      </c>
      <c r="C22" s="67"/>
      <c r="D22" s="9">
        <v>464</v>
      </c>
      <c r="E22" s="9">
        <v>558</v>
      </c>
      <c r="F22" s="9">
        <v>623</v>
      </c>
      <c r="G22" s="9">
        <v>1181</v>
      </c>
    </row>
    <row r="23" spans="1:8" ht="15" customHeight="1" x14ac:dyDescent="0.15">
      <c r="A23" s="55"/>
      <c r="B23" s="67" t="s">
        <v>25</v>
      </c>
      <c r="C23" s="67"/>
      <c r="D23" s="9">
        <v>592</v>
      </c>
      <c r="E23" s="9">
        <v>691</v>
      </c>
      <c r="F23" s="9">
        <v>604</v>
      </c>
      <c r="G23" s="9">
        <v>1295</v>
      </c>
    </row>
    <row r="24" spans="1:8" ht="15" customHeight="1" x14ac:dyDescent="0.15">
      <c r="A24" s="55"/>
      <c r="B24" s="26" t="s">
        <v>26</v>
      </c>
      <c r="C24" s="26"/>
      <c r="D24" s="11">
        <v>46</v>
      </c>
      <c r="E24" s="11">
        <v>63</v>
      </c>
      <c r="F24" s="11">
        <v>88</v>
      </c>
      <c r="G24" s="9">
        <v>151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5637</v>
      </c>
      <c r="E26" s="13">
        <v>6550</v>
      </c>
      <c r="F26" s="14">
        <v>6472</v>
      </c>
      <c r="G26" s="15">
        <v>13022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5"/>
      <c r="B28" s="67" t="s">
        <v>31</v>
      </c>
      <c r="C28" s="67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5"/>
      <c r="B29" s="67" t="s">
        <v>32</v>
      </c>
      <c r="C29" s="67"/>
      <c r="D29" s="9">
        <v>83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5"/>
      <c r="B30" s="67" t="s">
        <v>33</v>
      </c>
      <c r="C30" s="67"/>
      <c r="D30" s="9">
        <v>249</v>
      </c>
      <c r="E30" s="9">
        <v>299</v>
      </c>
      <c r="F30" s="9">
        <v>263</v>
      </c>
      <c r="G30" s="9">
        <v>562</v>
      </c>
    </row>
    <row r="31" spans="1:8" ht="15" customHeight="1" x14ac:dyDescent="0.15">
      <c r="A31" s="55"/>
      <c r="B31" s="67" t="s">
        <v>34</v>
      </c>
      <c r="C31" s="67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5"/>
      <c r="B32" s="67" t="s">
        <v>35</v>
      </c>
      <c r="C32" s="67"/>
      <c r="D32" s="9">
        <v>146</v>
      </c>
      <c r="E32" s="9">
        <v>175</v>
      </c>
      <c r="F32" s="9">
        <v>137</v>
      </c>
      <c r="G32" s="9">
        <v>312</v>
      </c>
    </row>
    <row r="33" spans="1:7" ht="15" customHeight="1" x14ac:dyDescent="0.15">
      <c r="A33" s="55"/>
      <c r="B33" s="67" t="s">
        <v>36</v>
      </c>
      <c r="C33" s="67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5"/>
      <c r="B34" s="67" t="s">
        <v>37</v>
      </c>
      <c r="C34" s="67"/>
      <c r="D34" s="9">
        <v>284</v>
      </c>
      <c r="E34" s="9">
        <v>318</v>
      </c>
      <c r="F34" s="9">
        <v>327</v>
      </c>
      <c r="G34" s="9">
        <v>645</v>
      </c>
    </row>
    <row r="35" spans="1:7" ht="15" customHeight="1" x14ac:dyDescent="0.15">
      <c r="A35" s="55"/>
      <c r="B35" s="67" t="s">
        <v>38</v>
      </c>
      <c r="C35" s="67"/>
      <c r="D35" s="9">
        <v>178</v>
      </c>
      <c r="E35" s="9">
        <v>190</v>
      </c>
      <c r="F35" s="9">
        <v>196</v>
      </c>
      <c r="G35" s="9">
        <v>386</v>
      </c>
    </row>
    <row r="36" spans="1:7" ht="15" customHeight="1" x14ac:dyDescent="0.15">
      <c r="A36" s="55"/>
      <c r="B36" s="67" t="s">
        <v>39</v>
      </c>
      <c r="C36" s="67"/>
      <c r="D36" s="9">
        <v>214</v>
      </c>
      <c r="E36" s="9">
        <v>269</v>
      </c>
      <c r="F36" s="9">
        <v>244</v>
      </c>
      <c r="G36" s="9">
        <v>513</v>
      </c>
    </row>
    <row r="37" spans="1:7" ht="15" customHeight="1" x14ac:dyDescent="0.15">
      <c r="A37" s="55"/>
      <c r="B37" s="67" t="s">
        <v>40</v>
      </c>
      <c r="C37" s="67"/>
      <c r="D37" s="9">
        <v>146</v>
      </c>
      <c r="E37" s="9">
        <v>107</v>
      </c>
      <c r="F37" s="9">
        <v>115</v>
      </c>
      <c r="G37" s="9">
        <v>222</v>
      </c>
    </row>
    <row r="38" spans="1:7" ht="15" customHeight="1" x14ac:dyDescent="0.15">
      <c r="A38" s="55"/>
      <c r="B38" s="67" t="s">
        <v>41</v>
      </c>
      <c r="C38" s="67"/>
      <c r="D38" s="9">
        <v>60</v>
      </c>
      <c r="E38" s="9">
        <v>82</v>
      </c>
      <c r="F38" s="9">
        <v>44</v>
      </c>
      <c r="G38" s="9">
        <v>126</v>
      </c>
    </row>
    <row r="39" spans="1:7" ht="15" customHeight="1" x14ac:dyDescent="0.15">
      <c r="A39" s="55"/>
      <c r="B39" s="67" t="s">
        <v>42</v>
      </c>
      <c r="C39" s="67"/>
      <c r="D39" s="9">
        <v>33</v>
      </c>
      <c r="E39" s="9">
        <v>27</v>
      </c>
      <c r="F39" s="9">
        <v>6</v>
      </c>
      <c r="G39" s="9">
        <v>33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9"/>
    </row>
    <row r="41" spans="1:7" ht="15" customHeight="1" x14ac:dyDescent="0.15">
      <c r="A41" s="55"/>
      <c r="B41" s="67" t="s">
        <v>44</v>
      </c>
      <c r="C41" s="67"/>
      <c r="D41" s="9">
        <v>51</v>
      </c>
      <c r="E41" s="9">
        <v>20</v>
      </c>
      <c r="F41" s="9">
        <v>31</v>
      </c>
      <c r="G41" s="9">
        <v>51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60"/>
      <c r="B43" s="61" t="s">
        <v>46</v>
      </c>
      <c r="C43" s="61"/>
      <c r="D43" s="18">
        <v>2182</v>
      </c>
      <c r="E43" s="18">
        <v>2430</v>
      </c>
      <c r="F43" s="18">
        <v>2206</v>
      </c>
      <c r="G43" s="18">
        <v>4636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1744</v>
      </c>
      <c r="E44" s="17">
        <v>1862</v>
      </c>
      <c r="F44" s="17">
        <v>1900</v>
      </c>
      <c r="G44" s="17">
        <v>3762</v>
      </c>
    </row>
    <row r="45" spans="1:7" ht="15" customHeight="1" x14ac:dyDescent="0.15">
      <c r="A45" s="55"/>
      <c r="B45" s="67" t="s">
        <v>49</v>
      </c>
      <c r="C45" s="67"/>
      <c r="D45" s="17">
        <v>134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5"/>
      <c r="B46" s="67" t="s">
        <v>50</v>
      </c>
      <c r="C46" s="67"/>
      <c r="D46" s="17">
        <v>502</v>
      </c>
      <c r="E46" s="17">
        <v>609</v>
      </c>
      <c r="F46" s="17">
        <v>653</v>
      </c>
      <c r="G46" s="9">
        <v>1262</v>
      </c>
    </row>
    <row r="47" spans="1:7" ht="15" customHeight="1" x14ac:dyDescent="0.15">
      <c r="A47" s="55"/>
      <c r="B47" s="67" t="s">
        <v>51</v>
      </c>
      <c r="C47" s="67"/>
      <c r="D47" s="17">
        <v>239</v>
      </c>
      <c r="E47" s="17">
        <v>283</v>
      </c>
      <c r="F47" s="17">
        <v>284</v>
      </c>
      <c r="G47" s="9">
        <v>567</v>
      </c>
    </row>
    <row r="48" spans="1:7" ht="15" customHeight="1" x14ac:dyDescent="0.15">
      <c r="A48" s="55"/>
      <c r="B48" s="67" t="s">
        <v>52</v>
      </c>
      <c r="C48" s="67"/>
      <c r="D48" s="17">
        <v>316</v>
      </c>
      <c r="E48" s="17">
        <v>366</v>
      </c>
      <c r="F48" s="17">
        <v>392</v>
      </c>
      <c r="G48" s="9">
        <v>758</v>
      </c>
    </row>
    <row r="49" spans="1:7" ht="15" customHeight="1" x14ac:dyDescent="0.15">
      <c r="A49" s="55"/>
      <c r="B49" s="67" t="s">
        <v>53</v>
      </c>
      <c r="C49" s="67"/>
      <c r="D49" s="17">
        <v>369</v>
      </c>
      <c r="E49" s="17">
        <v>445</v>
      </c>
      <c r="F49" s="17">
        <v>414</v>
      </c>
      <c r="G49" s="9">
        <v>859</v>
      </c>
    </row>
    <row r="50" spans="1:7" ht="15" customHeight="1" x14ac:dyDescent="0.15">
      <c r="A50" s="55"/>
      <c r="B50" s="67" t="s">
        <v>54</v>
      </c>
      <c r="C50" s="67"/>
      <c r="D50" s="17">
        <v>119</v>
      </c>
      <c r="E50" s="17">
        <v>155</v>
      </c>
      <c r="F50" s="17">
        <v>143</v>
      </c>
      <c r="G50" s="9">
        <v>298</v>
      </c>
    </row>
    <row r="51" spans="1:7" ht="15" customHeight="1" x14ac:dyDescent="0.15">
      <c r="A51" s="55"/>
      <c r="B51" s="67" t="s">
        <v>55</v>
      </c>
      <c r="C51" s="67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5"/>
      <c r="B52" s="67" t="s">
        <v>56</v>
      </c>
      <c r="C52" s="67"/>
      <c r="D52" s="17">
        <v>77</v>
      </c>
      <c r="E52" s="17">
        <v>83</v>
      </c>
      <c r="F52" s="17">
        <v>72</v>
      </c>
      <c r="G52" s="9">
        <v>155</v>
      </c>
    </row>
    <row r="53" spans="1:7" ht="15" customHeight="1" x14ac:dyDescent="0.15">
      <c r="A53" s="55"/>
      <c r="B53" s="67" t="s">
        <v>57</v>
      </c>
      <c r="C53" s="67"/>
      <c r="D53" s="17">
        <v>206</v>
      </c>
      <c r="E53" s="17">
        <v>248</v>
      </c>
      <c r="F53" s="17">
        <v>223</v>
      </c>
      <c r="G53" s="9">
        <v>471</v>
      </c>
    </row>
    <row r="54" spans="1:7" ht="15" customHeight="1" x14ac:dyDescent="0.15">
      <c r="A54" s="55"/>
      <c r="B54" s="67" t="s">
        <v>58</v>
      </c>
      <c r="C54" s="67"/>
      <c r="D54" s="17">
        <v>255</v>
      </c>
      <c r="E54" s="17">
        <v>286</v>
      </c>
      <c r="F54" s="17">
        <v>277</v>
      </c>
      <c r="G54" s="9">
        <v>563</v>
      </c>
    </row>
    <row r="55" spans="1:7" ht="15" customHeight="1" x14ac:dyDescent="0.15">
      <c r="A55" s="55"/>
      <c r="B55" s="67" t="s">
        <v>59</v>
      </c>
      <c r="C55" s="67"/>
      <c r="D55" s="17">
        <v>548</v>
      </c>
      <c r="E55" s="17">
        <v>587</v>
      </c>
      <c r="F55" s="17">
        <v>533</v>
      </c>
      <c r="G55" s="9">
        <v>1120</v>
      </c>
    </row>
    <row r="56" spans="1:7" ht="15" customHeight="1" x14ac:dyDescent="0.15">
      <c r="A56" s="55"/>
      <c r="B56" s="67" t="s">
        <v>60</v>
      </c>
      <c r="C56" s="67"/>
      <c r="D56" s="17">
        <v>147</v>
      </c>
      <c r="E56" s="17">
        <v>147</v>
      </c>
      <c r="F56" s="17">
        <v>180</v>
      </c>
      <c r="G56" s="9">
        <v>327</v>
      </c>
    </row>
    <row r="57" spans="1:7" ht="15" customHeight="1" x14ac:dyDescent="0.15">
      <c r="A57" s="55"/>
      <c r="B57" s="67" t="s">
        <v>61</v>
      </c>
      <c r="C57" s="67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5"/>
      <c r="B58" s="67" t="s">
        <v>62</v>
      </c>
      <c r="C58" s="67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5"/>
      <c r="B59" s="67" t="s">
        <v>63</v>
      </c>
      <c r="C59" s="67"/>
      <c r="D59" s="17">
        <v>86</v>
      </c>
      <c r="E59" s="17">
        <v>78</v>
      </c>
      <c r="F59" s="17">
        <v>8</v>
      </c>
      <c r="G59" s="9">
        <v>86</v>
      </c>
    </row>
    <row r="60" spans="1:7" ht="15" customHeight="1" x14ac:dyDescent="0.15">
      <c r="A60" s="55"/>
      <c r="B60" s="67" t="s">
        <v>64</v>
      </c>
      <c r="C60" s="67"/>
      <c r="D60" s="19">
        <v>70</v>
      </c>
      <c r="E60" s="19">
        <v>14</v>
      </c>
      <c r="F60" s="19">
        <v>56</v>
      </c>
      <c r="G60" s="9">
        <v>70</v>
      </c>
    </row>
    <row r="61" spans="1:7" ht="15" customHeight="1" thickBot="1" x14ac:dyDescent="0.2">
      <c r="A61" s="56"/>
      <c r="B61" s="52" t="s">
        <v>65</v>
      </c>
      <c r="C61" s="52"/>
      <c r="D61" s="13">
        <v>5084</v>
      </c>
      <c r="E61" s="13">
        <v>5609</v>
      </c>
      <c r="F61" s="13">
        <v>5636</v>
      </c>
      <c r="G61" s="13">
        <v>11245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5"/>
      <c r="B63" s="67" t="s">
        <v>68</v>
      </c>
      <c r="C63" s="67"/>
      <c r="D63" s="9">
        <v>135</v>
      </c>
      <c r="E63" s="9">
        <v>189</v>
      </c>
      <c r="F63" s="9">
        <v>163</v>
      </c>
      <c r="G63" s="9">
        <v>352</v>
      </c>
    </row>
    <row r="64" spans="1:7" ht="15" customHeight="1" x14ac:dyDescent="0.15">
      <c r="A64" s="55"/>
      <c r="B64" s="67" t="s">
        <v>69</v>
      </c>
      <c r="C64" s="67"/>
      <c r="D64" s="9">
        <v>227</v>
      </c>
      <c r="E64" s="9">
        <v>283</v>
      </c>
      <c r="F64" s="9">
        <v>307</v>
      </c>
      <c r="G64" s="9">
        <v>590</v>
      </c>
    </row>
    <row r="65" spans="1:7" ht="15" customHeight="1" x14ac:dyDescent="0.15">
      <c r="A65" s="55"/>
      <c r="B65" s="67" t="s">
        <v>70</v>
      </c>
      <c r="C65" s="67"/>
      <c r="D65" s="9">
        <v>357</v>
      </c>
      <c r="E65" s="9">
        <v>422</v>
      </c>
      <c r="F65" s="9">
        <v>446</v>
      </c>
      <c r="G65" s="9">
        <v>868</v>
      </c>
    </row>
    <row r="66" spans="1:7" ht="15" customHeight="1" x14ac:dyDescent="0.15">
      <c r="A66" s="55"/>
      <c r="B66" s="67" t="s">
        <v>71</v>
      </c>
      <c r="C66" s="67"/>
      <c r="D66" s="9">
        <v>182</v>
      </c>
      <c r="E66" s="9">
        <v>223</v>
      </c>
      <c r="F66" s="9">
        <v>231</v>
      </c>
      <c r="G66" s="9">
        <v>454</v>
      </c>
    </row>
    <row r="67" spans="1:7" ht="15" customHeight="1" x14ac:dyDescent="0.15">
      <c r="A67" s="55"/>
      <c r="B67" s="67" t="s">
        <v>72</v>
      </c>
      <c r="C67" s="67"/>
      <c r="D67" s="9">
        <v>121</v>
      </c>
      <c r="E67" s="9">
        <v>137</v>
      </c>
      <c r="F67" s="9">
        <v>144</v>
      </c>
      <c r="G67" s="9">
        <v>281</v>
      </c>
    </row>
    <row r="68" spans="1:7" ht="15" customHeight="1" x14ac:dyDescent="0.15">
      <c r="A68" s="55"/>
      <c r="B68" s="67" t="s">
        <v>73</v>
      </c>
      <c r="C68" s="67"/>
      <c r="D68" s="9">
        <v>307</v>
      </c>
      <c r="E68" s="9">
        <v>353</v>
      </c>
      <c r="F68" s="9">
        <v>330</v>
      </c>
      <c r="G68" s="9">
        <v>683</v>
      </c>
    </row>
    <row r="69" spans="1:7" ht="15" customHeight="1" x14ac:dyDescent="0.15">
      <c r="A69" s="55"/>
      <c r="B69" s="67" t="s">
        <v>74</v>
      </c>
      <c r="C69" s="67"/>
      <c r="D69" s="9">
        <v>473</v>
      </c>
      <c r="E69" s="9">
        <v>682</v>
      </c>
      <c r="F69" s="9">
        <v>626</v>
      </c>
      <c r="G69" s="9">
        <v>1308</v>
      </c>
    </row>
    <row r="70" spans="1:7" ht="15" customHeight="1" x14ac:dyDescent="0.15">
      <c r="A70" s="55"/>
      <c r="B70" s="67" t="s">
        <v>75</v>
      </c>
      <c r="C70" s="67"/>
      <c r="D70" s="9">
        <v>299</v>
      </c>
      <c r="E70" s="9">
        <v>413</v>
      </c>
      <c r="F70" s="9">
        <v>382</v>
      </c>
      <c r="G70" s="9">
        <v>795</v>
      </c>
    </row>
    <row r="71" spans="1:7" ht="15" customHeight="1" x14ac:dyDescent="0.15">
      <c r="A71" s="55"/>
      <c r="B71" s="67" t="s">
        <v>76</v>
      </c>
      <c r="C71" s="67"/>
      <c r="D71" s="9">
        <v>447</v>
      </c>
      <c r="E71" s="9">
        <v>538</v>
      </c>
      <c r="F71" s="9">
        <v>577</v>
      </c>
      <c r="G71" s="9">
        <v>1115</v>
      </c>
    </row>
    <row r="72" spans="1:7" ht="15" customHeight="1" x14ac:dyDescent="0.15">
      <c r="A72" s="55"/>
      <c r="B72" s="67" t="s">
        <v>77</v>
      </c>
      <c r="C72" s="67"/>
      <c r="D72" s="9">
        <v>182</v>
      </c>
      <c r="E72" s="9">
        <v>280</v>
      </c>
      <c r="F72" s="9">
        <v>258</v>
      </c>
      <c r="G72" s="9">
        <v>538</v>
      </c>
    </row>
    <row r="73" spans="1:7" ht="15" customHeight="1" x14ac:dyDescent="0.15">
      <c r="A73" s="55"/>
      <c r="B73" s="67" t="s">
        <v>78</v>
      </c>
      <c r="C73" s="67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5"/>
      <c r="B74" s="67" t="s">
        <v>79</v>
      </c>
      <c r="C74" s="67"/>
      <c r="D74" s="9">
        <v>231</v>
      </c>
      <c r="E74" s="9">
        <v>307</v>
      </c>
      <c r="F74" s="9">
        <v>288</v>
      </c>
      <c r="G74" s="9">
        <v>595</v>
      </c>
    </row>
    <row r="75" spans="1:7" ht="15" customHeight="1" x14ac:dyDescent="0.15">
      <c r="A75" s="55"/>
      <c r="B75" s="67" t="s">
        <v>80</v>
      </c>
      <c r="C75" s="67"/>
      <c r="D75" s="9">
        <v>581</v>
      </c>
      <c r="E75" s="9">
        <v>745</v>
      </c>
      <c r="F75" s="9">
        <v>696</v>
      </c>
      <c r="G75" s="9">
        <v>1441</v>
      </c>
    </row>
    <row r="76" spans="1:7" ht="15" customHeight="1" x14ac:dyDescent="0.15">
      <c r="A76" s="55"/>
      <c r="B76" s="67" t="s">
        <v>81</v>
      </c>
      <c r="C76" s="67"/>
      <c r="D76" s="9">
        <v>803</v>
      </c>
      <c r="E76" s="9">
        <v>904</v>
      </c>
      <c r="F76" s="9">
        <v>936</v>
      </c>
      <c r="G76" s="9">
        <v>1840</v>
      </c>
    </row>
    <row r="77" spans="1:7" ht="15" customHeight="1" x14ac:dyDescent="0.15">
      <c r="A77" s="55"/>
      <c r="B77" s="67" t="s">
        <v>82</v>
      </c>
      <c r="C77" s="67"/>
      <c r="D77" s="9">
        <v>397</v>
      </c>
      <c r="E77" s="9">
        <v>460</v>
      </c>
      <c r="F77" s="9">
        <v>455</v>
      </c>
      <c r="G77" s="9">
        <v>915</v>
      </c>
    </row>
    <row r="78" spans="1:7" ht="15" customHeight="1" x14ac:dyDescent="0.15">
      <c r="A78" s="55"/>
      <c r="B78" s="67" t="s">
        <v>83</v>
      </c>
      <c r="C78" s="67"/>
      <c r="D78" s="9">
        <v>312</v>
      </c>
      <c r="E78" s="9">
        <v>386</v>
      </c>
      <c r="F78" s="9">
        <v>398</v>
      </c>
      <c r="G78" s="9">
        <v>784</v>
      </c>
    </row>
    <row r="79" spans="1:7" ht="15" customHeight="1" x14ac:dyDescent="0.15">
      <c r="A79" s="55"/>
      <c r="B79" s="67" t="s">
        <v>84</v>
      </c>
      <c r="C79" s="67"/>
      <c r="D79" s="9">
        <v>447</v>
      </c>
      <c r="E79" s="9">
        <v>511</v>
      </c>
      <c r="F79" s="9">
        <v>484</v>
      </c>
      <c r="G79" s="9">
        <v>995</v>
      </c>
    </row>
    <row r="80" spans="1:7" ht="15" customHeight="1" x14ac:dyDescent="0.15">
      <c r="A80" s="55"/>
      <c r="B80" s="67" t="s">
        <v>85</v>
      </c>
      <c r="C80" s="67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5"/>
      <c r="B81" s="67" t="s">
        <v>86</v>
      </c>
      <c r="C81" s="67"/>
      <c r="D81" s="9">
        <v>154</v>
      </c>
      <c r="E81" s="9">
        <v>208</v>
      </c>
      <c r="F81" s="9">
        <v>186</v>
      </c>
      <c r="G81" s="9">
        <v>394</v>
      </c>
    </row>
    <row r="82" spans="1:7" ht="15" customHeight="1" x14ac:dyDescent="0.15">
      <c r="A82" s="55"/>
      <c r="B82" s="67" t="s">
        <v>87</v>
      </c>
      <c r="C82" s="67"/>
      <c r="D82" s="9">
        <v>121</v>
      </c>
      <c r="E82" s="9">
        <v>109</v>
      </c>
      <c r="F82" s="9">
        <v>140</v>
      </c>
      <c r="G82" s="9">
        <v>249</v>
      </c>
    </row>
    <row r="83" spans="1:7" ht="15" customHeight="1" x14ac:dyDescent="0.15">
      <c r="A83" s="55"/>
      <c r="B83" s="67" t="s">
        <v>88</v>
      </c>
      <c r="C83" s="67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5"/>
      <c r="B84" s="67" t="s">
        <v>89</v>
      </c>
      <c r="C84" s="67"/>
      <c r="D84" s="9">
        <v>259</v>
      </c>
      <c r="E84" s="9">
        <v>407</v>
      </c>
      <c r="F84" s="9">
        <v>423</v>
      </c>
      <c r="G84" s="9">
        <v>830</v>
      </c>
    </row>
    <row r="85" spans="1:7" ht="15" customHeight="1" x14ac:dyDescent="0.15">
      <c r="A85" s="55"/>
      <c r="B85" s="67" t="s">
        <v>90</v>
      </c>
      <c r="C85" s="67"/>
      <c r="D85" s="9">
        <v>139</v>
      </c>
      <c r="E85" s="9">
        <v>222</v>
      </c>
      <c r="F85" s="9">
        <v>219</v>
      </c>
      <c r="G85" s="9">
        <v>441</v>
      </c>
    </row>
    <row r="86" spans="1:7" ht="15" customHeight="1" x14ac:dyDescent="0.15">
      <c r="A86" s="55"/>
      <c r="B86" s="67" t="s">
        <v>91</v>
      </c>
      <c r="C86" s="67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5"/>
      <c r="B87" s="67" t="s">
        <v>92</v>
      </c>
      <c r="C87" s="67"/>
      <c r="D87" s="9">
        <v>82</v>
      </c>
      <c r="E87" s="9">
        <v>19</v>
      </c>
      <c r="F87" s="9">
        <v>63</v>
      </c>
      <c r="G87" s="9">
        <v>82</v>
      </c>
    </row>
    <row r="88" spans="1:7" ht="15" customHeight="1" x14ac:dyDescent="0.15">
      <c r="A88" s="55"/>
      <c r="B88" s="67" t="s">
        <v>93</v>
      </c>
      <c r="C88" s="67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6"/>
      <c r="B89" s="52" t="s">
        <v>94</v>
      </c>
      <c r="C89" s="52"/>
      <c r="D89" s="13">
        <v>6785</v>
      </c>
      <c r="E89" s="13">
        <v>8372</v>
      </c>
      <c r="F89" s="13">
        <v>8350</v>
      </c>
      <c r="G89" s="13">
        <v>16722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646</v>
      </c>
      <c r="E90" s="21">
        <v>686</v>
      </c>
      <c r="F90" s="21">
        <v>706</v>
      </c>
      <c r="G90" s="22">
        <v>1392</v>
      </c>
    </row>
    <row r="91" spans="1:7" ht="15" customHeight="1" thickTop="1" x14ac:dyDescent="0.15">
      <c r="A91" s="23"/>
      <c r="B91" s="51" t="s">
        <v>97</v>
      </c>
      <c r="C91" s="51"/>
      <c r="D91" s="24">
        <v>20334</v>
      </c>
      <c r="E91" s="24">
        <v>23647</v>
      </c>
      <c r="F91" s="24">
        <v>23370</v>
      </c>
      <c r="G91" s="24">
        <v>47017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0"/>
  <sheetViews>
    <sheetView view="pageBreakPreview" zoomScaleNormal="100" zoomScaleSheetLayoutView="100" workbookViewId="0">
      <pane xSplit="3" ySplit="5" topLeftCell="D72" activePane="bottomRight" state="frozen"/>
      <selection pane="topRight" activeCell="D1" sqref="D1"/>
      <selection pane="bottomLeft" activeCell="A6" sqref="A6"/>
      <selection pane="bottomRight" activeCell="M39" sqref="M3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98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8" t="s">
        <v>3</v>
      </c>
      <c r="E5" s="8" t="s">
        <v>4</v>
      </c>
      <c r="F5" s="8" t="s">
        <v>5</v>
      </c>
      <c r="G5" s="8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526</v>
      </c>
      <c r="E6" s="9">
        <v>568</v>
      </c>
      <c r="F6" s="9">
        <v>548</v>
      </c>
      <c r="G6" s="9">
        <v>1116</v>
      </c>
    </row>
    <row r="7" spans="1:8" ht="15" customHeight="1" x14ac:dyDescent="0.15">
      <c r="A7" s="55"/>
      <c r="B7" s="67" t="s">
        <v>9</v>
      </c>
      <c r="C7" s="67"/>
      <c r="D7" s="9">
        <v>200</v>
      </c>
      <c r="E7" s="9">
        <v>248</v>
      </c>
      <c r="F7" s="9">
        <v>200</v>
      </c>
      <c r="G7" s="9">
        <v>448</v>
      </c>
    </row>
    <row r="8" spans="1:8" ht="15" customHeight="1" x14ac:dyDescent="0.15">
      <c r="A8" s="55"/>
      <c r="B8" s="67" t="s">
        <v>10</v>
      </c>
      <c r="C8" s="67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5"/>
      <c r="B9" s="67" t="s">
        <v>11</v>
      </c>
      <c r="C9" s="67"/>
      <c r="D9" s="9">
        <v>417</v>
      </c>
      <c r="E9" s="9">
        <v>434</v>
      </c>
      <c r="F9" s="9">
        <v>453</v>
      </c>
      <c r="G9" s="9">
        <v>887</v>
      </c>
    </row>
    <row r="10" spans="1:8" ht="15" customHeight="1" x14ac:dyDescent="0.15">
      <c r="A10" s="55"/>
      <c r="B10" s="67" t="s">
        <v>12</v>
      </c>
      <c r="C10" s="67"/>
      <c r="D10" s="9">
        <v>90</v>
      </c>
      <c r="E10" s="9">
        <v>102</v>
      </c>
      <c r="F10" s="9">
        <v>89</v>
      </c>
      <c r="G10" s="9">
        <v>191</v>
      </c>
    </row>
    <row r="11" spans="1:8" ht="15" customHeight="1" x14ac:dyDescent="0.15">
      <c r="A11" s="55"/>
      <c r="B11" s="67" t="s">
        <v>13</v>
      </c>
      <c r="C11" s="67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5"/>
      <c r="B12" s="67" t="s">
        <v>14</v>
      </c>
      <c r="C12" s="67"/>
      <c r="D12" s="9">
        <v>91</v>
      </c>
      <c r="E12" s="9">
        <v>104</v>
      </c>
      <c r="F12" s="9">
        <v>103</v>
      </c>
      <c r="G12" s="9">
        <v>207</v>
      </c>
    </row>
    <row r="13" spans="1:8" ht="15" customHeight="1" x14ac:dyDescent="0.15">
      <c r="A13" s="55"/>
      <c r="B13" s="67" t="s">
        <v>15</v>
      </c>
      <c r="C13" s="67"/>
      <c r="D13" s="9">
        <v>380</v>
      </c>
      <c r="E13" s="9">
        <v>434</v>
      </c>
      <c r="F13" s="9">
        <v>403</v>
      </c>
      <c r="G13" s="9">
        <v>837</v>
      </c>
    </row>
    <row r="14" spans="1:8" ht="15" customHeight="1" x14ac:dyDescent="0.15">
      <c r="A14" s="55"/>
      <c r="B14" s="67" t="s">
        <v>16</v>
      </c>
      <c r="C14" s="67"/>
      <c r="D14" s="9">
        <v>236</v>
      </c>
      <c r="E14" s="9">
        <v>297</v>
      </c>
      <c r="F14" s="9">
        <v>290</v>
      </c>
      <c r="G14" s="9">
        <v>587</v>
      </c>
    </row>
    <row r="15" spans="1:8" ht="15" customHeight="1" x14ac:dyDescent="0.15">
      <c r="A15" s="55"/>
      <c r="B15" s="67" t="s">
        <v>17</v>
      </c>
      <c r="C15" s="67"/>
      <c r="D15" s="9">
        <v>269</v>
      </c>
      <c r="E15" s="9">
        <v>290</v>
      </c>
      <c r="F15" s="9">
        <v>296</v>
      </c>
      <c r="G15" s="9">
        <v>586</v>
      </c>
    </row>
    <row r="16" spans="1:8" ht="15" customHeight="1" x14ac:dyDescent="0.15">
      <c r="A16" s="55"/>
      <c r="B16" s="67" t="s">
        <v>18</v>
      </c>
      <c r="C16" s="67"/>
      <c r="D16" s="9">
        <v>198</v>
      </c>
      <c r="E16" s="9">
        <v>238</v>
      </c>
      <c r="F16" s="9">
        <v>254</v>
      </c>
      <c r="G16" s="9">
        <v>492</v>
      </c>
    </row>
    <row r="17" spans="1:8" ht="15" customHeight="1" x14ac:dyDescent="0.15">
      <c r="A17" s="55"/>
      <c r="B17" s="67" t="s">
        <v>19</v>
      </c>
      <c r="C17" s="67"/>
      <c r="D17" s="9">
        <v>193</v>
      </c>
      <c r="E17" s="9">
        <v>207</v>
      </c>
      <c r="F17" s="9">
        <v>225</v>
      </c>
      <c r="G17" s="9">
        <v>432</v>
      </c>
    </row>
    <row r="18" spans="1:8" ht="15" customHeight="1" x14ac:dyDescent="0.15">
      <c r="A18" s="55"/>
      <c r="B18" s="67" t="s">
        <v>20</v>
      </c>
      <c r="C18" s="67"/>
      <c r="D18" s="9">
        <v>303</v>
      </c>
      <c r="E18" s="9">
        <v>352</v>
      </c>
      <c r="F18" s="9">
        <v>328</v>
      </c>
      <c r="G18" s="9">
        <v>680</v>
      </c>
    </row>
    <row r="19" spans="1:8" ht="15" customHeight="1" x14ac:dyDescent="0.15">
      <c r="A19" s="55"/>
      <c r="B19" s="67" t="s">
        <v>21</v>
      </c>
      <c r="C19" s="67"/>
      <c r="D19" s="9">
        <v>283</v>
      </c>
      <c r="E19" s="9">
        <v>339</v>
      </c>
      <c r="F19" s="9">
        <v>313</v>
      </c>
      <c r="G19" s="9">
        <v>652</v>
      </c>
    </row>
    <row r="20" spans="1:8" ht="15" customHeight="1" x14ac:dyDescent="0.15">
      <c r="A20" s="55"/>
      <c r="B20" s="67" t="s">
        <v>22</v>
      </c>
      <c r="C20" s="67"/>
      <c r="D20" s="9">
        <v>195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5"/>
      <c r="B21" s="67" t="s">
        <v>23</v>
      </c>
      <c r="C21" s="67"/>
      <c r="D21" s="9">
        <v>840</v>
      </c>
      <c r="E21" s="9">
        <v>1156</v>
      </c>
      <c r="F21" s="9">
        <v>1152</v>
      </c>
      <c r="G21" s="9">
        <v>2308</v>
      </c>
    </row>
    <row r="22" spans="1:8" ht="15" customHeight="1" x14ac:dyDescent="0.15">
      <c r="A22" s="55"/>
      <c r="B22" s="67" t="s">
        <v>24</v>
      </c>
      <c r="C22" s="67"/>
      <c r="D22" s="9">
        <v>465</v>
      </c>
      <c r="E22" s="9">
        <v>560</v>
      </c>
      <c r="F22" s="9">
        <v>627</v>
      </c>
      <c r="G22" s="9">
        <v>1187</v>
      </c>
    </row>
    <row r="23" spans="1:8" ht="15" customHeight="1" x14ac:dyDescent="0.15">
      <c r="A23" s="55"/>
      <c r="B23" s="67" t="s">
        <v>25</v>
      </c>
      <c r="C23" s="67"/>
      <c r="D23" s="9">
        <v>594</v>
      </c>
      <c r="E23" s="9">
        <v>696</v>
      </c>
      <c r="F23" s="9">
        <v>605</v>
      </c>
      <c r="G23" s="9">
        <v>1301</v>
      </c>
    </row>
    <row r="24" spans="1:8" ht="15" customHeight="1" x14ac:dyDescent="0.15">
      <c r="A24" s="55"/>
      <c r="B24" s="10" t="s">
        <v>26</v>
      </c>
      <c r="C24" s="10"/>
      <c r="D24" s="11">
        <v>46</v>
      </c>
      <c r="E24" s="11">
        <v>62</v>
      </c>
      <c r="F24" s="11">
        <v>88</v>
      </c>
      <c r="G24" s="9">
        <v>150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5623</v>
      </c>
      <c r="E26" s="13">
        <v>6542</v>
      </c>
      <c r="F26" s="14">
        <v>6471</v>
      </c>
      <c r="G26" s="15">
        <v>13013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5"/>
      <c r="B28" s="67" t="s">
        <v>31</v>
      </c>
      <c r="C28" s="67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5"/>
      <c r="B29" s="67" t="s">
        <v>32</v>
      </c>
      <c r="C29" s="67"/>
      <c r="D29" s="9">
        <v>83</v>
      </c>
      <c r="E29" s="9">
        <v>109</v>
      </c>
      <c r="F29" s="9">
        <v>92</v>
      </c>
      <c r="G29" s="9">
        <v>201</v>
      </c>
    </row>
    <row r="30" spans="1:8" ht="15" customHeight="1" x14ac:dyDescent="0.15">
      <c r="A30" s="55"/>
      <c r="B30" s="67" t="s">
        <v>33</v>
      </c>
      <c r="C30" s="67"/>
      <c r="D30" s="9">
        <v>247</v>
      </c>
      <c r="E30" s="9">
        <v>297</v>
      </c>
      <c r="F30" s="9">
        <v>261</v>
      </c>
      <c r="G30" s="9">
        <v>558</v>
      </c>
    </row>
    <row r="31" spans="1:8" ht="15" customHeight="1" x14ac:dyDescent="0.15">
      <c r="A31" s="55"/>
      <c r="B31" s="67" t="s">
        <v>34</v>
      </c>
      <c r="C31" s="67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5"/>
      <c r="B32" s="67" t="s">
        <v>35</v>
      </c>
      <c r="C32" s="67"/>
      <c r="D32" s="9">
        <v>146</v>
      </c>
      <c r="E32" s="9">
        <v>176</v>
      </c>
      <c r="F32" s="9">
        <v>139</v>
      </c>
      <c r="G32" s="9">
        <v>315</v>
      </c>
    </row>
    <row r="33" spans="1:7" ht="15" customHeight="1" x14ac:dyDescent="0.15">
      <c r="A33" s="55"/>
      <c r="B33" s="67" t="s">
        <v>36</v>
      </c>
      <c r="C33" s="67"/>
      <c r="D33" s="9">
        <v>264</v>
      </c>
      <c r="E33" s="9">
        <v>298</v>
      </c>
      <c r="F33" s="9">
        <v>266</v>
      </c>
      <c r="G33" s="9">
        <v>564</v>
      </c>
    </row>
    <row r="34" spans="1:7" ht="15" customHeight="1" x14ac:dyDescent="0.15">
      <c r="A34" s="55"/>
      <c r="B34" s="67" t="s">
        <v>37</v>
      </c>
      <c r="C34" s="67"/>
      <c r="D34" s="9">
        <v>282</v>
      </c>
      <c r="E34" s="9">
        <v>316</v>
      </c>
      <c r="F34" s="9">
        <v>324</v>
      </c>
      <c r="G34" s="9">
        <v>640</v>
      </c>
    </row>
    <row r="35" spans="1:7" ht="15" customHeight="1" x14ac:dyDescent="0.15">
      <c r="A35" s="55"/>
      <c r="B35" s="67" t="s">
        <v>38</v>
      </c>
      <c r="C35" s="67"/>
      <c r="D35" s="9">
        <v>180</v>
      </c>
      <c r="E35" s="9">
        <v>194</v>
      </c>
      <c r="F35" s="9">
        <v>200</v>
      </c>
      <c r="G35" s="9">
        <v>394</v>
      </c>
    </row>
    <row r="36" spans="1:7" ht="15" customHeight="1" x14ac:dyDescent="0.15">
      <c r="A36" s="55"/>
      <c r="B36" s="67" t="s">
        <v>39</v>
      </c>
      <c r="C36" s="67"/>
      <c r="D36" s="9">
        <v>212</v>
      </c>
      <c r="E36" s="9">
        <v>266</v>
      </c>
      <c r="F36" s="9">
        <v>244</v>
      </c>
      <c r="G36" s="9">
        <v>510</v>
      </c>
    </row>
    <row r="37" spans="1:7" ht="15" customHeight="1" x14ac:dyDescent="0.15">
      <c r="A37" s="55"/>
      <c r="B37" s="67" t="s">
        <v>40</v>
      </c>
      <c r="C37" s="67"/>
      <c r="D37" s="9">
        <v>145</v>
      </c>
      <c r="E37" s="9">
        <v>105</v>
      </c>
      <c r="F37" s="9">
        <v>113</v>
      </c>
      <c r="G37" s="9">
        <v>218</v>
      </c>
    </row>
    <row r="38" spans="1:7" ht="15" customHeight="1" x14ac:dyDescent="0.15">
      <c r="A38" s="55"/>
      <c r="B38" s="67" t="s">
        <v>41</v>
      </c>
      <c r="C38" s="67"/>
      <c r="D38" s="9">
        <v>59</v>
      </c>
      <c r="E38" s="9">
        <v>81</v>
      </c>
      <c r="F38" s="9">
        <v>42</v>
      </c>
      <c r="G38" s="9">
        <v>123</v>
      </c>
    </row>
    <row r="39" spans="1:7" ht="15" customHeight="1" x14ac:dyDescent="0.15">
      <c r="A39" s="55"/>
      <c r="B39" s="67" t="s">
        <v>42</v>
      </c>
      <c r="C39" s="67"/>
      <c r="D39" s="9">
        <v>35</v>
      </c>
      <c r="E39" s="9">
        <v>29</v>
      </c>
      <c r="F39" s="9">
        <v>6</v>
      </c>
      <c r="G39" s="9">
        <v>35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9"/>
    </row>
    <row r="41" spans="1:7" ht="15" customHeight="1" x14ac:dyDescent="0.15">
      <c r="A41" s="55"/>
      <c r="B41" s="67" t="s">
        <v>44</v>
      </c>
      <c r="C41" s="67"/>
      <c r="D41" s="9">
        <v>51</v>
      </c>
      <c r="E41" s="9">
        <v>21</v>
      </c>
      <c r="F41" s="9">
        <v>30</v>
      </c>
      <c r="G41" s="9">
        <v>51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60"/>
      <c r="B43" s="61" t="s">
        <v>46</v>
      </c>
      <c r="C43" s="61"/>
      <c r="D43" s="18">
        <v>2176</v>
      </c>
      <c r="E43" s="18">
        <v>2423</v>
      </c>
      <c r="F43" s="18">
        <v>2199</v>
      </c>
      <c r="G43" s="18">
        <v>4622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1743</v>
      </c>
      <c r="E44" s="17">
        <v>1863</v>
      </c>
      <c r="F44" s="17">
        <v>1902</v>
      </c>
      <c r="G44" s="17">
        <v>3765</v>
      </c>
    </row>
    <row r="45" spans="1:7" ht="15" customHeight="1" x14ac:dyDescent="0.15">
      <c r="A45" s="55"/>
      <c r="B45" s="67" t="s">
        <v>49</v>
      </c>
      <c r="C45" s="67"/>
      <c r="D45" s="17">
        <v>135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5"/>
      <c r="B46" s="67" t="s">
        <v>50</v>
      </c>
      <c r="C46" s="67"/>
      <c r="D46" s="17">
        <v>497</v>
      </c>
      <c r="E46" s="17">
        <v>604</v>
      </c>
      <c r="F46" s="17">
        <v>644</v>
      </c>
      <c r="G46" s="9">
        <v>1248</v>
      </c>
    </row>
    <row r="47" spans="1:7" ht="15" customHeight="1" x14ac:dyDescent="0.15">
      <c r="A47" s="55"/>
      <c r="B47" s="67" t="s">
        <v>51</v>
      </c>
      <c r="C47" s="67"/>
      <c r="D47" s="17">
        <v>236</v>
      </c>
      <c r="E47" s="17">
        <v>279</v>
      </c>
      <c r="F47" s="17">
        <v>283</v>
      </c>
      <c r="G47" s="9">
        <v>562</v>
      </c>
    </row>
    <row r="48" spans="1:7" ht="15" customHeight="1" x14ac:dyDescent="0.15">
      <c r="A48" s="55"/>
      <c r="B48" s="67" t="s">
        <v>52</v>
      </c>
      <c r="C48" s="67"/>
      <c r="D48" s="17">
        <v>310</v>
      </c>
      <c r="E48" s="17">
        <v>361</v>
      </c>
      <c r="F48" s="17">
        <v>385</v>
      </c>
      <c r="G48" s="9">
        <v>746</v>
      </c>
    </row>
    <row r="49" spans="1:7" ht="15" customHeight="1" x14ac:dyDescent="0.15">
      <c r="A49" s="55"/>
      <c r="B49" s="67" t="s">
        <v>53</v>
      </c>
      <c r="C49" s="67"/>
      <c r="D49" s="17">
        <v>366</v>
      </c>
      <c r="E49" s="17">
        <v>446</v>
      </c>
      <c r="F49" s="17">
        <v>411</v>
      </c>
      <c r="G49" s="9">
        <v>857</v>
      </c>
    </row>
    <row r="50" spans="1:7" ht="15" customHeight="1" x14ac:dyDescent="0.15">
      <c r="A50" s="55"/>
      <c r="B50" s="67" t="s">
        <v>54</v>
      </c>
      <c r="C50" s="67"/>
      <c r="D50" s="17">
        <v>117</v>
      </c>
      <c r="E50" s="17">
        <v>152</v>
      </c>
      <c r="F50" s="17">
        <v>141</v>
      </c>
      <c r="G50" s="9">
        <v>293</v>
      </c>
    </row>
    <row r="51" spans="1:7" ht="15" customHeight="1" x14ac:dyDescent="0.15">
      <c r="A51" s="55"/>
      <c r="B51" s="67" t="s">
        <v>55</v>
      </c>
      <c r="C51" s="67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5"/>
      <c r="B52" s="67" t="s">
        <v>56</v>
      </c>
      <c r="C52" s="67"/>
      <c r="D52" s="17">
        <v>76</v>
      </c>
      <c r="E52" s="17">
        <v>80</v>
      </c>
      <c r="F52" s="17">
        <v>70</v>
      </c>
      <c r="G52" s="9">
        <v>150</v>
      </c>
    </row>
    <row r="53" spans="1:7" ht="15" customHeight="1" x14ac:dyDescent="0.15">
      <c r="A53" s="55"/>
      <c r="B53" s="67" t="s">
        <v>57</v>
      </c>
      <c r="C53" s="67"/>
      <c r="D53" s="17">
        <v>206</v>
      </c>
      <c r="E53" s="17">
        <v>248</v>
      </c>
      <c r="F53" s="17">
        <v>224</v>
      </c>
      <c r="G53" s="9">
        <v>472</v>
      </c>
    </row>
    <row r="54" spans="1:7" ht="15" customHeight="1" x14ac:dyDescent="0.15">
      <c r="A54" s="55"/>
      <c r="B54" s="67" t="s">
        <v>58</v>
      </c>
      <c r="C54" s="67"/>
      <c r="D54" s="17">
        <v>255</v>
      </c>
      <c r="E54" s="17">
        <v>285</v>
      </c>
      <c r="F54" s="17">
        <v>279</v>
      </c>
      <c r="G54" s="9">
        <v>564</v>
      </c>
    </row>
    <row r="55" spans="1:7" ht="15" customHeight="1" x14ac:dyDescent="0.15">
      <c r="A55" s="55"/>
      <c r="B55" s="67" t="s">
        <v>59</v>
      </c>
      <c r="C55" s="67"/>
      <c r="D55" s="17">
        <v>553</v>
      </c>
      <c r="E55" s="17">
        <v>587</v>
      </c>
      <c r="F55" s="17">
        <v>538</v>
      </c>
      <c r="G55" s="9">
        <v>1125</v>
      </c>
    </row>
    <row r="56" spans="1:7" ht="15" customHeight="1" x14ac:dyDescent="0.15">
      <c r="A56" s="55"/>
      <c r="B56" s="67" t="s">
        <v>60</v>
      </c>
      <c r="C56" s="67"/>
      <c r="D56" s="17">
        <v>146</v>
      </c>
      <c r="E56" s="17">
        <v>146</v>
      </c>
      <c r="F56" s="17">
        <v>178</v>
      </c>
      <c r="G56" s="9">
        <v>324</v>
      </c>
    </row>
    <row r="57" spans="1:7" ht="15" customHeight="1" x14ac:dyDescent="0.15">
      <c r="A57" s="55"/>
      <c r="B57" s="67" t="s">
        <v>61</v>
      </c>
      <c r="C57" s="67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5"/>
      <c r="B58" s="67" t="s">
        <v>62</v>
      </c>
      <c r="C58" s="67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5"/>
      <c r="B59" s="67" t="s">
        <v>63</v>
      </c>
      <c r="C59" s="67"/>
      <c r="D59" s="17">
        <v>86</v>
      </c>
      <c r="E59" s="17">
        <v>77</v>
      </c>
      <c r="F59" s="17">
        <v>9</v>
      </c>
      <c r="G59" s="9">
        <v>86</v>
      </c>
    </row>
    <row r="60" spans="1:7" ht="15" customHeight="1" x14ac:dyDescent="0.15">
      <c r="A60" s="55"/>
      <c r="B60" s="67" t="s">
        <v>64</v>
      </c>
      <c r="C60" s="67"/>
      <c r="D60" s="19">
        <v>69</v>
      </c>
      <c r="E60" s="19">
        <v>12</v>
      </c>
      <c r="F60" s="19">
        <v>57</v>
      </c>
      <c r="G60" s="9">
        <v>69</v>
      </c>
    </row>
    <row r="61" spans="1:7" ht="15" customHeight="1" thickBot="1" x14ac:dyDescent="0.2">
      <c r="A61" s="56"/>
      <c r="B61" s="52" t="s">
        <v>65</v>
      </c>
      <c r="C61" s="52"/>
      <c r="D61" s="13">
        <v>5067</v>
      </c>
      <c r="E61" s="13">
        <v>5586</v>
      </c>
      <c r="F61" s="13">
        <v>5622</v>
      </c>
      <c r="G61" s="13">
        <v>11208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5"/>
      <c r="B63" s="67" t="s">
        <v>68</v>
      </c>
      <c r="C63" s="67"/>
      <c r="D63" s="9">
        <v>135</v>
      </c>
      <c r="E63" s="9">
        <v>190</v>
      </c>
      <c r="F63" s="9">
        <v>164</v>
      </c>
      <c r="G63" s="9">
        <v>354</v>
      </c>
    </row>
    <row r="64" spans="1:7" ht="15" customHeight="1" x14ac:dyDescent="0.15">
      <c r="A64" s="55"/>
      <c r="B64" s="67" t="s">
        <v>69</v>
      </c>
      <c r="C64" s="67"/>
      <c r="D64" s="9">
        <v>227</v>
      </c>
      <c r="E64" s="9">
        <v>284</v>
      </c>
      <c r="F64" s="9">
        <v>306</v>
      </c>
      <c r="G64" s="9">
        <v>590</v>
      </c>
    </row>
    <row r="65" spans="1:7" ht="15" customHeight="1" x14ac:dyDescent="0.15">
      <c r="A65" s="55"/>
      <c r="B65" s="67" t="s">
        <v>70</v>
      </c>
      <c r="C65" s="67"/>
      <c r="D65" s="9">
        <v>348</v>
      </c>
      <c r="E65" s="9">
        <v>417</v>
      </c>
      <c r="F65" s="9">
        <v>435</v>
      </c>
      <c r="G65" s="9">
        <v>852</v>
      </c>
    </row>
    <row r="66" spans="1:7" ht="15" customHeight="1" x14ac:dyDescent="0.15">
      <c r="A66" s="55"/>
      <c r="B66" s="67" t="s">
        <v>71</v>
      </c>
      <c r="C66" s="67"/>
      <c r="D66" s="9">
        <v>181</v>
      </c>
      <c r="E66" s="9">
        <v>222</v>
      </c>
      <c r="F66" s="9">
        <v>230</v>
      </c>
      <c r="G66" s="9">
        <v>452</v>
      </c>
    </row>
    <row r="67" spans="1:7" ht="15" customHeight="1" x14ac:dyDescent="0.15">
      <c r="A67" s="55"/>
      <c r="B67" s="67" t="s">
        <v>72</v>
      </c>
      <c r="C67" s="67"/>
      <c r="D67" s="9">
        <v>119</v>
      </c>
      <c r="E67" s="9">
        <v>135</v>
      </c>
      <c r="F67" s="9">
        <v>142</v>
      </c>
      <c r="G67" s="9">
        <v>277</v>
      </c>
    </row>
    <row r="68" spans="1:7" ht="15" customHeight="1" x14ac:dyDescent="0.15">
      <c r="A68" s="55"/>
      <c r="B68" s="67" t="s">
        <v>73</v>
      </c>
      <c r="C68" s="67"/>
      <c r="D68" s="9">
        <v>313</v>
      </c>
      <c r="E68" s="9">
        <v>352</v>
      </c>
      <c r="F68" s="9">
        <v>337</v>
      </c>
      <c r="G68" s="9">
        <v>689</v>
      </c>
    </row>
    <row r="69" spans="1:7" ht="15" customHeight="1" x14ac:dyDescent="0.15">
      <c r="A69" s="55"/>
      <c r="B69" s="67" t="s">
        <v>74</v>
      </c>
      <c r="C69" s="67"/>
      <c r="D69" s="9">
        <v>471</v>
      </c>
      <c r="E69" s="9">
        <v>679</v>
      </c>
      <c r="F69" s="9">
        <v>628</v>
      </c>
      <c r="G69" s="9">
        <v>1307</v>
      </c>
    </row>
    <row r="70" spans="1:7" ht="15" customHeight="1" x14ac:dyDescent="0.15">
      <c r="A70" s="55"/>
      <c r="B70" s="67" t="s">
        <v>75</v>
      </c>
      <c r="C70" s="67"/>
      <c r="D70" s="9">
        <v>300</v>
      </c>
      <c r="E70" s="9">
        <v>412</v>
      </c>
      <c r="F70" s="9">
        <v>384</v>
      </c>
      <c r="G70" s="9">
        <v>796</v>
      </c>
    </row>
    <row r="71" spans="1:7" ht="15" customHeight="1" x14ac:dyDescent="0.15">
      <c r="A71" s="55"/>
      <c r="B71" s="67" t="s">
        <v>76</v>
      </c>
      <c r="C71" s="67"/>
      <c r="D71" s="9">
        <v>446</v>
      </c>
      <c r="E71" s="9">
        <v>537</v>
      </c>
      <c r="F71" s="9">
        <v>579</v>
      </c>
      <c r="G71" s="9">
        <v>1116</v>
      </c>
    </row>
    <row r="72" spans="1:7" ht="15" customHeight="1" x14ac:dyDescent="0.15">
      <c r="A72" s="55"/>
      <c r="B72" s="67" t="s">
        <v>77</v>
      </c>
      <c r="C72" s="67"/>
      <c r="D72" s="9">
        <v>178</v>
      </c>
      <c r="E72" s="9">
        <v>277</v>
      </c>
      <c r="F72" s="9">
        <v>255</v>
      </c>
      <c r="G72" s="9">
        <v>532</v>
      </c>
    </row>
    <row r="73" spans="1:7" ht="15" customHeight="1" x14ac:dyDescent="0.15">
      <c r="A73" s="55"/>
      <c r="B73" s="67" t="s">
        <v>78</v>
      </c>
      <c r="C73" s="67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5"/>
      <c r="B74" s="67" t="s">
        <v>79</v>
      </c>
      <c r="C74" s="67"/>
      <c r="D74" s="9">
        <v>229</v>
      </c>
      <c r="E74" s="9">
        <v>306</v>
      </c>
      <c r="F74" s="9">
        <v>283</v>
      </c>
      <c r="G74" s="9">
        <v>589</v>
      </c>
    </row>
    <row r="75" spans="1:7" ht="15" customHeight="1" x14ac:dyDescent="0.15">
      <c r="A75" s="55"/>
      <c r="B75" s="67" t="s">
        <v>80</v>
      </c>
      <c r="C75" s="67"/>
      <c r="D75" s="9">
        <v>576</v>
      </c>
      <c r="E75" s="9">
        <v>738</v>
      </c>
      <c r="F75" s="9">
        <v>697</v>
      </c>
      <c r="G75" s="9">
        <v>1435</v>
      </c>
    </row>
    <row r="76" spans="1:7" ht="15" customHeight="1" x14ac:dyDescent="0.15">
      <c r="A76" s="55"/>
      <c r="B76" s="67" t="s">
        <v>81</v>
      </c>
      <c r="C76" s="67"/>
      <c r="D76" s="9">
        <v>805</v>
      </c>
      <c r="E76" s="9">
        <v>904</v>
      </c>
      <c r="F76" s="9">
        <v>934</v>
      </c>
      <c r="G76" s="9">
        <v>1838</v>
      </c>
    </row>
    <row r="77" spans="1:7" ht="15" customHeight="1" x14ac:dyDescent="0.15">
      <c r="A77" s="55"/>
      <c r="B77" s="67" t="s">
        <v>82</v>
      </c>
      <c r="C77" s="67"/>
      <c r="D77" s="9">
        <v>394</v>
      </c>
      <c r="E77" s="9">
        <v>458</v>
      </c>
      <c r="F77" s="9">
        <v>452</v>
      </c>
      <c r="G77" s="9">
        <v>910</v>
      </c>
    </row>
    <row r="78" spans="1:7" ht="15" customHeight="1" x14ac:dyDescent="0.15">
      <c r="A78" s="55"/>
      <c r="B78" s="67" t="s">
        <v>83</v>
      </c>
      <c r="C78" s="67"/>
      <c r="D78" s="9">
        <v>312</v>
      </c>
      <c r="E78" s="9">
        <v>388</v>
      </c>
      <c r="F78" s="9">
        <v>398</v>
      </c>
      <c r="G78" s="9">
        <v>786</v>
      </c>
    </row>
    <row r="79" spans="1:7" ht="15" customHeight="1" x14ac:dyDescent="0.15">
      <c r="A79" s="55"/>
      <c r="B79" s="67" t="s">
        <v>84</v>
      </c>
      <c r="C79" s="67"/>
      <c r="D79" s="9">
        <v>447</v>
      </c>
      <c r="E79" s="9">
        <v>512</v>
      </c>
      <c r="F79" s="9">
        <v>483</v>
      </c>
      <c r="G79" s="9">
        <v>995</v>
      </c>
    </row>
    <row r="80" spans="1:7" ht="15" customHeight="1" x14ac:dyDescent="0.15">
      <c r="A80" s="55"/>
      <c r="B80" s="67" t="s">
        <v>85</v>
      </c>
      <c r="C80" s="67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5"/>
      <c r="B81" s="67" t="s">
        <v>86</v>
      </c>
      <c r="C81" s="67"/>
      <c r="D81" s="9">
        <v>153</v>
      </c>
      <c r="E81" s="9">
        <v>209</v>
      </c>
      <c r="F81" s="9">
        <v>183</v>
      </c>
      <c r="G81" s="9">
        <v>392</v>
      </c>
    </row>
    <row r="82" spans="1:7" ht="15" customHeight="1" x14ac:dyDescent="0.15">
      <c r="A82" s="55"/>
      <c r="B82" s="67" t="s">
        <v>87</v>
      </c>
      <c r="C82" s="67"/>
      <c r="D82" s="9">
        <v>121</v>
      </c>
      <c r="E82" s="9">
        <v>110</v>
      </c>
      <c r="F82" s="9">
        <v>141</v>
      </c>
      <c r="G82" s="9">
        <v>251</v>
      </c>
    </row>
    <row r="83" spans="1:7" ht="15" customHeight="1" x14ac:dyDescent="0.15">
      <c r="A83" s="55"/>
      <c r="B83" s="67" t="s">
        <v>88</v>
      </c>
      <c r="C83" s="67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5"/>
      <c r="B84" s="67" t="s">
        <v>89</v>
      </c>
      <c r="C84" s="67"/>
      <c r="D84" s="9">
        <v>257</v>
      </c>
      <c r="E84" s="9">
        <v>405</v>
      </c>
      <c r="F84" s="9">
        <v>420</v>
      </c>
      <c r="G84" s="9">
        <v>825</v>
      </c>
    </row>
    <row r="85" spans="1:7" ht="15" customHeight="1" x14ac:dyDescent="0.15">
      <c r="A85" s="55"/>
      <c r="B85" s="67" t="s">
        <v>90</v>
      </c>
      <c r="C85" s="67"/>
      <c r="D85" s="9">
        <v>140</v>
      </c>
      <c r="E85" s="9">
        <v>223</v>
      </c>
      <c r="F85" s="9">
        <v>221</v>
      </c>
      <c r="G85" s="9">
        <v>444</v>
      </c>
    </row>
    <row r="86" spans="1:7" ht="15" customHeight="1" x14ac:dyDescent="0.15">
      <c r="A86" s="55"/>
      <c r="B86" s="67" t="s">
        <v>91</v>
      </c>
      <c r="C86" s="67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5"/>
      <c r="B87" s="67" t="s">
        <v>92</v>
      </c>
      <c r="C87" s="67"/>
      <c r="D87" s="9">
        <v>78</v>
      </c>
      <c r="E87" s="9">
        <v>17</v>
      </c>
      <c r="F87" s="9">
        <v>61</v>
      </c>
      <c r="G87" s="9">
        <v>78</v>
      </c>
    </row>
    <row r="88" spans="1:7" ht="15" customHeight="1" x14ac:dyDescent="0.15">
      <c r="A88" s="55"/>
      <c r="B88" s="67" t="s">
        <v>93</v>
      </c>
      <c r="C88" s="67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6"/>
      <c r="B89" s="52" t="s">
        <v>94</v>
      </c>
      <c r="C89" s="52"/>
      <c r="D89" s="13">
        <v>6759</v>
      </c>
      <c r="E89" s="13">
        <v>8349</v>
      </c>
      <c r="F89" s="13">
        <v>8331</v>
      </c>
      <c r="G89" s="13">
        <v>16680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643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51" t="s">
        <v>97</v>
      </c>
      <c r="C91" s="51"/>
      <c r="D91" s="24">
        <v>20268</v>
      </c>
      <c r="E91" s="24">
        <v>23591</v>
      </c>
      <c r="F91" s="24">
        <v>23328</v>
      </c>
      <c r="G91" s="24">
        <v>46919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C35-9AB0-485C-B365-3186BB940B8A}">
  <sheetPr>
    <tabColor rgb="FFFF0000"/>
    <pageSetUpPr fitToPage="1"/>
  </sheetPr>
  <dimension ref="A1:G91"/>
  <sheetViews>
    <sheetView view="pageBreakPreview" zoomScaleNormal="100" zoomScaleSheetLayoutView="100" workbookViewId="0">
      <selection activeCell="J63" sqref="J63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2" t="s">
        <v>107</v>
      </c>
      <c r="G1" s="62"/>
    </row>
    <row r="2" spans="1:7" x14ac:dyDescent="0.15">
      <c r="A2" s="63" t="s">
        <v>0</v>
      </c>
      <c r="B2" s="63"/>
      <c r="C2" s="63"/>
      <c r="D2" s="63"/>
      <c r="E2" s="63"/>
      <c r="F2" s="63"/>
      <c r="G2" s="63"/>
    </row>
    <row r="3" spans="1:7" x14ac:dyDescent="0.15">
      <c r="A3" s="63"/>
      <c r="B3" s="63"/>
      <c r="C3" s="63"/>
      <c r="D3" s="63"/>
      <c r="E3" s="63"/>
      <c r="F3" s="63"/>
      <c r="G3" s="63"/>
    </row>
    <row r="4" spans="1:7" ht="14.25" x14ac:dyDescent="0.15">
      <c r="A4" s="1"/>
      <c r="B4" s="64"/>
      <c r="C4" s="64"/>
      <c r="D4" s="6"/>
      <c r="E4" s="65" t="s">
        <v>1</v>
      </c>
      <c r="F4" s="65"/>
      <c r="G4" s="65"/>
    </row>
    <row r="5" spans="1:7" ht="14.25" x14ac:dyDescent="0.15">
      <c r="A5" s="7"/>
      <c r="B5" s="66" t="s">
        <v>2</v>
      </c>
      <c r="C5" s="66"/>
      <c r="D5" s="47" t="s">
        <v>3</v>
      </c>
      <c r="E5" s="47" t="s">
        <v>4</v>
      </c>
      <c r="F5" s="47" t="s">
        <v>5</v>
      </c>
      <c r="G5" s="47" t="s">
        <v>6</v>
      </c>
    </row>
    <row r="6" spans="1:7" x14ac:dyDescent="0.15">
      <c r="A6" s="55" t="s">
        <v>7</v>
      </c>
      <c r="B6" s="50" t="s">
        <v>8</v>
      </c>
      <c r="C6" s="50"/>
      <c r="D6" s="9">
        <v>534</v>
      </c>
      <c r="E6" s="9">
        <v>564</v>
      </c>
      <c r="F6" s="9">
        <v>554</v>
      </c>
      <c r="G6" s="9">
        <v>1118</v>
      </c>
    </row>
    <row r="7" spans="1:7" x14ac:dyDescent="0.15">
      <c r="A7" s="55"/>
      <c r="B7" s="50" t="s">
        <v>9</v>
      </c>
      <c r="C7" s="50"/>
      <c r="D7" s="9">
        <v>203</v>
      </c>
      <c r="E7" s="9">
        <v>253</v>
      </c>
      <c r="F7" s="9">
        <v>212</v>
      </c>
      <c r="G7" s="9">
        <v>465</v>
      </c>
    </row>
    <row r="8" spans="1:7" x14ac:dyDescent="0.15">
      <c r="A8" s="55"/>
      <c r="B8" s="50" t="s">
        <v>10</v>
      </c>
      <c r="C8" s="50"/>
      <c r="D8" s="9">
        <v>113</v>
      </c>
      <c r="E8" s="9">
        <v>116</v>
      </c>
      <c r="F8" s="9">
        <v>124</v>
      </c>
      <c r="G8" s="9">
        <v>240</v>
      </c>
    </row>
    <row r="9" spans="1:7" x14ac:dyDescent="0.15">
      <c r="A9" s="55"/>
      <c r="B9" s="50" t="s">
        <v>11</v>
      </c>
      <c r="C9" s="50"/>
      <c r="D9" s="9">
        <v>435</v>
      </c>
      <c r="E9" s="9">
        <v>448</v>
      </c>
      <c r="F9" s="9">
        <v>456</v>
      </c>
      <c r="G9" s="9">
        <v>904</v>
      </c>
    </row>
    <row r="10" spans="1:7" x14ac:dyDescent="0.15">
      <c r="A10" s="55"/>
      <c r="B10" s="50" t="s">
        <v>12</v>
      </c>
      <c r="C10" s="50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5"/>
      <c r="B11" s="50" t="s">
        <v>13</v>
      </c>
      <c r="C11" s="50"/>
      <c r="D11" s="9">
        <v>94</v>
      </c>
      <c r="E11" s="9">
        <v>101</v>
      </c>
      <c r="F11" s="9">
        <v>99</v>
      </c>
      <c r="G11" s="9">
        <v>200</v>
      </c>
    </row>
    <row r="12" spans="1:7" x14ac:dyDescent="0.15">
      <c r="A12" s="55"/>
      <c r="B12" s="50" t="s">
        <v>14</v>
      </c>
      <c r="C12" s="50"/>
      <c r="D12" s="9">
        <v>89</v>
      </c>
      <c r="E12" s="9">
        <v>101</v>
      </c>
      <c r="F12" s="9">
        <v>103</v>
      </c>
      <c r="G12" s="9">
        <v>204</v>
      </c>
    </row>
    <row r="13" spans="1:7" x14ac:dyDescent="0.15">
      <c r="A13" s="55"/>
      <c r="B13" s="50" t="s">
        <v>15</v>
      </c>
      <c r="C13" s="50"/>
      <c r="D13" s="9">
        <v>377</v>
      </c>
      <c r="E13" s="9">
        <v>419</v>
      </c>
      <c r="F13" s="9">
        <v>389</v>
      </c>
      <c r="G13" s="9">
        <v>808</v>
      </c>
    </row>
    <row r="14" spans="1:7" x14ac:dyDescent="0.15">
      <c r="A14" s="55"/>
      <c r="B14" s="50" t="s">
        <v>16</v>
      </c>
      <c r="C14" s="50"/>
      <c r="D14" s="9">
        <v>235</v>
      </c>
      <c r="E14" s="9">
        <v>301</v>
      </c>
      <c r="F14" s="9">
        <v>281</v>
      </c>
      <c r="G14" s="9">
        <v>582</v>
      </c>
    </row>
    <row r="15" spans="1:7" x14ac:dyDescent="0.15">
      <c r="A15" s="55"/>
      <c r="B15" s="50" t="s">
        <v>17</v>
      </c>
      <c r="C15" s="50"/>
      <c r="D15" s="9">
        <v>270</v>
      </c>
      <c r="E15" s="9">
        <v>295</v>
      </c>
      <c r="F15" s="9">
        <v>297</v>
      </c>
      <c r="G15" s="9">
        <v>592</v>
      </c>
    </row>
    <row r="16" spans="1:7" x14ac:dyDescent="0.15">
      <c r="A16" s="55"/>
      <c r="B16" s="50" t="s">
        <v>18</v>
      </c>
      <c r="C16" s="50"/>
      <c r="D16" s="9">
        <v>191</v>
      </c>
      <c r="E16" s="9">
        <v>227</v>
      </c>
      <c r="F16" s="9">
        <v>251</v>
      </c>
      <c r="G16" s="9">
        <v>478</v>
      </c>
    </row>
    <row r="17" spans="1:7" x14ac:dyDescent="0.15">
      <c r="A17" s="55"/>
      <c r="B17" s="50" t="s">
        <v>19</v>
      </c>
      <c r="C17" s="50"/>
      <c r="D17" s="9">
        <v>196</v>
      </c>
      <c r="E17" s="9">
        <v>204</v>
      </c>
      <c r="F17" s="9">
        <v>218</v>
      </c>
      <c r="G17" s="9">
        <v>422</v>
      </c>
    </row>
    <row r="18" spans="1:7" x14ac:dyDescent="0.15">
      <c r="A18" s="55"/>
      <c r="B18" s="50" t="s">
        <v>20</v>
      </c>
      <c r="C18" s="50"/>
      <c r="D18" s="9">
        <v>298</v>
      </c>
      <c r="E18" s="9">
        <v>342</v>
      </c>
      <c r="F18" s="9">
        <v>326</v>
      </c>
      <c r="G18" s="9">
        <v>668</v>
      </c>
    </row>
    <row r="19" spans="1:7" x14ac:dyDescent="0.15">
      <c r="A19" s="55"/>
      <c r="B19" s="50" t="s">
        <v>21</v>
      </c>
      <c r="C19" s="50"/>
      <c r="D19" s="9">
        <v>290</v>
      </c>
      <c r="E19" s="9">
        <v>353</v>
      </c>
      <c r="F19" s="9">
        <v>320</v>
      </c>
      <c r="G19" s="9">
        <v>673</v>
      </c>
    </row>
    <row r="20" spans="1:7" x14ac:dyDescent="0.15">
      <c r="A20" s="55"/>
      <c r="B20" s="50" t="s">
        <v>22</v>
      </c>
      <c r="C20" s="50"/>
      <c r="D20" s="9">
        <v>197</v>
      </c>
      <c r="E20" s="9">
        <v>220</v>
      </c>
      <c r="F20" s="9">
        <v>221</v>
      </c>
      <c r="G20" s="9">
        <v>441</v>
      </c>
    </row>
    <row r="21" spans="1:7" x14ac:dyDescent="0.15">
      <c r="A21" s="55"/>
      <c r="B21" s="50" t="s">
        <v>23</v>
      </c>
      <c r="C21" s="50"/>
      <c r="D21" s="9">
        <v>867</v>
      </c>
      <c r="E21" s="9">
        <v>1175</v>
      </c>
      <c r="F21" s="9">
        <v>1189</v>
      </c>
      <c r="G21" s="9">
        <v>2364</v>
      </c>
    </row>
    <row r="22" spans="1:7" x14ac:dyDescent="0.15">
      <c r="A22" s="55"/>
      <c r="B22" s="50" t="s">
        <v>24</v>
      </c>
      <c r="C22" s="50"/>
      <c r="D22" s="9">
        <v>471</v>
      </c>
      <c r="E22" s="9">
        <v>567</v>
      </c>
      <c r="F22" s="9">
        <v>619</v>
      </c>
      <c r="G22" s="9">
        <v>1186</v>
      </c>
    </row>
    <row r="23" spans="1:7" x14ac:dyDescent="0.15">
      <c r="A23" s="55"/>
      <c r="B23" s="50" t="s">
        <v>25</v>
      </c>
      <c r="C23" s="50"/>
      <c r="D23" s="9">
        <v>626</v>
      </c>
      <c r="E23" s="9">
        <v>702</v>
      </c>
      <c r="F23" s="9">
        <v>613</v>
      </c>
      <c r="G23" s="9">
        <v>1315</v>
      </c>
    </row>
    <row r="24" spans="1:7" x14ac:dyDescent="0.15">
      <c r="A24" s="55"/>
      <c r="B24" s="46" t="s">
        <v>26</v>
      </c>
      <c r="C24" s="46"/>
      <c r="D24" s="11">
        <v>47</v>
      </c>
      <c r="E24" s="11">
        <v>62</v>
      </c>
      <c r="F24" s="11">
        <v>87</v>
      </c>
      <c r="G24" s="9">
        <v>149</v>
      </c>
    </row>
    <row r="25" spans="1:7" x14ac:dyDescent="0.15">
      <c r="A25" s="55"/>
      <c r="B25" s="50" t="s">
        <v>27</v>
      </c>
      <c r="C25" s="50"/>
      <c r="D25" s="11">
        <v>106</v>
      </c>
      <c r="E25" s="11">
        <v>33</v>
      </c>
      <c r="F25" s="11">
        <v>73</v>
      </c>
      <c r="G25" s="9">
        <v>106</v>
      </c>
    </row>
    <row r="26" spans="1:7" ht="14.25" thickBot="1" x14ac:dyDescent="0.2">
      <c r="A26" s="56"/>
      <c r="B26" s="52" t="s">
        <v>28</v>
      </c>
      <c r="C26" s="52"/>
      <c r="D26" s="13">
        <v>5727</v>
      </c>
      <c r="E26" s="13">
        <v>6581</v>
      </c>
      <c r="F26" s="14">
        <v>6522</v>
      </c>
      <c r="G26" s="15">
        <v>13103</v>
      </c>
    </row>
    <row r="27" spans="1:7" ht="14.25" thickTop="1" x14ac:dyDescent="0.15">
      <c r="A27" s="54" t="s">
        <v>29</v>
      </c>
      <c r="B27" s="57" t="s">
        <v>30</v>
      </c>
      <c r="C27" s="57"/>
      <c r="D27" s="16">
        <v>258</v>
      </c>
      <c r="E27" s="16">
        <v>310</v>
      </c>
      <c r="F27" s="16">
        <v>263</v>
      </c>
      <c r="G27" s="25">
        <v>573</v>
      </c>
    </row>
    <row r="28" spans="1:7" x14ac:dyDescent="0.15">
      <c r="A28" s="55"/>
      <c r="B28" s="50" t="s">
        <v>31</v>
      </c>
      <c r="C28" s="50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5"/>
      <c r="B29" s="50" t="s">
        <v>32</v>
      </c>
      <c r="C29" s="50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5"/>
      <c r="B30" s="50" t="s">
        <v>33</v>
      </c>
      <c r="C30" s="50"/>
      <c r="D30" s="9">
        <v>242</v>
      </c>
      <c r="E30" s="9">
        <v>296</v>
      </c>
      <c r="F30" s="9">
        <v>256</v>
      </c>
      <c r="G30" s="9">
        <v>552</v>
      </c>
    </row>
    <row r="31" spans="1:7" x14ac:dyDescent="0.15">
      <c r="A31" s="55"/>
      <c r="B31" s="50" t="s">
        <v>34</v>
      </c>
      <c r="C31" s="50"/>
      <c r="D31" s="9">
        <v>62</v>
      </c>
      <c r="E31" s="9">
        <v>65</v>
      </c>
      <c r="F31" s="9">
        <v>59</v>
      </c>
      <c r="G31" s="9">
        <v>124</v>
      </c>
    </row>
    <row r="32" spans="1:7" x14ac:dyDescent="0.15">
      <c r="A32" s="55"/>
      <c r="B32" s="50" t="s">
        <v>35</v>
      </c>
      <c r="C32" s="50"/>
      <c r="D32" s="9">
        <v>147</v>
      </c>
      <c r="E32" s="9">
        <v>172</v>
      </c>
      <c r="F32" s="9">
        <v>132</v>
      </c>
      <c r="G32" s="9">
        <v>304</v>
      </c>
    </row>
    <row r="33" spans="1:7" x14ac:dyDescent="0.15">
      <c r="A33" s="55"/>
      <c r="B33" s="50" t="s">
        <v>36</v>
      </c>
      <c r="C33" s="50"/>
      <c r="D33" s="9">
        <v>266</v>
      </c>
      <c r="E33" s="9">
        <v>294</v>
      </c>
      <c r="F33" s="9">
        <v>272</v>
      </c>
      <c r="G33" s="9">
        <v>566</v>
      </c>
    </row>
    <row r="34" spans="1:7" x14ac:dyDescent="0.15">
      <c r="A34" s="55"/>
      <c r="B34" s="50" t="s">
        <v>37</v>
      </c>
      <c r="C34" s="50"/>
      <c r="D34" s="9">
        <v>283</v>
      </c>
      <c r="E34" s="9">
        <v>314</v>
      </c>
      <c r="F34" s="9">
        <v>325</v>
      </c>
      <c r="G34" s="9">
        <v>639</v>
      </c>
    </row>
    <row r="35" spans="1:7" x14ac:dyDescent="0.15">
      <c r="A35" s="55"/>
      <c r="B35" s="50" t="s">
        <v>38</v>
      </c>
      <c r="C35" s="50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5"/>
      <c r="B36" s="50" t="s">
        <v>39</v>
      </c>
      <c r="C36" s="50"/>
      <c r="D36" s="9">
        <v>231</v>
      </c>
      <c r="E36" s="9">
        <v>288</v>
      </c>
      <c r="F36" s="9">
        <v>253</v>
      </c>
      <c r="G36" s="9">
        <v>541</v>
      </c>
    </row>
    <row r="37" spans="1:7" x14ac:dyDescent="0.15">
      <c r="A37" s="55"/>
      <c r="B37" s="50" t="s">
        <v>40</v>
      </c>
      <c r="C37" s="50"/>
      <c r="D37" s="9">
        <v>151</v>
      </c>
      <c r="E37" s="9">
        <v>114</v>
      </c>
      <c r="F37" s="9">
        <v>117</v>
      </c>
      <c r="G37" s="9">
        <v>231</v>
      </c>
    </row>
    <row r="38" spans="1:7" x14ac:dyDescent="0.15">
      <c r="A38" s="55"/>
      <c r="B38" s="50" t="s">
        <v>41</v>
      </c>
      <c r="C38" s="50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5"/>
      <c r="B39" s="50" t="s">
        <v>42</v>
      </c>
      <c r="C39" s="50"/>
      <c r="D39" s="9">
        <v>32</v>
      </c>
      <c r="E39" s="9">
        <v>27</v>
      </c>
      <c r="F39" s="9">
        <v>5</v>
      </c>
      <c r="G39" s="9">
        <v>32</v>
      </c>
    </row>
    <row r="40" spans="1:7" x14ac:dyDescent="0.15">
      <c r="A40" s="55"/>
      <c r="B40" s="50" t="s">
        <v>43</v>
      </c>
      <c r="C40" s="50"/>
      <c r="D40" s="9"/>
      <c r="E40" s="9"/>
      <c r="F40" s="9"/>
      <c r="G40" s="9"/>
    </row>
    <row r="41" spans="1:7" x14ac:dyDescent="0.15">
      <c r="A41" s="55"/>
      <c r="B41" s="50" t="s">
        <v>44</v>
      </c>
      <c r="C41" s="50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5"/>
      <c r="B42" s="50" t="s">
        <v>45</v>
      </c>
      <c r="C42" s="50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0"/>
      <c r="B43" s="61" t="s">
        <v>46</v>
      </c>
      <c r="C43" s="61"/>
      <c r="D43" s="18">
        <v>2195</v>
      </c>
      <c r="E43" s="18">
        <v>2419</v>
      </c>
      <c r="F43" s="18">
        <v>2189</v>
      </c>
      <c r="G43" s="18">
        <v>4608</v>
      </c>
    </row>
    <row r="44" spans="1:7" ht="14.25" thickTop="1" x14ac:dyDescent="0.15">
      <c r="A44" s="58" t="s">
        <v>47</v>
      </c>
      <c r="B44" s="59" t="s">
        <v>48</v>
      </c>
      <c r="C44" s="59"/>
      <c r="D44" s="17">
        <v>1743</v>
      </c>
      <c r="E44" s="17">
        <v>1840</v>
      </c>
      <c r="F44" s="17">
        <v>1877</v>
      </c>
      <c r="G44" s="17">
        <v>3717</v>
      </c>
    </row>
    <row r="45" spans="1:7" x14ac:dyDescent="0.15">
      <c r="A45" s="55"/>
      <c r="B45" s="50" t="s">
        <v>49</v>
      </c>
      <c r="C45" s="50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5"/>
      <c r="B46" s="50" t="s">
        <v>50</v>
      </c>
      <c r="C46" s="50"/>
      <c r="D46" s="17">
        <v>508</v>
      </c>
      <c r="E46" s="17">
        <v>620</v>
      </c>
      <c r="F46" s="17">
        <v>653</v>
      </c>
      <c r="G46" s="9">
        <v>1273</v>
      </c>
    </row>
    <row r="47" spans="1:7" x14ac:dyDescent="0.15">
      <c r="A47" s="55"/>
      <c r="B47" s="50" t="s">
        <v>51</v>
      </c>
      <c r="C47" s="50"/>
      <c r="D47" s="17">
        <v>246</v>
      </c>
      <c r="E47" s="17">
        <v>293</v>
      </c>
      <c r="F47" s="17">
        <v>302</v>
      </c>
      <c r="G47" s="9">
        <v>595</v>
      </c>
    </row>
    <row r="48" spans="1:7" x14ac:dyDescent="0.15">
      <c r="A48" s="55"/>
      <c r="B48" s="50" t="s">
        <v>52</v>
      </c>
      <c r="C48" s="50"/>
      <c r="D48" s="17">
        <v>325</v>
      </c>
      <c r="E48" s="17">
        <v>367</v>
      </c>
      <c r="F48" s="17">
        <v>399</v>
      </c>
      <c r="G48" s="9">
        <v>766</v>
      </c>
    </row>
    <row r="49" spans="1:7" x14ac:dyDescent="0.15">
      <c r="A49" s="55"/>
      <c r="B49" s="50" t="s">
        <v>53</v>
      </c>
      <c r="C49" s="50"/>
      <c r="D49" s="17">
        <v>370</v>
      </c>
      <c r="E49" s="17">
        <v>448</v>
      </c>
      <c r="F49" s="17">
        <v>413</v>
      </c>
      <c r="G49" s="9">
        <v>861</v>
      </c>
    </row>
    <row r="50" spans="1:7" x14ac:dyDescent="0.15">
      <c r="A50" s="55"/>
      <c r="B50" s="50" t="s">
        <v>54</v>
      </c>
      <c r="C50" s="50"/>
      <c r="D50" s="17">
        <v>120</v>
      </c>
      <c r="E50" s="17">
        <v>156</v>
      </c>
      <c r="F50" s="17">
        <v>140</v>
      </c>
      <c r="G50" s="9">
        <v>296</v>
      </c>
    </row>
    <row r="51" spans="1:7" x14ac:dyDescent="0.15">
      <c r="A51" s="55"/>
      <c r="B51" s="50" t="s">
        <v>55</v>
      </c>
      <c r="C51" s="50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5"/>
      <c r="B52" s="50" t="s">
        <v>56</v>
      </c>
      <c r="C52" s="50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5"/>
      <c r="B53" s="50" t="s">
        <v>57</v>
      </c>
      <c r="C53" s="50"/>
      <c r="D53" s="17">
        <v>222</v>
      </c>
      <c r="E53" s="17">
        <v>258</v>
      </c>
      <c r="F53" s="17">
        <v>257</v>
      </c>
      <c r="G53" s="9">
        <v>515</v>
      </c>
    </row>
    <row r="54" spans="1:7" x14ac:dyDescent="0.15">
      <c r="A54" s="55"/>
      <c r="B54" s="50" t="s">
        <v>58</v>
      </c>
      <c r="C54" s="50"/>
      <c r="D54" s="17">
        <v>254</v>
      </c>
      <c r="E54" s="17">
        <v>287</v>
      </c>
      <c r="F54" s="17">
        <v>272</v>
      </c>
      <c r="G54" s="9">
        <v>559</v>
      </c>
    </row>
    <row r="55" spans="1:7" x14ac:dyDescent="0.15">
      <c r="A55" s="55"/>
      <c r="B55" s="50" t="s">
        <v>59</v>
      </c>
      <c r="C55" s="50"/>
      <c r="D55" s="17">
        <v>551</v>
      </c>
      <c r="E55" s="17">
        <v>588</v>
      </c>
      <c r="F55" s="17">
        <v>537</v>
      </c>
      <c r="G55" s="9">
        <v>1125</v>
      </c>
    </row>
    <row r="56" spans="1:7" x14ac:dyDescent="0.15">
      <c r="A56" s="55"/>
      <c r="B56" s="50" t="s">
        <v>60</v>
      </c>
      <c r="C56" s="50"/>
      <c r="D56" s="17">
        <v>148</v>
      </c>
      <c r="E56" s="17">
        <v>149</v>
      </c>
      <c r="F56" s="17">
        <v>182</v>
      </c>
      <c r="G56" s="9">
        <v>331</v>
      </c>
    </row>
    <row r="57" spans="1:7" x14ac:dyDescent="0.15">
      <c r="A57" s="55"/>
      <c r="B57" s="50" t="s">
        <v>61</v>
      </c>
      <c r="C57" s="50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5"/>
      <c r="B58" s="50" t="s">
        <v>62</v>
      </c>
      <c r="C58" s="50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5"/>
      <c r="B59" s="50" t="s">
        <v>63</v>
      </c>
      <c r="C59" s="50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5"/>
      <c r="B60" s="50" t="s">
        <v>64</v>
      </c>
      <c r="C60" s="50"/>
      <c r="D60" s="19">
        <v>68</v>
      </c>
      <c r="E60" s="19">
        <v>13</v>
      </c>
      <c r="F60" s="19">
        <v>55</v>
      </c>
      <c r="G60" s="9">
        <v>68</v>
      </c>
    </row>
    <row r="61" spans="1:7" ht="14.25" thickBot="1" x14ac:dyDescent="0.2">
      <c r="A61" s="56"/>
      <c r="B61" s="52" t="s">
        <v>65</v>
      </c>
      <c r="C61" s="52"/>
      <c r="D61" s="13">
        <v>5114</v>
      </c>
      <c r="E61" s="13">
        <v>5615</v>
      </c>
      <c r="F61" s="13">
        <v>5658</v>
      </c>
      <c r="G61" s="13">
        <v>11273</v>
      </c>
    </row>
    <row r="62" spans="1:7" ht="14.25" thickTop="1" x14ac:dyDescent="0.15">
      <c r="A62" s="54" t="s">
        <v>66</v>
      </c>
      <c r="B62" s="57" t="s">
        <v>67</v>
      </c>
      <c r="C62" s="57"/>
      <c r="D62" s="16">
        <v>54</v>
      </c>
      <c r="E62" s="16">
        <v>63</v>
      </c>
      <c r="F62" s="16">
        <v>51</v>
      </c>
      <c r="G62" s="25">
        <v>114</v>
      </c>
    </row>
    <row r="63" spans="1:7" x14ac:dyDescent="0.15">
      <c r="A63" s="55"/>
      <c r="B63" s="50" t="s">
        <v>68</v>
      </c>
      <c r="C63" s="50"/>
      <c r="D63" s="9">
        <v>136</v>
      </c>
      <c r="E63" s="9">
        <v>198</v>
      </c>
      <c r="F63" s="9">
        <v>169</v>
      </c>
      <c r="G63" s="9">
        <v>367</v>
      </c>
    </row>
    <row r="64" spans="1:7" x14ac:dyDescent="0.15">
      <c r="A64" s="55"/>
      <c r="B64" s="50" t="s">
        <v>69</v>
      </c>
      <c r="C64" s="50"/>
      <c r="D64" s="9">
        <v>232</v>
      </c>
      <c r="E64" s="9">
        <v>289</v>
      </c>
      <c r="F64" s="9">
        <v>314</v>
      </c>
      <c r="G64" s="9">
        <v>603</v>
      </c>
    </row>
    <row r="65" spans="1:7" x14ac:dyDescent="0.15">
      <c r="A65" s="55"/>
      <c r="B65" s="50" t="s">
        <v>70</v>
      </c>
      <c r="C65" s="50"/>
      <c r="D65" s="9">
        <v>374</v>
      </c>
      <c r="E65" s="9">
        <v>437</v>
      </c>
      <c r="F65" s="9">
        <v>463</v>
      </c>
      <c r="G65" s="9">
        <v>900</v>
      </c>
    </row>
    <row r="66" spans="1:7" x14ac:dyDescent="0.15">
      <c r="A66" s="55"/>
      <c r="B66" s="50" t="s">
        <v>71</v>
      </c>
      <c r="C66" s="50"/>
      <c r="D66" s="9">
        <v>183</v>
      </c>
      <c r="E66" s="9">
        <v>225</v>
      </c>
      <c r="F66" s="9">
        <v>227</v>
      </c>
      <c r="G66" s="9">
        <v>452</v>
      </c>
    </row>
    <row r="67" spans="1:7" x14ac:dyDescent="0.15">
      <c r="A67" s="55"/>
      <c r="B67" s="50" t="s">
        <v>72</v>
      </c>
      <c r="C67" s="50"/>
      <c r="D67" s="9">
        <v>127</v>
      </c>
      <c r="E67" s="9">
        <v>146</v>
      </c>
      <c r="F67" s="9">
        <v>150</v>
      </c>
      <c r="G67" s="9">
        <v>296</v>
      </c>
    </row>
    <row r="68" spans="1:7" x14ac:dyDescent="0.15">
      <c r="A68" s="55"/>
      <c r="B68" s="50" t="s">
        <v>73</v>
      </c>
      <c r="C68" s="50"/>
      <c r="D68" s="9">
        <v>300</v>
      </c>
      <c r="E68" s="9">
        <v>345</v>
      </c>
      <c r="F68" s="9">
        <v>318</v>
      </c>
      <c r="G68" s="9">
        <v>663</v>
      </c>
    </row>
    <row r="69" spans="1:7" x14ac:dyDescent="0.15">
      <c r="A69" s="55"/>
      <c r="B69" s="50" t="s">
        <v>74</v>
      </c>
      <c r="C69" s="50"/>
      <c r="D69" s="9">
        <v>486</v>
      </c>
      <c r="E69" s="9">
        <v>668</v>
      </c>
      <c r="F69" s="9">
        <v>622</v>
      </c>
      <c r="G69" s="9">
        <v>1290</v>
      </c>
    </row>
    <row r="70" spans="1:7" x14ac:dyDescent="0.15">
      <c r="A70" s="55"/>
      <c r="B70" s="50" t="s">
        <v>75</v>
      </c>
      <c r="C70" s="50"/>
      <c r="D70" s="9">
        <v>304</v>
      </c>
      <c r="E70" s="9">
        <v>415</v>
      </c>
      <c r="F70" s="9">
        <v>374</v>
      </c>
      <c r="G70" s="9">
        <v>789</v>
      </c>
    </row>
    <row r="71" spans="1:7" x14ac:dyDescent="0.15">
      <c r="A71" s="55"/>
      <c r="B71" s="50" t="s">
        <v>76</v>
      </c>
      <c r="C71" s="50"/>
      <c r="D71" s="9">
        <v>465</v>
      </c>
      <c r="E71" s="9">
        <v>558</v>
      </c>
      <c r="F71" s="9">
        <v>593</v>
      </c>
      <c r="G71" s="9">
        <v>1151</v>
      </c>
    </row>
    <row r="72" spans="1:7" x14ac:dyDescent="0.15">
      <c r="A72" s="55"/>
      <c r="B72" s="50" t="s">
        <v>77</v>
      </c>
      <c r="C72" s="50"/>
      <c r="D72" s="9">
        <v>185</v>
      </c>
      <c r="E72" s="9">
        <v>279</v>
      </c>
      <c r="F72" s="9">
        <v>257</v>
      </c>
      <c r="G72" s="9">
        <v>536</v>
      </c>
    </row>
    <row r="73" spans="1:7" x14ac:dyDescent="0.15">
      <c r="A73" s="55"/>
      <c r="B73" s="50" t="s">
        <v>78</v>
      </c>
      <c r="C73" s="50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5"/>
      <c r="B74" s="50" t="s">
        <v>79</v>
      </c>
      <c r="C74" s="50"/>
      <c r="D74" s="9">
        <v>240</v>
      </c>
      <c r="E74" s="9">
        <v>317</v>
      </c>
      <c r="F74" s="9">
        <v>301</v>
      </c>
      <c r="G74" s="9">
        <v>618</v>
      </c>
    </row>
    <row r="75" spans="1:7" x14ac:dyDescent="0.15">
      <c r="A75" s="55"/>
      <c r="B75" s="50" t="s">
        <v>80</v>
      </c>
      <c r="C75" s="50"/>
      <c r="D75" s="9">
        <v>581</v>
      </c>
      <c r="E75" s="9">
        <v>731</v>
      </c>
      <c r="F75" s="9">
        <v>692</v>
      </c>
      <c r="G75" s="9">
        <v>1423</v>
      </c>
    </row>
    <row r="76" spans="1:7" x14ac:dyDescent="0.15">
      <c r="A76" s="55"/>
      <c r="B76" s="50" t="s">
        <v>81</v>
      </c>
      <c r="C76" s="50"/>
      <c r="D76" s="9">
        <v>810</v>
      </c>
      <c r="E76" s="9">
        <v>902</v>
      </c>
      <c r="F76" s="9">
        <v>936</v>
      </c>
      <c r="G76" s="9">
        <v>1838</v>
      </c>
    </row>
    <row r="77" spans="1:7" x14ac:dyDescent="0.15">
      <c r="A77" s="55"/>
      <c r="B77" s="50" t="s">
        <v>82</v>
      </c>
      <c r="C77" s="50"/>
      <c r="D77" s="9">
        <v>398</v>
      </c>
      <c r="E77" s="9">
        <v>461</v>
      </c>
      <c r="F77" s="9">
        <v>456</v>
      </c>
      <c r="G77" s="9">
        <v>917</v>
      </c>
    </row>
    <row r="78" spans="1:7" x14ac:dyDescent="0.15">
      <c r="A78" s="55"/>
      <c r="B78" s="50" t="s">
        <v>83</v>
      </c>
      <c r="C78" s="50"/>
      <c r="D78" s="9">
        <v>312</v>
      </c>
      <c r="E78" s="9">
        <v>385</v>
      </c>
      <c r="F78" s="9">
        <v>396</v>
      </c>
      <c r="G78" s="9">
        <v>781</v>
      </c>
    </row>
    <row r="79" spans="1:7" x14ac:dyDescent="0.15">
      <c r="A79" s="55"/>
      <c r="B79" s="50" t="s">
        <v>84</v>
      </c>
      <c r="C79" s="50"/>
      <c r="D79" s="9">
        <v>459</v>
      </c>
      <c r="E79" s="9">
        <v>517</v>
      </c>
      <c r="F79" s="9">
        <v>496</v>
      </c>
      <c r="G79" s="9">
        <v>1013</v>
      </c>
    </row>
    <row r="80" spans="1:7" x14ac:dyDescent="0.15">
      <c r="A80" s="55"/>
      <c r="B80" s="50" t="s">
        <v>85</v>
      </c>
      <c r="C80" s="50"/>
      <c r="D80" s="9">
        <v>279</v>
      </c>
      <c r="E80" s="9">
        <v>350</v>
      </c>
      <c r="F80" s="9">
        <v>340</v>
      </c>
      <c r="G80" s="9">
        <v>690</v>
      </c>
    </row>
    <row r="81" spans="1:7" x14ac:dyDescent="0.15">
      <c r="A81" s="55"/>
      <c r="B81" s="50" t="s">
        <v>86</v>
      </c>
      <c r="C81" s="50"/>
      <c r="D81" s="9">
        <v>154</v>
      </c>
      <c r="E81" s="9">
        <v>206</v>
      </c>
      <c r="F81" s="9">
        <v>183</v>
      </c>
      <c r="G81" s="9">
        <v>389</v>
      </c>
    </row>
    <row r="82" spans="1:7" x14ac:dyDescent="0.15">
      <c r="A82" s="55"/>
      <c r="B82" s="50" t="s">
        <v>87</v>
      </c>
      <c r="C82" s="50"/>
      <c r="D82" s="9">
        <v>120</v>
      </c>
      <c r="E82" s="9">
        <v>109</v>
      </c>
      <c r="F82" s="9">
        <v>141</v>
      </c>
      <c r="G82" s="9">
        <v>250</v>
      </c>
    </row>
    <row r="83" spans="1:7" x14ac:dyDescent="0.15">
      <c r="A83" s="55"/>
      <c r="B83" s="50" t="s">
        <v>88</v>
      </c>
      <c r="C83" s="50"/>
      <c r="D83" s="9">
        <v>70</v>
      </c>
      <c r="E83" s="9">
        <v>64</v>
      </c>
      <c r="F83" s="9">
        <v>110</v>
      </c>
      <c r="G83" s="9">
        <v>174</v>
      </c>
    </row>
    <row r="84" spans="1:7" x14ac:dyDescent="0.15">
      <c r="A84" s="55"/>
      <c r="B84" s="50" t="s">
        <v>89</v>
      </c>
      <c r="C84" s="50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5"/>
      <c r="B85" s="50" t="s">
        <v>90</v>
      </c>
      <c r="C85" s="50"/>
      <c r="D85" s="9">
        <v>140</v>
      </c>
      <c r="E85" s="9">
        <v>213</v>
      </c>
      <c r="F85" s="9">
        <v>218</v>
      </c>
      <c r="G85" s="9">
        <v>431</v>
      </c>
    </row>
    <row r="86" spans="1:7" x14ac:dyDescent="0.15">
      <c r="A86" s="55"/>
      <c r="B86" s="50" t="s">
        <v>91</v>
      </c>
      <c r="C86" s="50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5"/>
      <c r="B87" s="50" t="s">
        <v>92</v>
      </c>
      <c r="C87" s="50"/>
      <c r="D87" s="9">
        <v>84</v>
      </c>
      <c r="E87" s="9">
        <v>20</v>
      </c>
      <c r="F87" s="9">
        <v>64</v>
      </c>
      <c r="G87" s="9">
        <v>84</v>
      </c>
    </row>
    <row r="88" spans="1:7" x14ac:dyDescent="0.15">
      <c r="A88" s="55"/>
      <c r="B88" s="50" t="s">
        <v>93</v>
      </c>
      <c r="C88" s="50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6"/>
      <c r="B89" s="52" t="s">
        <v>94</v>
      </c>
      <c r="C89" s="52"/>
      <c r="D89" s="13">
        <v>6915</v>
      </c>
      <c r="E89" s="13">
        <v>8444</v>
      </c>
      <c r="F89" s="13">
        <v>8433</v>
      </c>
      <c r="G89" s="13">
        <v>16877</v>
      </c>
    </row>
    <row r="90" spans="1:7" ht="15" thickTop="1" thickBot="1" x14ac:dyDescent="0.2">
      <c r="A90" s="20" t="s">
        <v>95</v>
      </c>
      <c r="B90" s="53" t="s">
        <v>96</v>
      </c>
      <c r="C90" s="53"/>
      <c r="D90" s="21">
        <v>656</v>
      </c>
      <c r="E90" s="21">
        <v>703</v>
      </c>
      <c r="F90" s="21">
        <v>707</v>
      </c>
      <c r="G90" s="22">
        <v>1410</v>
      </c>
    </row>
    <row r="91" spans="1:7" ht="14.25" thickTop="1" x14ac:dyDescent="0.15">
      <c r="A91" s="23"/>
      <c r="B91" s="51" t="s">
        <v>97</v>
      </c>
      <c r="C91" s="51"/>
      <c r="D91" s="24">
        <v>20607</v>
      </c>
      <c r="E91" s="24">
        <v>23762</v>
      </c>
      <c r="F91" s="24">
        <v>23509</v>
      </c>
      <c r="G91" s="24">
        <v>47271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86F2-7A68-4556-AF2C-93E6D37C5339}">
  <sheetPr>
    <tabColor rgb="FFFF0000"/>
  </sheetPr>
  <dimension ref="A1:G91"/>
  <sheetViews>
    <sheetView view="pageBreakPreview" zoomScaleNormal="100" zoomScaleSheetLayoutView="100" workbookViewId="0">
      <selection activeCell="H91" sqref="H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2" t="s">
        <v>106</v>
      </c>
      <c r="G1" s="62"/>
    </row>
    <row r="2" spans="1:7" x14ac:dyDescent="0.15">
      <c r="A2" s="63" t="s">
        <v>0</v>
      </c>
      <c r="B2" s="63"/>
      <c r="C2" s="63"/>
      <c r="D2" s="63"/>
      <c r="E2" s="63"/>
      <c r="F2" s="63"/>
      <c r="G2" s="63"/>
    </row>
    <row r="3" spans="1:7" x14ac:dyDescent="0.15">
      <c r="A3" s="63"/>
      <c r="B3" s="63"/>
      <c r="C3" s="63"/>
      <c r="D3" s="63"/>
      <c r="E3" s="63"/>
      <c r="F3" s="63"/>
      <c r="G3" s="63"/>
    </row>
    <row r="4" spans="1:7" ht="14.25" x14ac:dyDescent="0.15">
      <c r="A4" s="1"/>
      <c r="B4" s="64"/>
      <c r="C4" s="64"/>
      <c r="D4" s="6"/>
      <c r="E4" s="65" t="s">
        <v>1</v>
      </c>
      <c r="F4" s="65"/>
      <c r="G4" s="65"/>
    </row>
    <row r="5" spans="1:7" ht="14.25" x14ac:dyDescent="0.15">
      <c r="A5" s="7"/>
      <c r="B5" s="66" t="s">
        <v>2</v>
      </c>
      <c r="C5" s="66"/>
      <c r="D5" s="45" t="s">
        <v>3</v>
      </c>
      <c r="E5" s="45" t="s">
        <v>4</v>
      </c>
      <c r="F5" s="45" t="s">
        <v>5</v>
      </c>
      <c r="G5" s="45" t="s">
        <v>6</v>
      </c>
    </row>
    <row r="6" spans="1:7" x14ac:dyDescent="0.15">
      <c r="A6" s="55" t="s">
        <v>7</v>
      </c>
      <c r="B6" s="50" t="s">
        <v>8</v>
      </c>
      <c r="C6" s="50"/>
      <c r="D6" s="9">
        <v>534</v>
      </c>
      <c r="E6" s="9">
        <v>563</v>
      </c>
      <c r="F6" s="9">
        <v>556</v>
      </c>
      <c r="G6" s="9">
        <v>1119</v>
      </c>
    </row>
    <row r="7" spans="1:7" x14ac:dyDescent="0.15">
      <c r="A7" s="55"/>
      <c r="B7" s="50" t="s">
        <v>9</v>
      </c>
      <c r="C7" s="50"/>
      <c r="D7" s="9">
        <v>202</v>
      </c>
      <c r="E7" s="9">
        <v>253</v>
      </c>
      <c r="F7" s="9">
        <v>210</v>
      </c>
      <c r="G7" s="9">
        <v>463</v>
      </c>
    </row>
    <row r="8" spans="1:7" x14ac:dyDescent="0.15">
      <c r="A8" s="55"/>
      <c r="B8" s="50" t="s">
        <v>10</v>
      </c>
      <c r="C8" s="50"/>
      <c r="D8" s="9">
        <v>112</v>
      </c>
      <c r="E8" s="9">
        <v>113</v>
      </c>
      <c r="F8" s="9">
        <v>123</v>
      </c>
      <c r="G8" s="9">
        <v>236</v>
      </c>
    </row>
    <row r="9" spans="1:7" x14ac:dyDescent="0.15">
      <c r="A9" s="55"/>
      <c r="B9" s="50" t="s">
        <v>11</v>
      </c>
      <c r="C9" s="50"/>
      <c r="D9" s="9">
        <v>435</v>
      </c>
      <c r="E9" s="9">
        <v>449</v>
      </c>
      <c r="F9" s="9">
        <v>457</v>
      </c>
      <c r="G9" s="9">
        <v>906</v>
      </c>
    </row>
    <row r="10" spans="1:7" x14ac:dyDescent="0.15">
      <c r="A10" s="55"/>
      <c r="B10" s="50" t="s">
        <v>12</v>
      </c>
      <c r="C10" s="50"/>
      <c r="D10" s="9">
        <v>89</v>
      </c>
      <c r="E10" s="9">
        <v>101</v>
      </c>
      <c r="F10" s="9">
        <v>90</v>
      </c>
      <c r="G10" s="9">
        <v>191</v>
      </c>
    </row>
    <row r="11" spans="1:7" x14ac:dyDescent="0.15">
      <c r="A11" s="55"/>
      <c r="B11" s="50" t="s">
        <v>13</v>
      </c>
      <c r="C11" s="50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5"/>
      <c r="B12" s="50" t="s">
        <v>14</v>
      </c>
      <c r="C12" s="50"/>
      <c r="D12" s="9">
        <v>89</v>
      </c>
      <c r="E12" s="9">
        <v>101</v>
      </c>
      <c r="F12" s="9">
        <v>99</v>
      </c>
      <c r="G12" s="9">
        <v>200</v>
      </c>
    </row>
    <row r="13" spans="1:7" x14ac:dyDescent="0.15">
      <c r="A13" s="55"/>
      <c r="B13" s="50" t="s">
        <v>15</v>
      </c>
      <c r="C13" s="50"/>
      <c r="D13" s="9">
        <v>381</v>
      </c>
      <c r="E13" s="9">
        <v>421</v>
      </c>
      <c r="F13" s="9">
        <v>392</v>
      </c>
      <c r="G13" s="9">
        <v>813</v>
      </c>
    </row>
    <row r="14" spans="1:7" x14ac:dyDescent="0.15">
      <c r="A14" s="55"/>
      <c r="B14" s="50" t="s">
        <v>16</v>
      </c>
      <c r="C14" s="50"/>
      <c r="D14" s="9">
        <v>235</v>
      </c>
      <c r="E14" s="9">
        <v>298</v>
      </c>
      <c r="F14" s="9">
        <v>281</v>
      </c>
      <c r="G14" s="9">
        <v>579</v>
      </c>
    </row>
    <row r="15" spans="1:7" x14ac:dyDescent="0.15">
      <c r="A15" s="55"/>
      <c r="B15" s="50" t="s">
        <v>17</v>
      </c>
      <c r="C15" s="50"/>
      <c r="D15" s="9">
        <v>272</v>
      </c>
      <c r="E15" s="9">
        <v>297</v>
      </c>
      <c r="F15" s="9">
        <v>299</v>
      </c>
      <c r="G15" s="9">
        <v>596</v>
      </c>
    </row>
    <row r="16" spans="1:7" x14ac:dyDescent="0.15">
      <c r="A16" s="55"/>
      <c r="B16" s="50" t="s">
        <v>18</v>
      </c>
      <c r="C16" s="50"/>
      <c r="D16" s="9">
        <v>191</v>
      </c>
      <c r="E16" s="9">
        <v>228</v>
      </c>
      <c r="F16" s="9">
        <v>252</v>
      </c>
      <c r="G16" s="9">
        <v>480</v>
      </c>
    </row>
    <row r="17" spans="1:7" x14ac:dyDescent="0.15">
      <c r="A17" s="55"/>
      <c r="B17" s="50" t="s">
        <v>19</v>
      </c>
      <c r="C17" s="50"/>
      <c r="D17" s="9">
        <v>196</v>
      </c>
      <c r="E17" s="9">
        <v>202</v>
      </c>
      <c r="F17" s="9">
        <v>216</v>
      </c>
      <c r="G17" s="9">
        <v>418</v>
      </c>
    </row>
    <row r="18" spans="1:7" x14ac:dyDescent="0.15">
      <c r="A18" s="55"/>
      <c r="B18" s="50" t="s">
        <v>20</v>
      </c>
      <c r="C18" s="50"/>
      <c r="D18" s="9">
        <v>299</v>
      </c>
      <c r="E18" s="9">
        <v>344</v>
      </c>
      <c r="F18" s="9">
        <v>326</v>
      </c>
      <c r="G18" s="9">
        <v>670</v>
      </c>
    </row>
    <row r="19" spans="1:7" x14ac:dyDescent="0.15">
      <c r="A19" s="55"/>
      <c r="B19" s="50" t="s">
        <v>21</v>
      </c>
      <c r="C19" s="50"/>
      <c r="D19" s="9">
        <v>287</v>
      </c>
      <c r="E19" s="9">
        <v>348</v>
      </c>
      <c r="F19" s="9">
        <v>320</v>
      </c>
      <c r="G19" s="9">
        <v>668</v>
      </c>
    </row>
    <row r="20" spans="1:7" x14ac:dyDescent="0.15">
      <c r="A20" s="55"/>
      <c r="B20" s="50" t="s">
        <v>22</v>
      </c>
      <c r="C20" s="50"/>
      <c r="D20" s="9">
        <v>196</v>
      </c>
      <c r="E20" s="9">
        <v>220</v>
      </c>
      <c r="F20" s="9">
        <v>221</v>
      </c>
      <c r="G20" s="9">
        <v>441</v>
      </c>
    </row>
    <row r="21" spans="1:7" x14ac:dyDescent="0.15">
      <c r="A21" s="55"/>
      <c r="B21" s="50" t="s">
        <v>23</v>
      </c>
      <c r="C21" s="50"/>
      <c r="D21" s="9">
        <v>852</v>
      </c>
      <c r="E21" s="9">
        <v>1163</v>
      </c>
      <c r="F21" s="9">
        <v>1180</v>
      </c>
      <c r="G21" s="9">
        <v>2343</v>
      </c>
    </row>
    <row r="22" spans="1:7" x14ac:dyDescent="0.15">
      <c r="A22" s="55"/>
      <c r="B22" s="50" t="s">
        <v>24</v>
      </c>
      <c r="C22" s="50"/>
      <c r="D22" s="9">
        <v>467</v>
      </c>
      <c r="E22" s="9">
        <v>559</v>
      </c>
      <c r="F22" s="9">
        <v>613</v>
      </c>
      <c r="G22" s="9">
        <v>1172</v>
      </c>
    </row>
    <row r="23" spans="1:7" x14ac:dyDescent="0.15">
      <c r="A23" s="55"/>
      <c r="B23" s="50" t="s">
        <v>25</v>
      </c>
      <c r="C23" s="50"/>
      <c r="D23" s="9">
        <v>628</v>
      </c>
      <c r="E23" s="9">
        <v>706</v>
      </c>
      <c r="F23" s="9">
        <v>618</v>
      </c>
      <c r="G23" s="9">
        <v>1324</v>
      </c>
    </row>
    <row r="24" spans="1:7" x14ac:dyDescent="0.15">
      <c r="A24" s="55"/>
      <c r="B24" s="44" t="s">
        <v>26</v>
      </c>
      <c r="C24" s="44"/>
      <c r="D24" s="11">
        <v>48</v>
      </c>
      <c r="E24" s="11">
        <v>63</v>
      </c>
      <c r="F24" s="11">
        <v>87</v>
      </c>
      <c r="G24" s="9">
        <v>150</v>
      </c>
    </row>
    <row r="25" spans="1:7" x14ac:dyDescent="0.15">
      <c r="A25" s="55"/>
      <c r="B25" s="50" t="s">
        <v>27</v>
      </c>
      <c r="C25" s="50"/>
      <c r="D25" s="11">
        <v>107</v>
      </c>
      <c r="E25" s="11">
        <v>33</v>
      </c>
      <c r="F25" s="11">
        <v>74</v>
      </c>
      <c r="G25" s="9">
        <v>107</v>
      </c>
    </row>
    <row r="26" spans="1:7" ht="14.25" thickBot="1" x14ac:dyDescent="0.2">
      <c r="A26" s="56"/>
      <c r="B26" s="52" t="s">
        <v>28</v>
      </c>
      <c r="C26" s="52"/>
      <c r="D26" s="13">
        <v>5714</v>
      </c>
      <c r="E26" s="13">
        <v>6563</v>
      </c>
      <c r="F26" s="14">
        <v>6514</v>
      </c>
      <c r="G26" s="15">
        <v>13077</v>
      </c>
    </row>
    <row r="27" spans="1:7" ht="14.25" thickTop="1" x14ac:dyDescent="0.15">
      <c r="A27" s="54" t="s">
        <v>29</v>
      </c>
      <c r="B27" s="57" t="s">
        <v>30</v>
      </c>
      <c r="C27" s="57"/>
      <c r="D27" s="16">
        <v>259</v>
      </c>
      <c r="E27" s="16">
        <v>310</v>
      </c>
      <c r="F27" s="16">
        <v>264</v>
      </c>
      <c r="G27" s="25">
        <v>574</v>
      </c>
    </row>
    <row r="28" spans="1:7" x14ac:dyDescent="0.15">
      <c r="A28" s="55"/>
      <c r="B28" s="50" t="s">
        <v>31</v>
      </c>
      <c r="C28" s="50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5"/>
      <c r="B29" s="50" t="s">
        <v>32</v>
      </c>
      <c r="C29" s="50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5"/>
      <c r="B30" s="50" t="s">
        <v>33</v>
      </c>
      <c r="C30" s="50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5"/>
      <c r="B31" s="50" t="s">
        <v>34</v>
      </c>
      <c r="C31" s="50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5"/>
      <c r="B32" s="50" t="s">
        <v>35</v>
      </c>
      <c r="C32" s="50"/>
      <c r="D32" s="9">
        <v>148</v>
      </c>
      <c r="E32" s="9">
        <v>171</v>
      </c>
      <c r="F32" s="9">
        <v>133</v>
      </c>
      <c r="G32" s="9">
        <v>304</v>
      </c>
    </row>
    <row r="33" spans="1:7" x14ac:dyDescent="0.15">
      <c r="A33" s="55"/>
      <c r="B33" s="50" t="s">
        <v>36</v>
      </c>
      <c r="C33" s="50"/>
      <c r="D33" s="9">
        <v>267</v>
      </c>
      <c r="E33" s="9">
        <v>295</v>
      </c>
      <c r="F33" s="9">
        <v>272</v>
      </c>
      <c r="G33" s="9">
        <v>567</v>
      </c>
    </row>
    <row r="34" spans="1:7" x14ac:dyDescent="0.15">
      <c r="A34" s="55"/>
      <c r="B34" s="50" t="s">
        <v>37</v>
      </c>
      <c r="C34" s="50"/>
      <c r="D34" s="9">
        <v>282</v>
      </c>
      <c r="E34" s="9">
        <v>314</v>
      </c>
      <c r="F34" s="9">
        <v>324</v>
      </c>
      <c r="G34" s="9">
        <v>638</v>
      </c>
    </row>
    <row r="35" spans="1:7" x14ac:dyDescent="0.15">
      <c r="A35" s="55"/>
      <c r="B35" s="50" t="s">
        <v>38</v>
      </c>
      <c r="C35" s="50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5"/>
      <c r="B36" s="50" t="s">
        <v>39</v>
      </c>
      <c r="C36" s="50"/>
      <c r="D36" s="9">
        <v>228</v>
      </c>
      <c r="E36" s="9">
        <v>288</v>
      </c>
      <c r="F36" s="9">
        <v>252</v>
      </c>
      <c r="G36" s="9">
        <v>540</v>
      </c>
    </row>
    <row r="37" spans="1:7" x14ac:dyDescent="0.15">
      <c r="A37" s="55"/>
      <c r="B37" s="50" t="s">
        <v>40</v>
      </c>
      <c r="C37" s="50"/>
      <c r="D37" s="9">
        <v>150</v>
      </c>
      <c r="E37" s="9">
        <v>111</v>
      </c>
      <c r="F37" s="9">
        <v>116</v>
      </c>
      <c r="G37" s="9">
        <v>227</v>
      </c>
    </row>
    <row r="38" spans="1:7" x14ac:dyDescent="0.15">
      <c r="A38" s="55"/>
      <c r="B38" s="50" t="s">
        <v>41</v>
      </c>
      <c r="C38" s="50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5"/>
      <c r="B39" s="50" t="s">
        <v>42</v>
      </c>
      <c r="C39" s="50"/>
      <c r="D39" s="9">
        <v>33</v>
      </c>
      <c r="E39" s="9">
        <v>27</v>
      </c>
      <c r="F39" s="9">
        <v>6</v>
      </c>
      <c r="G39" s="9">
        <v>33</v>
      </c>
    </row>
    <row r="40" spans="1:7" x14ac:dyDescent="0.15">
      <c r="A40" s="55"/>
      <c r="B40" s="50" t="s">
        <v>43</v>
      </c>
      <c r="C40" s="50"/>
      <c r="D40" s="9"/>
      <c r="E40" s="9"/>
      <c r="F40" s="9"/>
      <c r="G40" s="9"/>
    </row>
    <row r="41" spans="1:7" x14ac:dyDescent="0.15">
      <c r="A41" s="55"/>
      <c r="B41" s="50" t="s">
        <v>44</v>
      </c>
      <c r="C41" s="50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5"/>
      <c r="B42" s="50" t="s">
        <v>45</v>
      </c>
      <c r="C42" s="50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0"/>
      <c r="B43" s="61" t="s">
        <v>46</v>
      </c>
      <c r="C43" s="61"/>
      <c r="D43" s="18">
        <v>2191</v>
      </c>
      <c r="E43" s="18">
        <v>2414</v>
      </c>
      <c r="F43" s="18">
        <v>2188</v>
      </c>
      <c r="G43" s="18">
        <v>4602</v>
      </c>
    </row>
    <row r="44" spans="1:7" ht="14.25" thickTop="1" x14ac:dyDescent="0.15">
      <c r="A44" s="58" t="s">
        <v>47</v>
      </c>
      <c r="B44" s="59" t="s">
        <v>48</v>
      </c>
      <c r="C44" s="59"/>
      <c r="D44" s="17">
        <v>1754</v>
      </c>
      <c r="E44" s="17">
        <v>1846</v>
      </c>
      <c r="F44" s="17">
        <v>1884</v>
      </c>
      <c r="G44" s="17">
        <v>3730</v>
      </c>
    </row>
    <row r="45" spans="1:7" x14ac:dyDescent="0.15">
      <c r="A45" s="55"/>
      <c r="B45" s="50" t="s">
        <v>49</v>
      </c>
      <c r="C45" s="50"/>
      <c r="D45" s="17">
        <v>130</v>
      </c>
      <c r="E45" s="17">
        <v>157</v>
      </c>
      <c r="F45" s="17">
        <v>138</v>
      </c>
      <c r="G45" s="9">
        <v>295</v>
      </c>
    </row>
    <row r="46" spans="1:7" x14ac:dyDescent="0.15">
      <c r="A46" s="55"/>
      <c r="B46" s="50" t="s">
        <v>50</v>
      </c>
      <c r="C46" s="50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5"/>
      <c r="B47" s="50" t="s">
        <v>51</v>
      </c>
      <c r="C47" s="50"/>
      <c r="D47" s="17">
        <v>244</v>
      </c>
      <c r="E47" s="17">
        <v>290</v>
      </c>
      <c r="F47" s="17">
        <v>302</v>
      </c>
      <c r="G47" s="9">
        <v>592</v>
      </c>
    </row>
    <row r="48" spans="1:7" x14ac:dyDescent="0.15">
      <c r="A48" s="55"/>
      <c r="B48" s="50" t="s">
        <v>52</v>
      </c>
      <c r="C48" s="50"/>
      <c r="D48" s="17">
        <v>323</v>
      </c>
      <c r="E48" s="17">
        <v>366</v>
      </c>
      <c r="F48" s="17">
        <v>396</v>
      </c>
      <c r="G48" s="9">
        <v>762</v>
      </c>
    </row>
    <row r="49" spans="1:7" x14ac:dyDescent="0.15">
      <c r="A49" s="55"/>
      <c r="B49" s="50" t="s">
        <v>53</v>
      </c>
      <c r="C49" s="50"/>
      <c r="D49" s="17">
        <v>370</v>
      </c>
      <c r="E49" s="17">
        <v>448</v>
      </c>
      <c r="F49" s="17">
        <v>415</v>
      </c>
      <c r="G49" s="9">
        <v>863</v>
      </c>
    </row>
    <row r="50" spans="1:7" x14ac:dyDescent="0.15">
      <c r="A50" s="55"/>
      <c r="B50" s="50" t="s">
        <v>54</v>
      </c>
      <c r="C50" s="50"/>
      <c r="D50" s="17">
        <v>119</v>
      </c>
      <c r="E50" s="17">
        <v>154</v>
      </c>
      <c r="F50" s="17">
        <v>139</v>
      </c>
      <c r="G50" s="9">
        <v>293</v>
      </c>
    </row>
    <row r="51" spans="1:7" x14ac:dyDescent="0.15">
      <c r="A51" s="55"/>
      <c r="B51" s="50" t="s">
        <v>55</v>
      </c>
      <c r="C51" s="50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5"/>
      <c r="B52" s="50" t="s">
        <v>56</v>
      </c>
      <c r="C52" s="50"/>
      <c r="D52" s="17">
        <v>75</v>
      </c>
      <c r="E52" s="17">
        <v>81</v>
      </c>
      <c r="F52" s="17">
        <v>70</v>
      </c>
      <c r="G52" s="9">
        <v>151</v>
      </c>
    </row>
    <row r="53" spans="1:7" x14ac:dyDescent="0.15">
      <c r="A53" s="55"/>
      <c r="B53" s="50" t="s">
        <v>57</v>
      </c>
      <c r="C53" s="50"/>
      <c r="D53" s="17">
        <v>222</v>
      </c>
      <c r="E53" s="17">
        <v>259</v>
      </c>
      <c r="F53" s="17">
        <v>256</v>
      </c>
      <c r="G53" s="9">
        <v>515</v>
      </c>
    </row>
    <row r="54" spans="1:7" x14ac:dyDescent="0.15">
      <c r="A54" s="55"/>
      <c r="B54" s="50" t="s">
        <v>58</v>
      </c>
      <c r="C54" s="50"/>
      <c r="D54" s="17">
        <v>255</v>
      </c>
      <c r="E54" s="17">
        <v>285</v>
      </c>
      <c r="F54" s="17">
        <v>276</v>
      </c>
      <c r="G54" s="9">
        <v>561</v>
      </c>
    </row>
    <row r="55" spans="1:7" x14ac:dyDescent="0.15">
      <c r="A55" s="55"/>
      <c r="B55" s="50" t="s">
        <v>59</v>
      </c>
      <c r="C55" s="50"/>
      <c r="D55" s="17">
        <v>548</v>
      </c>
      <c r="E55" s="17">
        <v>586</v>
      </c>
      <c r="F55" s="17">
        <v>535</v>
      </c>
      <c r="G55" s="9">
        <v>1121</v>
      </c>
    </row>
    <row r="56" spans="1:7" x14ac:dyDescent="0.15">
      <c r="A56" s="55"/>
      <c r="B56" s="50" t="s">
        <v>60</v>
      </c>
      <c r="C56" s="50"/>
      <c r="D56" s="17">
        <v>148</v>
      </c>
      <c r="E56" s="17">
        <v>150</v>
      </c>
      <c r="F56" s="17">
        <v>183</v>
      </c>
      <c r="G56" s="9">
        <v>333</v>
      </c>
    </row>
    <row r="57" spans="1:7" x14ac:dyDescent="0.15">
      <c r="A57" s="55"/>
      <c r="B57" s="50" t="s">
        <v>61</v>
      </c>
      <c r="C57" s="50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5"/>
      <c r="B58" s="50" t="s">
        <v>62</v>
      </c>
      <c r="C58" s="50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5"/>
      <c r="B59" s="50" t="s">
        <v>63</v>
      </c>
      <c r="C59" s="50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5"/>
      <c r="B60" s="50" t="s">
        <v>64</v>
      </c>
      <c r="C60" s="50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6"/>
      <c r="B61" s="52" t="s">
        <v>65</v>
      </c>
      <c r="C61" s="52"/>
      <c r="D61" s="13">
        <v>5116</v>
      </c>
      <c r="E61" s="13">
        <v>5609</v>
      </c>
      <c r="F61" s="13">
        <v>5664</v>
      </c>
      <c r="G61" s="13">
        <v>11273</v>
      </c>
    </row>
    <row r="62" spans="1:7" ht="14.25" thickTop="1" x14ac:dyDescent="0.15">
      <c r="A62" s="54" t="s">
        <v>66</v>
      </c>
      <c r="B62" s="57" t="s">
        <v>67</v>
      </c>
      <c r="C62" s="57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5"/>
      <c r="B63" s="50" t="s">
        <v>68</v>
      </c>
      <c r="C63" s="50"/>
      <c r="D63" s="9">
        <v>135</v>
      </c>
      <c r="E63" s="9">
        <v>196</v>
      </c>
      <c r="F63" s="9">
        <v>168</v>
      </c>
      <c r="G63" s="9">
        <v>364</v>
      </c>
    </row>
    <row r="64" spans="1:7" x14ac:dyDescent="0.15">
      <c r="A64" s="55"/>
      <c r="B64" s="50" t="s">
        <v>69</v>
      </c>
      <c r="C64" s="50"/>
      <c r="D64" s="9">
        <v>231</v>
      </c>
      <c r="E64" s="9">
        <v>286</v>
      </c>
      <c r="F64" s="9">
        <v>313</v>
      </c>
      <c r="G64" s="9">
        <v>599</v>
      </c>
    </row>
    <row r="65" spans="1:7" x14ac:dyDescent="0.15">
      <c r="A65" s="55"/>
      <c r="B65" s="50" t="s">
        <v>70</v>
      </c>
      <c r="C65" s="50"/>
      <c r="D65" s="9">
        <v>372</v>
      </c>
      <c r="E65" s="9">
        <v>434</v>
      </c>
      <c r="F65" s="9">
        <v>458</v>
      </c>
      <c r="G65" s="9">
        <v>892</v>
      </c>
    </row>
    <row r="66" spans="1:7" x14ac:dyDescent="0.15">
      <c r="A66" s="55"/>
      <c r="B66" s="50" t="s">
        <v>71</v>
      </c>
      <c r="C66" s="50"/>
      <c r="D66" s="9">
        <v>187</v>
      </c>
      <c r="E66" s="9">
        <v>226</v>
      </c>
      <c r="F66" s="9">
        <v>232</v>
      </c>
      <c r="G66" s="9">
        <v>458</v>
      </c>
    </row>
    <row r="67" spans="1:7" x14ac:dyDescent="0.15">
      <c r="A67" s="55"/>
      <c r="B67" s="50" t="s">
        <v>72</v>
      </c>
      <c r="C67" s="50"/>
      <c r="D67" s="9">
        <v>126</v>
      </c>
      <c r="E67" s="9">
        <v>145</v>
      </c>
      <c r="F67" s="9">
        <v>151</v>
      </c>
      <c r="G67" s="9">
        <v>296</v>
      </c>
    </row>
    <row r="68" spans="1:7" x14ac:dyDescent="0.15">
      <c r="A68" s="55"/>
      <c r="B68" s="50" t="s">
        <v>73</v>
      </c>
      <c r="C68" s="50"/>
      <c r="D68" s="9">
        <v>301</v>
      </c>
      <c r="E68" s="9">
        <v>346</v>
      </c>
      <c r="F68" s="9">
        <v>321</v>
      </c>
      <c r="G68" s="9">
        <v>667</v>
      </c>
    </row>
    <row r="69" spans="1:7" x14ac:dyDescent="0.15">
      <c r="A69" s="55"/>
      <c r="B69" s="50" t="s">
        <v>74</v>
      </c>
      <c r="C69" s="50"/>
      <c r="D69" s="9">
        <v>482</v>
      </c>
      <c r="E69" s="9">
        <v>671</v>
      </c>
      <c r="F69" s="9">
        <v>613</v>
      </c>
      <c r="G69" s="9">
        <v>1284</v>
      </c>
    </row>
    <row r="70" spans="1:7" x14ac:dyDescent="0.15">
      <c r="A70" s="55"/>
      <c r="B70" s="50" t="s">
        <v>75</v>
      </c>
      <c r="C70" s="50"/>
      <c r="D70" s="9">
        <v>303</v>
      </c>
      <c r="E70" s="9">
        <v>416</v>
      </c>
      <c r="F70" s="9">
        <v>375</v>
      </c>
      <c r="G70" s="9">
        <v>791</v>
      </c>
    </row>
    <row r="71" spans="1:7" x14ac:dyDescent="0.15">
      <c r="A71" s="55"/>
      <c r="B71" s="50" t="s">
        <v>76</v>
      </c>
      <c r="C71" s="50"/>
      <c r="D71" s="9">
        <v>456</v>
      </c>
      <c r="E71" s="9">
        <v>553</v>
      </c>
      <c r="F71" s="9">
        <v>588</v>
      </c>
      <c r="G71" s="9">
        <v>1141</v>
      </c>
    </row>
    <row r="72" spans="1:7" x14ac:dyDescent="0.15">
      <c r="A72" s="55"/>
      <c r="B72" s="50" t="s">
        <v>77</v>
      </c>
      <c r="C72" s="50"/>
      <c r="D72" s="9">
        <v>188</v>
      </c>
      <c r="E72" s="9">
        <v>286</v>
      </c>
      <c r="F72" s="9">
        <v>266</v>
      </c>
      <c r="G72" s="9">
        <v>552</v>
      </c>
    </row>
    <row r="73" spans="1:7" x14ac:dyDescent="0.15">
      <c r="A73" s="55"/>
      <c r="B73" s="50" t="s">
        <v>78</v>
      </c>
      <c r="C73" s="50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5"/>
      <c r="B74" s="50" t="s">
        <v>79</v>
      </c>
      <c r="C74" s="50"/>
      <c r="D74" s="9">
        <v>240</v>
      </c>
      <c r="E74" s="9">
        <v>315</v>
      </c>
      <c r="F74" s="9">
        <v>302</v>
      </c>
      <c r="G74" s="9">
        <v>617</v>
      </c>
    </row>
    <row r="75" spans="1:7" x14ac:dyDescent="0.15">
      <c r="A75" s="55"/>
      <c r="B75" s="50" t="s">
        <v>80</v>
      </c>
      <c r="C75" s="50"/>
      <c r="D75" s="9">
        <v>578</v>
      </c>
      <c r="E75" s="9">
        <v>729</v>
      </c>
      <c r="F75" s="9">
        <v>690</v>
      </c>
      <c r="G75" s="9">
        <v>1419</v>
      </c>
    </row>
    <row r="76" spans="1:7" x14ac:dyDescent="0.15">
      <c r="A76" s="55"/>
      <c r="B76" s="50" t="s">
        <v>81</v>
      </c>
      <c r="C76" s="50"/>
      <c r="D76" s="9">
        <v>812</v>
      </c>
      <c r="E76" s="9">
        <v>903</v>
      </c>
      <c r="F76" s="9">
        <v>940</v>
      </c>
      <c r="G76" s="9">
        <v>1843</v>
      </c>
    </row>
    <row r="77" spans="1:7" x14ac:dyDescent="0.15">
      <c r="A77" s="55"/>
      <c r="B77" s="50" t="s">
        <v>82</v>
      </c>
      <c r="C77" s="50"/>
      <c r="D77" s="9">
        <v>399</v>
      </c>
      <c r="E77" s="9">
        <v>462</v>
      </c>
      <c r="F77" s="9">
        <v>458</v>
      </c>
      <c r="G77" s="9">
        <v>920</v>
      </c>
    </row>
    <row r="78" spans="1:7" x14ac:dyDescent="0.15">
      <c r="A78" s="55"/>
      <c r="B78" s="50" t="s">
        <v>83</v>
      </c>
      <c r="C78" s="50"/>
      <c r="D78" s="9">
        <v>313</v>
      </c>
      <c r="E78" s="9">
        <v>385</v>
      </c>
      <c r="F78" s="9">
        <v>398</v>
      </c>
      <c r="G78" s="9">
        <v>783</v>
      </c>
    </row>
    <row r="79" spans="1:7" x14ac:dyDescent="0.15">
      <c r="A79" s="55"/>
      <c r="B79" s="50" t="s">
        <v>84</v>
      </c>
      <c r="C79" s="50"/>
      <c r="D79" s="9">
        <v>458</v>
      </c>
      <c r="E79" s="9">
        <v>518</v>
      </c>
      <c r="F79" s="9">
        <v>495</v>
      </c>
      <c r="G79" s="9">
        <v>1013</v>
      </c>
    </row>
    <row r="80" spans="1:7" x14ac:dyDescent="0.15">
      <c r="A80" s="55"/>
      <c r="B80" s="50" t="s">
        <v>85</v>
      </c>
      <c r="C80" s="50"/>
      <c r="D80" s="9">
        <v>277</v>
      </c>
      <c r="E80" s="9">
        <v>349</v>
      </c>
      <c r="F80" s="9">
        <v>340</v>
      </c>
      <c r="G80" s="9">
        <v>689</v>
      </c>
    </row>
    <row r="81" spans="1:7" x14ac:dyDescent="0.15">
      <c r="A81" s="55"/>
      <c r="B81" s="50" t="s">
        <v>86</v>
      </c>
      <c r="C81" s="50"/>
      <c r="D81" s="9">
        <v>156</v>
      </c>
      <c r="E81" s="9">
        <v>209</v>
      </c>
      <c r="F81" s="9">
        <v>184</v>
      </c>
      <c r="G81" s="9">
        <v>393</v>
      </c>
    </row>
    <row r="82" spans="1:7" x14ac:dyDescent="0.15">
      <c r="A82" s="55"/>
      <c r="B82" s="50" t="s">
        <v>87</v>
      </c>
      <c r="C82" s="50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5"/>
      <c r="B83" s="50" t="s">
        <v>88</v>
      </c>
      <c r="C83" s="50"/>
      <c r="D83" s="9">
        <v>66</v>
      </c>
      <c r="E83" s="9">
        <v>57</v>
      </c>
      <c r="F83" s="9">
        <v>100</v>
      </c>
      <c r="G83" s="9">
        <v>157</v>
      </c>
    </row>
    <row r="84" spans="1:7" x14ac:dyDescent="0.15">
      <c r="A84" s="55"/>
      <c r="B84" s="50" t="s">
        <v>89</v>
      </c>
      <c r="C84" s="50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5"/>
      <c r="B85" s="50" t="s">
        <v>90</v>
      </c>
      <c r="C85" s="50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5"/>
      <c r="B86" s="50" t="s">
        <v>91</v>
      </c>
      <c r="C86" s="50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5"/>
      <c r="B87" s="50" t="s">
        <v>92</v>
      </c>
      <c r="C87" s="50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5"/>
      <c r="B88" s="50" t="s">
        <v>93</v>
      </c>
      <c r="C88" s="50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6"/>
      <c r="B89" s="52" t="s">
        <v>94</v>
      </c>
      <c r="C89" s="52"/>
      <c r="D89" s="13">
        <v>6893</v>
      </c>
      <c r="E89" s="13">
        <v>8434</v>
      </c>
      <c r="F89" s="13">
        <v>8418</v>
      </c>
      <c r="G89" s="13">
        <v>16852</v>
      </c>
    </row>
    <row r="90" spans="1:7" ht="15" thickTop="1" thickBot="1" x14ac:dyDescent="0.2">
      <c r="A90" s="20" t="s">
        <v>95</v>
      </c>
      <c r="B90" s="53" t="s">
        <v>96</v>
      </c>
      <c r="C90" s="53"/>
      <c r="D90" s="21">
        <v>654</v>
      </c>
      <c r="E90" s="21">
        <v>701</v>
      </c>
      <c r="F90" s="21">
        <v>703</v>
      </c>
      <c r="G90" s="22">
        <v>1404</v>
      </c>
    </row>
    <row r="91" spans="1:7" ht="14.25" thickTop="1" x14ac:dyDescent="0.15">
      <c r="A91" s="23"/>
      <c r="B91" s="51" t="s">
        <v>97</v>
      </c>
      <c r="C91" s="51"/>
      <c r="D91" s="24">
        <v>20568</v>
      </c>
      <c r="E91" s="24">
        <v>23721</v>
      </c>
      <c r="F91" s="24">
        <v>23487</v>
      </c>
      <c r="G91" s="24">
        <v>47208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9B8C-9909-47A0-A796-379A56F1EAAD}">
  <sheetPr>
    <tabColor rgb="FFFF0000"/>
  </sheetPr>
  <dimension ref="A1:G91"/>
  <sheetViews>
    <sheetView view="pageBreakPreview" zoomScaleNormal="100" zoomScaleSheetLayoutView="100" workbookViewId="0">
      <selection activeCell="D47" sqref="D47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2" t="s">
        <v>105</v>
      </c>
      <c r="G1" s="62"/>
    </row>
    <row r="2" spans="1:7" x14ac:dyDescent="0.15">
      <c r="A2" s="63" t="s">
        <v>0</v>
      </c>
      <c r="B2" s="63"/>
      <c r="C2" s="63"/>
      <c r="D2" s="63"/>
      <c r="E2" s="63"/>
      <c r="F2" s="63"/>
      <c r="G2" s="63"/>
    </row>
    <row r="3" spans="1:7" x14ac:dyDescent="0.15">
      <c r="A3" s="63"/>
      <c r="B3" s="63"/>
      <c r="C3" s="63"/>
      <c r="D3" s="63"/>
      <c r="E3" s="63"/>
      <c r="F3" s="63"/>
      <c r="G3" s="63"/>
    </row>
    <row r="4" spans="1:7" ht="14.25" x14ac:dyDescent="0.15">
      <c r="A4" s="1"/>
      <c r="B4" s="64"/>
      <c r="C4" s="64"/>
      <c r="D4" s="6"/>
      <c r="E4" s="65" t="s">
        <v>1</v>
      </c>
      <c r="F4" s="65"/>
      <c r="G4" s="65"/>
    </row>
    <row r="5" spans="1:7" ht="14.25" x14ac:dyDescent="0.15">
      <c r="A5" s="7"/>
      <c r="B5" s="66" t="s">
        <v>2</v>
      </c>
      <c r="C5" s="66"/>
      <c r="D5" s="43" t="s">
        <v>3</v>
      </c>
      <c r="E5" s="43" t="s">
        <v>4</v>
      </c>
      <c r="F5" s="43" t="s">
        <v>5</v>
      </c>
      <c r="G5" s="43" t="s">
        <v>6</v>
      </c>
    </row>
    <row r="6" spans="1:7" x14ac:dyDescent="0.15">
      <c r="A6" s="55" t="s">
        <v>7</v>
      </c>
      <c r="B6" s="50" t="s">
        <v>8</v>
      </c>
      <c r="C6" s="50"/>
      <c r="D6" s="9">
        <v>534</v>
      </c>
      <c r="E6" s="9">
        <v>566</v>
      </c>
      <c r="F6" s="9">
        <v>557</v>
      </c>
      <c r="G6" s="9">
        <v>1123</v>
      </c>
    </row>
    <row r="7" spans="1:7" x14ac:dyDescent="0.15">
      <c r="A7" s="55"/>
      <c r="B7" s="50" t="s">
        <v>9</v>
      </c>
      <c r="C7" s="50"/>
      <c r="D7" s="9">
        <v>201</v>
      </c>
      <c r="E7" s="9">
        <v>253</v>
      </c>
      <c r="F7" s="9">
        <v>209</v>
      </c>
      <c r="G7" s="9">
        <v>462</v>
      </c>
    </row>
    <row r="8" spans="1:7" x14ac:dyDescent="0.15">
      <c r="A8" s="55"/>
      <c r="B8" s="50" t="s">
        <v>10</v>
      </c>
      <c r="C8" s="50"/>
      <c r="D8" s="9">
        <v>113</v>
      </c>
      <c r="E8" s="9">
        <v>114</v>
      </c>
      <c r="F8" s="9">
        <v>122</v>
      </c>
      <c r="G8" s="9">
        <v>236</v>
      </c>
    </row>
    <row r="9" spans="1:7" x14ac:dyDescent="0.15">
      <c r="A9" s="55"/>
      <c r="B9" s="50" t="s">
        <v>11</v>
      </c>
      <c r="C9" s="50"/>
      <c r="D9" s="9">
        <v>431</v>
      </c>
      <c r="E9" s="9">
        <v>444</v>
      </c>
      <c r="F9" s="9">
        <v>452</v>
      </c>
      <c r="G9" s="9">
        <v>896</v>
      </c>
    </row>
    <row r="10" spans="1:7" x14ac:dyDescent="0.15">
      <c r="A10" s="55"/>
      <c r="B10" s="50" t="s">
        <v>12</v>
      </c>
      <c r="C10" s="50"/>
      <c r="D10" s="9">
        <v>91</v>
      </c>
      <c r="E10" s="9">
        <v>103</v>
      </c>
      <c r="F10" s="9">
        <v>91</v>
      </c>
      <c r="G10" s="9">
        <v>194</v>
      </c>
    </row>
    <row r="11" spans="1:7" x14ac:dyDescent="0.15">
      <c r="A11" s="55"/>
      <c r="B11" s="50" t="s">
        <v>13</v>
      </c>
      <c r="C11" s="50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5"/>
      <c r="B12" s="50" t="s">
        <v>14</v>
      </c>
      <c r="C12" s="50"/>
      <c r="D12" s="9">
        <v>90</v>
      </c>
      <c r="E12" s="9">
        <v>101</v>
      </c>
      <c r="F12" s="9">
        <v>102</v>
      </c>
      <c r="G12" s="9">
        <v>203</v>
      </c>
    </row>
    <row r="13" spans="1:7" x14ac:dyDescent="0.15">
      <c r="A13" s="55"/>
      <c r="B13" s="50" t="s">
        <v>15</v>
      </c>
      <c r="C13" s="50"/>
      <c r="D13" s="9">
        <v>385</v>
      </c>
      <c r="E13" s="9">
        <v>428</v>
      </c>
      <c r="F13" s="9">
        <v>398</v>
      </c>
      <c r="G13" s="9">
        <v>826</v>
      </c>
    </row>
    <row r="14" spans="1:7" x14ac:dyDescent="0.15">
      <c r="A14" s="55"/>
      <c r="B14" s="50" t="s">
        <v>16</v>
      </c>
      <c r="C14" s="50"/>
      <c r="D14" s="9">
        <v>233</v>
      </c>
      <c r="E14" s="9">
        <v>297</v>
      </c>
      <c r="F14" s="9">
        <v>280</v>
      </c>
      <c r="G14" s="9">
        <v>577</v>
      </c>
    </row>
    <row r="15" spans="1:7" x14ac:dyDescent="0.15">
      <c r="A15" s="55"/>
      <c r="B15" s="50" t="s">
        <v>17</v>
      </c>
      <c r="C15" s="50"/>
      <c r="D15" s="9">
        <v>271</v>
      </c>
      <c r="E15" s="9">
        <v>296</v>
      </c>
      <c r="F15" s="9">
        <v>298</v>
      </c>
      <c r="G15" s="9">
        <v>594</v>
      </c>
    </row>
    <row r="16" spans="1:7" x14ac:dyDescent="0.15">
      <c r="A16" s="55"/>
      <c r="B16" s="50" t="s">
        <v>18</v>
      </c>
      <c r="C16" s="50"/>
      <c r="D16" s="9">
        <v>191</v>
      </c>
      <c r="E16" s="9">
        <v>230</v>
      </c>
      <c r="F16" s="9">
        <v>252</v>
      </c>
      <c r="G16" s="9">
        <v>482</v>
      </c>
    </row>
    <row r="17" spans="1:7" x14ac:dyDescent="0.15">
      <c r="A17" s="55"/>
      <c r="B17" s="50" t="s">
        <v>19</v>
      </c>
      <c r="C17" s="50"/>
      <c r="D17" s="9">
        <v>195</v>
      </c>
      <c r="E17" s="9">
        <v>202</v>
      </c>
      <c r="F17" s="9">
        <v>213</v>
      </c>
      <c r="G17" s="9">
        <v>415</v>
      </c>
    </row>
    <row r="18" spans="1:7" x14ac:dyDescent="0.15">
      <c r="A18" s="55"/>
      <c r="B18" s="50" t="s">
        <v>20</v>
      </c>
      <c r="C18" s="50"/>
      <c r="D18" s="9">
        <v>298</v>
      </c>
      <c r="E18" s="9">
        <v>346</v>
      </c>
      <c r="F18" s="9">
        <v>328</v>
      </c>
      <c r="G18" s="9">
        <v>674</v>
      </c>
    </row>
    <row r="19" spans="1:7" x14ac:dyDescent="0.15">
      <c r="A19" s="55"/>
      <c r="B19" s="50" t="s">
        <v>21</v>
      </c>
      <c r="C19" s="50"/>
      <c r="D19" s="9">
        <v>289</v>
      </c>
      <c r="E19" s="9">
        <v>349</v>
      </c>
      <c r="F19" s="9">
        <v>321</v>
      </c>
      <c r="G19" s="9">
        <v>670</v>
      </c>
    </row>
    <row r="20" spans="1:7" x14ac:dyDescent="0.15">
      <c r="A20" s="55"/>
      <c r="B20" s="50" t="s">
        <v>22</v>
      </c>
      <c r="C20" s="50"/>
      <c r="D20" s="9">
        <v>202</v>
      </c>
      <c r="E20" s="9">
        <v>226</v>
      </c>
      <c r="F20" s="9">
        <v>225</v>
      </c>
      <c r="G20" s="9">
        <v>451</v>
      </c>
    </row>
    <row r="21" spans="1:7" x14ac:dyDescent="0.15">
      <c r="A21" s="55"/>
      <c r="B21" s="50" t="s">
        <v>23</v>
      </c>
      <c r="C21" s="50"/>
      <c r="D21" s="9">
        <v>852</v>
      </c>
      <c r="E21" s="9">
        <v>1166</v>
      </c>
      <c r="F21" s="9">
        <v>1179</v>
      </c>
      <c r="G21" s="9">
        <v>2345</v>
      </c>
    </row>
    <row r="22" spans="1:7" x14ac:dyDescent="0.15">
      <c r="A22" s="55"/>
      <c r="B22" s="50" t="s">
        <v>24</v>
      </c>
      <c r="C22" s="50"/>
      <c r="D22" s="9">
        <v>466</v>
      </c>
      <c r="E22" s="9">
        <v>559</v>
      </c>
      <c r="F22" s="9">
        <v>614</v>
      </c>
      <c r="G22" s="9">
        <v>1173</v>
      </c>
    </row>
    <row r="23" spans="1:7" x14ac:dyDescent="0.15">
      <c r="A23" s="55"/>
      <c r="B23" s="50" t="s">
        <v>25</v>
      </c>
      <c r="C23" s="50"/>
      <c r="D23" s="9">
        <v>626</v>
      </c>
      <c r="E23" s="9">
        <v>703</v>
      </c>
      <c r="F23" s="9">
        <v>617</v>
      </c>
      <c r="G23" s="9">
        <v>1320</v>
      </c>
    </row>
    <row r="24" spans="1:7" x14ac:dyDescent="0.15">
      <c r="A24" s="55"/>
      <c r="B24" s="42" t="s">
        <v>26</v>
      </c>
      <c r="C24" s="42"/>
      <c r="D24" s="11">
        <v>48</v>
      </c>
      <c r="E24" s="11">
        <v>63</v>
      </c>
      <c r="F24" s="11">
        <v>89</v>
      </c>
      <c r="G24" s="9">
        <v>152</v>
      </c>
    </row>
    <row r="25" spans="1:7" x14ac:dyDescent="0.15">
      <c r="A25" s="55"/>
      <c r="B25" s="50" t="s">
        <v>27</v>
      </c>
      <c r="C25" s="50"/>
      <c r="D25" s="11">
        <v>99</v>
      </c>
      <c r="E25" s="11">
        <v>27</v>
      </c>
      <c r="F25" s="11">
        <v>72</v>
      </c>
      <c r="G25" s="9">
        <v>99</v>
      </c>
    </row>
    <row r="26" spans="1:7" ht="14.25" thickBot="1" x14ac:dyDescent="0.2">
      <c r="A26" s="56"/>
      <c r="B26" s="52" t="s">
        <v>28</v>
      </c>
      <c r="C26" s="52"/>
      <c r="D26" s="13">
        <v>5709</v>
      </c>
      <c r="E26" s="13">
        <v>6574</v>
      </c>
      <c r="F26" s="14">
        <v>6519</v>
      </c>
      <c r="G26" s="15">
        <v>13093</v>
      </c>
    </row>
    <row r="27" spans="1:7" ht="14.25" thickTop="1" x14ac:dyDescent="0.15">
      <c r="A27" s="54" t="s">
        <v>29</v>
      </c>
      <c r="B27" s="57" t="s">
        <v>30</v>
      </c>
      <c r="C27" s="57"/>
      <c r="D27" s="16">
        <v>262</v>
      </c>
      <c r="E27" s="16">
        <v>313</v>
      </c>
      <c r="F27" s="16">
        <v>264</v>
      </c>
      <c r="G27" s="25">
        <v>577</v>
      </c>
    </row>
    <row r="28" spans="1:7" x14ac:dyDescent="0.15">
      <c r="A28" s="55"/>
      <c r="B28" s="50" t="s">
        <v>31</v>
      </c>
      <c r="C28" s="50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5"/>
      <c r="B29" s="50" t="s">
        <v>32</v>
      </c>
      <c r="C29" s="50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5"/>
      <c r="B30" s="50" t="s">
        <v>33</v>
      </c>
      <c r="C30" s="50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5"/>
      <c r="B31" s="50" t="s">
        <v>34</v>
      </c>
      <c r="C31" s="50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5"/>
      <c r="B32" s="50" t="s">
        <v>35</v>
      </c>
      <c r="C32" s="50"/>
      <c r="D32" s="9">
        <v>148</v>
      </c>
      <c r="E32" s="9">
        <v>170</v>
      </c>
      <c r="F32" s="9">
        <v>133</v>
      </c>
      <c r="G32" s="9">
        <v>303</v>
      </c>
    </row>
    <row r="33" spans="1:7" x14ac:dyDescent="0.15">
      <c r="A33" s="55"/>
      <c r="B33" s="50" t="s">
        <v>36</v>
      </c>
      <c r="C33" s="50"/>
      <c r="D33" s="9">
        <v>267</v>
      </c>
      <c r="E33" s="9">
        <v>297</v>
      </c>
      <c r="F33" s="9">
        <v>272</v>
      </c>
      <c r="G33" s="9">
        <v>569</v>
      </c>
    </row>
    <row r="34" spans="1:7" x14ac:dyDescent="0.15">
      <c r="A34" s="55"/>
      <c r="B34" s="50" t="s">
        <v>37</v>
      </c>
      <c r="C34" s="50"/>
      <c r="D34" s="9">
        <v>281</v>
      </c>
      <c r="E34" s="9">
        <v>314</v>
      </c>
      <c r="F34" s="9">
        <v>324</v>
      </c>
      <c r="G34" s="9">
        <v>638</v>
      </c>
    </row>
    <row r="35" spans="1:7" x14ac:dyDescent="0.15">
      <c r="A35" s="55"/>
      <c r="B35" s="50" t="s">
        <v>38</v>
      </c>
      <c r="C35" s="50"/>
      <c r="D35" s="9">
        <v>181</v>
      </c>
      <c r="E35" s="9">
        <v>187</v>
      </c>
      <c r="F35" s="9">
        <v>192</v>
      </c>
      <c r="G35" s="9">
        <v>379</v>
      </c>
    </row>
    <row r="36" spans="1:7" x14ac:dyDescent="0.15">
      <c r="A36" s="55"/>
      <c r="B36" s="50" t="s">
        <v>39</v>
      </c>
      <c r="C36" s="50"/>
      <c r="D36" s="9">
        <v>226</v>
      </c>
      <c r="E36" s="9">
        <v>284</v>
      </c>
      <c r="F36" s="9">
        <v>250</v>
      </c>
      <c r="G36" s="9">
        <v>534</v>
      </c>
    </row>
    <row r="37" spans="1:7" x14ac:dyDescent="0.15">
      <c r="A37" s="55"/>
      <c r="B37" s="50" t="s">
        <v>40</v>
      </c>
      <c r="C37" s="50"/>
      <c r="D37" s="9">
        <v>150</v>
      </c>
      <c r="E37" s="9">
        <v>111</v>
      </c>
      <c r="F37" s="9">
        <v>115</v>
      </c>
      <c r="G37" s="9">
        <v>226</v>
      </c>
    </row>
    <row r="38" spans="1:7" x14ac:dyDescent="0.15">
      <c r="A38" s="55"/>
      <c r="B38" s="50" t="s">
        <v>41</v>
      </c>
      <c r="C38" s="50"/>
      <c r="D38" s="9">
        <v>61</v>
      </c>
      <c r="E38" s="9">
        <v>82</v>
      </c>
      <c r="F38" s="9">
        <v>46</v>
      </c>
      <c r="G38" s="9">
        <v>128</v>
      </c>
    </row>
    <row r="39" spans="1:7" x14ac:dyDescent="0.15">
      <c r="A39" s="55"/>
      <c r="B39" s="50" t="s">
        <v>42</v>
      </c>
      <c r="C39" s="50"/>
      <c r="D39" s="9">
        <v>31</v>
      </c>
      <c r="E39" s="9">
        <v>25</v>
      </c>
      <c r="F39" s="9">
        <v>6</v>
      </c>
      <c r="G39" s="9">
        <v>31</v>
      </c>
    </row>
    <row r="40" spans="1:7" x14ac:dyDescent="0.15">
      <c r="A40" s="55"/>
      <c r="B40" s="50" t="s">
        <v>43</v>
      </c>
      <c r="C40" s="50"/>
      <c r="D40" s="9"/>
      <c r="E40" s="9"/>
      <c r="F40" s="9"/>
      <c r="G40" s="9"/>
    </row>
    <row r="41" spans="1:7" x14ac:dyDescent="0.15">
      <c r="A41" s="55"/>
      <c r="B41" s="50" t="s">
        <v>44</v>
      </c>
      <c r="C41" s="50"/>
      <c r="D41" s="9">
        <v>49</v>
      </c>
      <c r="E41" s="9">
        <v>16</v>
      </c>
      <c r="F41" s="9">
        <v>33</v>
      </c>
      <c r="G41" s="9">
        <v>49</v>
      </c>
    </row>
    <row r="42" spans="1:7" x14ac:dyDescent="0.15">
      <c r="A42" s="55"/>
      <c r="B42" s="50" t="s">
        <v>45</v>
      </c>
      <c r="C42" s="50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0"/>
      <c r="B43" s="61" t="s">
        <v>46</v>
      </c>
      <c r="C43" s="61"/>
      <c r="D43" s="18">
        <v>2188</v>
      </c>
      <c r="E43" s="18">
        <v>2408</v>
      </c>
      <c r="F43" s="18">
        <v>2189</v>
      </c>
      <c r="G43" s="18">
        <v>4597</v>
      </c>
    </row>
    <row r="44" spans="1:7" ht="14.25" thickTop="1" x14ac:dyDescent="0.15">
      <c r="A44" s="58" t="s">
        <v>47</v>
      </c>
      <c r="B44" s="59" t="s">
        <v>48</v>
      </c>
      <c r="C44" s="59"/>
      <c r="D44" s="17">
        <v>1758</v>
      </c>
      <c r="E44" s="17">
        <v>1856</v>
      </c>
      <c r="F44" s="17">
        <v>1896</v>
      </c>
      <c r="G44" s="17">
        <v>3752</v>
      </c>
    </row>
    <row r="45" spans="1:7" x14ac:dyDescent="0.15">
      <c r="A45" s="55"/>
      <c r="B45" s="50" t="s">
        <v>49</v>
      </c>
      <c r="C45" s="50"/>
      <c r="D45" s="17">
        <v>129</v>
      </c>
      <c r="E45" s="17">
        <v>158</v>
      </c>
      <c r="F45" s="17">
        <v>138</v>
      </c>
      <c r="G45" s="9">
        <v>296</v>
      </c>
    </row>
    <row r="46" spans="1:7" x14ac:dyDescent="0.15">
      <c r="A46" s="55"/>
      <c r="B46" s="50" t="s">
        <v>50</v>
      </c>
      <c r="C46" s="50"/>
      <c r="D46" s="17">
        <v>504</v>
      </c>
      <c r="E46" s="17">
        <v>614</v>
      </c>
      <c r="F46" s="17">
        <v>656</v>
      </c>
      <c r="G46" s="9">
        <v>1270</v>
      </c>
    </row>
    <row r="47" spans="1:7" x14ac:dyDescent="0.15">
      <c r="A47" s="55"/>
      <c r="B47" s="50" t="s">
        <v>51</v>
      </c>
      <c r="C47" s="50"/>
      <c r="D47" s="17">
        <v>241</v>
      </c>
      <c r="E47" s="17">
        <v>288</v>
      </c>
      <c r="F47" s="17">
        <v>297</v>
      </c>
      <c r="G47" s="9">
        <v>585</v>
      </c>
    </row>
    <row r="48" spans="1:7" x14ac:dyDescent="0.15">
      <c r="A48" s="55"/>
      <c r="B48" s="50" t="s">
        <v>52</v>
      </c>
      <c r="C48" s="50"/>
      <c r="D48" s="17">
        <v>321</v>
      </c>
      <c r="E48" s="17">
        <v>358</v>
      </c>
      <c r="F48" s="17">
        <v>394</v>
      </c>
      <c r="G48" s="9">
        <v>752</v>
      </c>
    </row>
    <row r="49" spans="1:7" x14ac:dyDescent="0.15">
      <c r="A49" s="55"/>
      <c r="B49" s="50" t="s">
        <v>53</v>
      </c>
      <c r="C49" s="50"/>
      <c r="D49" s="17">
        <v>370</v>
      </c>
      <c r="E49" s="17">
        <v>446</v>
      </c>
      <c r="F49" s="17">
        <v>418</v>
      </c>
      <c r="G49" s="9">
        <v>864</v>
      </c>
    </row>
    <row r="50" spans="1:7" x14ac:dyDescent="0.15">
      <c r="A50" s="55"/>
      <c r="B50" s="50" t="s">
        <v>54</v>
      </c>
      <c r="C50" s="50"/>
      <c r="D50" s="17">
        <v>119</v>
      </c>
      <c r="E50" s="17">
        <v>153</v>
      </c>
      <c r="F50" s="17">
        <v>139</v>
      </c>
      <c r="G50" s="9">
        <v>292</v>
      </c>
    </row>
    <row r="51" spans="1:7" x14ac:dyDescent="0.15">
      <c r="A51" s="55"/>
      <c r="B51" s="50" t="s">
        <v>55</v>
      </c>
      <c r="C51" s="50"/>
      <c r="D51" s="17">
        <v>136</v>
      </c>
      <c r="E51" s="17">
        <v>150</v>
      </c>
      <c r="F51" s="17">
        <v>164</v>
      </c>
      <c r="G51" s="9">
        <v>314</v>
      </c>
    </row>
    <row r="52" spans="1:7" x14ac:dyDescent="0.15">
      <c r="A52" s="55"/>
      <c r="B52" s="50" t="s">
        <v>56</v>
      </c>
      <c r="C52" s="50"/>
      <c r="D52" s="17">
        <v>77</v>
      </c>
      <c r="E52" s="17">
        <v>81</v>
      </c>
      <c r="F52" s="17">
        <v>70</v>
      </c>
      <c r="G52" s="9">
        <v>151</v>
      </c>
    </row>
    <row r="53" spans="1:7" x14ac:dyDescent="0.15">
      <c r="A53" s="55"/>
      <c r="B53" s="50" t="s">
        <v>57</v>
      </c>
      <c r="C53" s="50"/>
      <c r="D53" s="17">
        <v>222</v>
      </c>
      <c r="E53" s="17">
        <v>260</v>
      </c>
      <c r="F53" s="17">
        <v>250</v>
      </c>
      <c r="G53" s="9">
        <v>510</v>
      </c>
    </row>
    <row r="54" spans="1:7" x14ac:dyDescent="0.15">
      <c r="A54" s="55"/>
      <c r="B54" s="50" t="s">
        <v>58</v>
      </c>
      <c r="C54" s="50"/>
      <c r="D54" s="17">
        <v>255</v>
      </c>
      <c r="E54" s="17">
        <v>283</v>
      </c>
      <c r="F54" s="17">
        <v>277</v>
      </c>
      <c r="G54" s="9">
        <v>560</v>
      </c>
    </row>
    <row r="55" spans="1:7" x14ac:dyDescent="0.15">
      <c r="A55" s="55"/>
      <c r="B55" s="50" t="s">
        <v>59</v>
      </c>
      <c r="C55" s="50"/>
      <c r="D55" s="17">
        <v>552</v>
      </c>
      <c r="E55" s="17">
        <v>588</v>
      </c>
      <c r="F55" s="17">
        <v>533</v>
      </c>
      <c r="G55" s="9">
        <v>1121</v>
      </c>
    </row>
    <row r="56" spans="1:7" x14ac:dyDescent="0.15">
      <c r="A56" s="55"/>
      <c r="B56" s="50" t="s">
        <v>60</v>
      </c>
      <c r="C56" s="50"/>
      <c r="D56" s="17">
        <v>149</v>
      </c>
      <c r="E56" s="17">
        <v>150</v>
      </c>
      <c r="F56" s="17">
        <v>184</v>
      </c>
      <c r="G56" s="9">
        <v>334</v>
      </c>
    </row>
    <row r="57" spans="1:7" x14ac:dyDescent="0.15">
      <c r="A57" s="55"/>
      <c r="B57" s="50" t="s">
        <v>61</v>
      </c>
      <c r="C57" s="50"/>
      <c r="D57" s="17">
        <v>90</v>
      </c>
      <c r="E57" s="17">
        <v>79</v>
      </c>
      <c r="F57" s="17">
        <v>124</v>
      </c>
      <c r="G57" s="9">
        <v>203</v>
      </c>
    </row>
    <row r="58" spans="1:7" x14ac:dyDescent="0.15">
      <c r="A58" s="55"/>
      <c r="B58" s="50" t="s">
        <v>62</v>
      </c>
      <c r="C58" s="50"/>
      <c r="D58" s="17">
        <v>44</v>
      </c>
      <c r="E58" s="17">
        <v>52</v>
      </c>
      <c r="F58" s="17">
        <v>70</v>
      </c>
      <c r="G58" s="9">
        <v>122</v>
      </c>
    </row>
    <row r="59" spans="1:7" x14ac:dyDescent="0.15">
      <c r="A59" s="55"/>
      <c r="B59" s="50" t="s">
        <v>63</v>
      </c>
      <c r="C59" s="50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5"/>
      <c r="B60" s="50" t="s">
        <v>64</v>
      </c>
      <c r="C60" s="50"/>
      <c r="D60" s="19">
        <v>70</v>
      </c>
      <c r="E60" s="19">
        <v>13</v>
      </c>
      <c r="F60" s="19">
        <v>57</v>
      </c>
      <c r="G60" s="9">
        <v>70</v>
      </c>
    </row>
    <row r="61" spans="1:7" ht="14.25" thickBot="1" x14ac:dyDescent="0.2">
      <c r="A61" s="56"/>
      <c r="B61" s="52" t="s">
        <v>65</v>
      </c>
      <c r="C61" s="52"/>
      <c r="D61" s="13">
        <v>5119</v>
      </c>
      <c r="E61" s="13">
        <v>5603</v>
      </c>
      <c r="F61" s="13">
        <v>5675</v>
      </c>
      <c r="G61" s="13">
        <v>11278</v>
      </c>
    </row>
    <row r="62" spans="1:7" ht="14.25" thickTop="1" x14ac:dyDescent="0.15">
      <c r="A62" s="54" t="s">
        <v>66</v>
      </c>
      <c r="B62" s="57" t="s">
        <v>67</v>
      </c>
      <c r="C62" s="57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5"/>
      <c r="B63" s="50" t="s">
        <v>68</v>
      </c>
      <c r="C63" s="50"/>
      <c r="D63" s="9">
        <v>134</v>
      </c>
      <c r="E63" s="9">
        <v>190</v>
      </c>
      <c r="F63" s="9">
        <v>166</v>
      </c>
      <c r="G63" s="9">
        <v>356</v>
      </c>
    </row>
    <row r="64" spans="1:7" x14ac:dyDescent="0.15">
      <c r="A64" s="55"/>
      <c r="B64" s="50" t="s">
        <v>69</v>
      </c>
      <c r="C64" s="50"/>
      <c r="D64" s="9">
        <v>231</v>
      </c>
      <c r="E64" s="9">
        <v>283</v>
      </c>
      <c r="F64" s="9">
        <v>314</v>
      </c>
      <c r="G64" s="9">
        <v>597</v>
      </c>
    </row>
    <row r="65" spans="1:7" x14ac:dyDescent="0.15">
      <c r="A65" s="55"/>
      <c r="B65" s="50" t="s">
        <v>70</v>
      </c>
      <c r="C65" s="50"/>
      <c r="D65" s="9">
        <v>368</v>
      </c>
      <c r="E65" s="9">
        <v>432</v>
      </c>
      <c r="F65" s="9">
        <v>450</v>
      </c>
      <c r="G65" s="9">
        <v>882</v>
      </c>
    </row>
    <row r="66" spans="1:7" x14ac:dyDescent="0.15">
      <c r="A66" s="55"/>
      <c r="B66" s="50" t="s">
        <v>71</v>
      </c>
      <c r="C66" s="50"/>
      <c r="D66" s="9">
        <v>187</v>
      </c>
      <c r="E66" s="9">
        <v>232</v>
      </c>
      <c r="F66" s="9">
        <v>232</v>
      </c>
      <c r="G66" s="9">
        <v>464</v>
      </c>
    </row>
    <row r="67" spans="1:7" x14ac:dyDescent="0.15">
      <c r="A67" s="55"/>
      <c r="B67" s="50" t="s">
        <v>72</v>
      </c>
      <c r="C67" s="50"/>
      <c r="D67" s="9">
        <v>125</v>
      </c>
      <c r="E67" s="9">
        <v>144</v>
      </c>
      <c r="F67" s="9">
        <v>150</v>
      </c>
      <c r="G67" s="9">
        <v>294</v>
      </c>
    </row>
    <row r="68" spans="1:7" x14ac:dyDescent="0.15">
      <c r="A68" s="55"/>
      <c r="B68" s="50" t="s">
        <v>73</v>
      </c>
      <c r="C68" s="50"/>
      <c r="D68" s="9">
        <v>303</v>
      </c>
      <c r="E68" s="9">
        <v>346</v>
      </c>
      <c r="F68" s="9">
        <v>323</v>
      </c>
      <c r="G68" s="9">
        <v>669</v>
      </c>
    </row>
    <row r="69" spans="1:7" x14ac:dyDescent="0.15">
      <c r="A69" s="55"/>
      <c r="B69" s="50" t="s">
        <v>74</v>
      </c>
      <c r="C69" s="50"/>
      <c r="D69" s="9">
        <v>478</v>
      </c>
      <c r="E69" s="9">
        <v>668</v>
      </c>
      <c r="F69" s="9">
        <v>611</v>
      </c>
      <c r="G69" s="9">
        <v>1279</v>
      </c>
    </row>
    <row r="70" spans="1:7" x14ac:dyDescent="0.15">
      <c r="A70" s="55"/>
      <c r="B70" s="50" t="s">
        <v>75</v>
      </c>
      <c r="C70" s="50"/>
      <c r="D70" s="9">
        <v>302</v>
      </c>
      <c r="E70" s="9">
        <v>416</v>
      </c>
      <c r="F70" s="9">
        <v>372</v>
      </c>
      <c r="G70" s="9">
        <v>788</v>
      </c>
    </row>
    <row r="71" spans="1:7" x14ac:dyDescent="0.15">
      <c r="A71" s="55"/>
      <c r="B71" s="50" t="s">
        <v>76</v>
      </c>
      <c r="C71" s="50"/>
      <c r="D71" s="9">
        <v>460</v>
      </c>
      <c r="E71" s="9">
        <v>556</v>
      </c>
      <c r="F71" s="9">
        <v>590</v>
      </c>
      <c r="G71" s="9">
        <v>1146</v>
      </c>
    </row>
    <row r="72" spans="1:7" x14ac:dyDescent="0.15">
      <c r="A72" s="55"/>
      <c r="B72" s="50" t="s">
        <v>77</v>
      </c>
      <c r="C72" s="50"/>
      <c r="D72" s="9">
        <v>186</v>
      </c>
      <c r="E72" s="9">
        <v>285</v>
      </c>
      <c r="F72" s="9">
        <v>263</v>
      </c>
      <c r="G72" s="9">
        <v>548</v>
      </c>
    </row>
    <row r="73" spans="1:7" x14ac:dyDescent="0.15">
      <c r="A73" s="55"/>
      <c r="B73" s="50" t="s">
        <v>78</v>
      </c>
      <c r="C73" s="50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5"/>
      <c r="B74" s="50" t="s">
        <v>79</v>
      </c>
      <c r="C74" s="50"/>
      <c r="D74" s="9">
        <v>240</v>
      </c>
      <c r="E74" s="9">
        <v>315</v>
      </c>
      <c r="F74" s="9">
        <v>305</v>
      </c>
      <c r="G74" s="9">
        <v>620</v>
      </c>
    </row>
    <row r="75" spans="1:7" x14ac:dyDescent="0.15">
      <c r="A75" s="55"/>
      <c r="B75" s="50" t="s">
        <v>80</v>
      </c>
      <c r="C75" s="50"/>
      <c r="D75" s="9">
        <v>580</v>
      </c>
      <c r="E75" s="9">
        <v>732</v>
      </c>
      <c r="F75" s="9">
        <v>694</v>
      </c>
      <c r="G75" s="9">
        <v>1426</v>
      </c>
    </row>
    <row r="76" spans="1:7" x14ac:dyDescent="0.15">
      <c r="A76" s="55"/>
      <c r="B76" s="50" t="s">
        <v>81</v>
      </c>
      <c r="C76" s="50"/>
      <c r="D76" s="9">
        <v>817</v>
      </c>
      <c r="E76" s="9">
        <v>906</v>
      </c>
      <c r="F76" s="9">
        <v>944</v>
      </c>
      <c r="G76" s="9">
        <v>1850</v>
      </c>
    </row>
    <row r="77" spans="1:7" x14ac:dyDescent="0.15">
      <c r="A77" s="55"/>
      <c r="B77" s="50" t="s">
        <v>82</v>
      </c>
      <c r="C77" s="50"/>
      <c r="D77" s="9">
        <v>400</v>
      </c>
      <c r="E77" s="9">
        <v>461</v>
      </c>
      <c r="F77" s="9">
        <v>459</v>
      </c>
      <c r="G77" s="9">
        <v>920</v>
      </c>
    </row>
    <row r="78" spans="1:7" x14ac:dyDescent="0.15">
      <c r="A78" s="55"/>
      <c r="B78" s="50" t="s">
        <v>83</v>
      </c>
      <c r="C78" s="50"/>
      <c r="D78" s="9">
        <v>311</v>
      </c>
      <c r="E78" s="9">
        <v>385</v>
      </c>
      <c r="F78" s="9">
        <v>395</v>
      </c>
      <c r="G78" s="9">
        <v>780</v>
      </c>
    </row>
    <row r="79" spans="1:7" x14ac:dyDescent="0.15">
      <c r="A79" s="55"/>
      <c r="B79" s="50" t="s">
        <v>84</v>
      </c>
      <c r="C79" s="50"/>
      <c r="D79" s="9">
        <v>454</v>
      </c>
      <c r="E79" s="9">
        <v>515</v>
      </c>
      <c r="F79" s="9">
        <v>498</v>
      </c>
      <c r="G79" s="9">
        <v>1013</v>
      </c>
    </row>
    <row r="80" spans="1:7" x14ac:dyDescent="0.15">
      <c r="A80" s="55"/>
      <c r="B80" s="50" t="s">
        <v>85</v>
      </c>
      <c r="C80" s="50"/>
      <c r="D80" s="9">
        <v>277</v>
      </c>
      <c r="E80" s="9">
        <v>352</v>
      </c>
      <c r="F80" s="9">
        <v>339</v>
      </c>
      <c r="G80" s="9">
        <v>691</v>
      </c>
    </row>
    <row r="81" spans="1:7" x14ac:dyDescent="0.15">
      <c r="A81" s="55"/>
      <c r="B81" s="50" t="s">
        <v>86</v>
      </c>
      <c r="C81" s="50"/>
      <c r="D81" s="9">
        <v>156</v>
      </c>
      <c r="E81" s="9">
        <v>209</v>
      </c>
      <c r="F81" s="9">
        <v>182</v>
      </c>
      <c r="G81" s="9">
        <v>391</v>
      </c>
    </row>
    <row r="82" spans="1:7" x14ac:dyDescent="0.15">
      <c r="A82" s="55"/>
      <c r="B82" s="50" t="s">
        <v>87</v>
      </c>
      <c r="C82" s="50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5"/>
      <c r="B83" s="50" t="s">
        <v>88</v>
      </c>
      <c r="C83" s="50"/>
      <c r="D83" s="9">
        <v>66</v>
      </c>
      <c r="E83" s="9">
        <v>58</v>
      </c>
      <c r="F83" s="9">
        <v>100</v>
      </c>
      <c r="G83" s="9">
        <v>158</v>
      </c>
    </row>
    <row r="84" spans="1:7" x14ac:dyDescent="0.15">
      <c r="A84" s="55"/>
      <c r="B84" s="50" t="s">
        <v>89</v>
      </c>
      <c r="C84" s="50"/>
      <c r="D84" s="9">
        <v>273</v>
      </c>
      <c r="E84" s="9">
        <v>417</v>
      </c>
      <c r="F84" s="9">
        <v>444</v>
      </c>
      <c r="G84" s="9">
        <v>861</v>
      </c>
    </row>
    <row r="85" spans="1:7" x14ac:dyDescent="0.15">
      <c r="A85" s="55"/>
      <c r="B85" s="50" t="s">
        <v>90</v>
      </c>
      <c r="C85" s="50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5"/>
      <c r="B86" s="50" t="s">
        <v>91</v>
      </c>
      <c r="C86" s="50"/>
      <c r="D86" s="11">
        <v>30</v>
      </c>
      <c r="E86" s="11">
        <v>17</v>
      </c>
      <c r="F86" s="11">
        <v>13</v>
      </c>
      <c r="G86" s="9">
        <v>30</v>
      </c>
    </row>
    <row r="87" spans="1:7" x14ac:dyDescent="0.15">
      <c r="A87" s="55"/>
      <c r="B87" s="50" t="s">
        <v>92</v>
      </c>
      <c r="C87" s="50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5"/>
      <c r="B88" s="50" t="s">
        <v>93</v>
      </c>
      <c r="C88" s="50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6"/>
      <c r="B89" s="52" t="s">
        <v>94</v>
      </c>
      <c r="C89" s="52"/>
      <c r="D89" s="13">
        <v>6888</v>
      </c>
      <c r="E89" s="13">
        <v>8431</v>
      </c>
      <c r="F89" s="13">
        <v>8410</v>
      </c>
      <c r="G89" s="13">
        <v>16841</v>
      </c>
    </row>
    <row r="90" spans="1:7" ht="15" thickTop="1" thickBot="1" x14ac:dyDescent="0.2">
      <c r="A90" s="20" t="s">
        <v>95</v>
      </c>
      <c r="B90" s="53" t="s">
        <v>96</v>
      </c>
      <c r="C90" s="53"/>
      <c r="D90" s="21">
        <v>652</v>
      </c>
      <c r="E90" s="21">
        <v>697</v>
      </c>
      <c r="F90" s="21">
        <v>702</v>
      </c>
      <c r="G90" s="22">
        <v>1399</v>
      </c>
    </row>
    <row r="91" spans="1:7" ht="14.25" thickTop="1" x14ac:dyDescent="0.15">
      <c r="A91" s="23"/>
      <c r="B91" s="51" t="s">
        <v>97</v>
      </c>
      <c r="C91" s="51"/>
      <c r="D91" s="24">
        <v>20556</v>
      </c>
      <c r="E91" s="24">
        <v>23713</v>
      </c>
      <c r="F91" s="24">
        <v>23495</v>
      </c>
      <c r="G91" s="24">
        <v>47208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98B-464C-48D9-B356-439ADFA4DA5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9" sqref="G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104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39" t="s">
        <v>3</v>
      </c>
      <c r="E5" s="39" t="s">
        <v>4</v>
      </c>
      <c r="F5" s="39" t="s">
        <v>5</v>
      </c>
      <c r="G5" s="39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535</v>
      </c>
      <c r="E6" s="9">
        <v>567</v>
      </c>
      <c r="F6" s="9">
        <v>559</v>
      </c>
      <c r="G6" s="35">
        <v>1126</v>
      </c>
    </row>
    <row r="7" spans="1:8" ht="15" customHeight="1" x14ac:dyDescent="0.15">
      <c r="A7" s="55"/>
      <c r="B7" s="67" t="s">
        <v>9</v>
      </c>
      <c r="C7" s="67"/>
      <c r="D7" s="9">
        <v>201</v>
      </c>
      <c r="E7" s="9">
        <v>254</v>
      </c>
      <c r="F7" s="9">
        <v>206</v>
      </c>
      <c r="G7" s="35">
        <v>460</v>
      </c>
    </row>
    <row r="8" spans="1:8" ht="15" customHeight="1" x14ac:dyDescent="0.15">
      <c r="A8" s="55"/>
      <c r="B8" s="67" t="s">
        <v>10</v>
      </c>
      <c r="C8" s="67"/>
      <c r="D8" s="9">
        <v>110</v>
      </c>
      <c r="E8" s="9">
        <v>112</v>
      </c>
      <c r="F8" s="9">
        <v>120</v>
      </c>
      <c r="G8" s="35">
        <v>232</v>
      </c>
    </row>
    <row r="9" spans="1:8" ht="15" customHeight="1" x14ac:dyDescent="0.15">
      <c r="A9" s="55"/>
      <c r="B9" s="67" t="s">
        <v>11</v>
      </c>
      <c r="C9" s="67"/>
      <c r="D9" s="9">
        <v>430</v>
      </c>
      <c r="E9" s="9">
        <v>445</v>
      </c>
      <c r="F9" s="9">
        <v>456</v>
      </c>
      <c r="G9" s="35">
        <v>901</v>
      </c>
    </row>
    <row r="10" spans="1:8" ht="15" customHeight="1" x14ac:dyDescent="0.15">
      <c r="A10" s="55"/>
      <c r="B10" s="67" t="s">
        <v>12</v>
      </c>
      <c r="C10" s="67"/>
      <c r="D10" s="9">
        <v>89</v>
      </c>
      <c r="E10" s="9">
        <v>100</v>
      </c>
      <c r="F10" s="9">
        <v>90</v>
      </c>
      <c r="G10" s="35">
        <v>190</v>
      </c>
    </row>
    <row r="11" spans="1:8" ht="15" customHeight="1" x14ac:dyDescent="0.15">
      <c r="A11" s="55"/>
      <c r="B11" s="67" t="s">
        <v>13</v>
      </c>
      <c r="C11" s="67"/>
      <c r="D11" s="9">
        <v>91</v>
      </c>
      <c r="E11" s="9">
        <v>98</v>
      </c>
      <c r="F11" s="9">
        <v>95</v>
      </c>
      <c r="G11" s="35">
        <v>193</v>
      </c>
    </row>
    <row r="12" spans="1:8" ht="15" customHeight="1" x14ac:dyDescent="0.15">
      <c r="A12" s="55"/>
      <c r="B12" s="67" t="s">
        <v>14</v>
      </c>
      <c r="C12" s="67"/>
      <c r="D12" s="9">
        <v>91</v>
      </c>
      <c r="E12" s="9">
        <v>102</v>
      </c>
      <c r="F12" s="9">
        <v>104</v>
      </c>
      <c r="G12" s="35">
        <v>206</v>
      </c>
    </row>
    <row r="13" spans="1:8" ht="15" customHeight="1" x14ac:dyDescent="0.15">
      <c r="A13" s="55"/>
      <c r="B13" s="67" t="s">
        <v>15</v>
      </c>
      <c r="C13" s="67"/>
      <c r="D13" s="9">
        <v>386</v>
      </c>
      <c r="E13" s="9">
        <v>429</v>
      </c>
      <c r="F13" s="9">
        <v>400</v>
      </c>
      <c r="G13" s="35">
        <v>829</v>
      </c>
    </row>
    <row r="14" spans="1:8" ht="15" customHeight="1" x14ac:dyDescent="0.15">
      <c r="A14" s="55"/>
      <c r="B14" s="67" t="s">
        <v>16</v>
      </c>
      <c r="C14" s="67"/>
      <c r="D14" s="9">
        <v>231</v>
      </c>
      <c r="E14" s="9">
        <v>297</v>
      </c>
      <c r="F14" s="9">
        <v>284</v>
      </c>
      <c r="G14" s="35">
        <v>581</v>
      </c>
    </row>
    <row r="15" spans="1:8" ht="15" customHeight="1" x14ac:dyDescent="0.15">
      <c r="A15" s="55"/>
      <c r="B15" s="67" t="s">
        <v>17</v>
      </c>
      <c r="C15" s="67"/>
      <c r="D15" s="9">
        <v>273</v>
      </c>
      <c r="E15" s="9">
        <v>297</v>
      </c>
      <c r="F15" s="9">
        <v>298</v>
      </c>
      <c r="G15" s="35">
        <v>595</v>
      </c>
    </row>
    <row r="16" spans="1:8" ht="15" customHeight="1" x14ac:dyDescent="0.15">
      <c r="A16" s="55"/>
      <c r="B16" s="67" t="s">
        <v>18</v>
      </c>
      <c r="C16" s="67"/>
      <c r="D16" s="9">
        <v>194</v>
      </c>
      <c r="E16" s="9">
        <v>233</v>
      </c>
      <c r="F16" s="9">
        <v>252</v>
      </c>
      <c r="G16" s="35">
        <v>485</v>
      </c>
    </row>
    <row r="17" spans="1:8" ht="15" customHeight="1" x14ac:dyDescent="0.15">
      <c r="A17" s="55"/>
      <c r="B17" s="67" t="s">
        <v>19</v>
      </c>
      <c r="C17" s="67"/>
      <c r="D17" s="9">
        <v>195</v>
      </c>
      <c r="E17" s="9">
        <v>203</v>
      </c>
      <c r="F17" s="9">
        <v>215</v>
      </c>
      <c r="G17" s="35">
        <v>418</v>
      </c>
    </row>
    <row r="18" spans="1:8" ht="15" customHeight="1" x14ac:dyDescent="0.15">
      <c r="A18" s="55"/>
      <c r="B18" s="67" t="s">
        <v>20</v>
      </c>
      <c r="C18" s="67"/>
      <c r="D18" s="9">
        <v>300</v>
      </c>
      <c r="E18" s="9">
        <v>349</v>
      </c>
      <c r="F18" s="9">
        <v>327</v>
      </c>
      <c r="G18" s="35">
        <v>676</v>
      </c>
    </row>
    <row r="19" spans="1:8" ht="15" customHeight="1" x14ac:dyDescent="0.15">
      <c r="A19" s="55"/>
      <c r="B19" s="67" t="s">
        <v>21</v>
      </c>
      <c r="C19" s="67"/>
      <c r="D19" s="9">
        <v>286</v>
      </c>
      <c r="E19" s="9">
        <v>346</v>
      </c>
      <c r="F19" s="9">
        <v>323</v>
      </c>
      <c r="G19" s="35">
        <v>669</v>
      </c>
    </row>
    <row r="20" spans="1:8" ht="15" customHeight="1" x14ac:dyDescent="0.15">
      <c r="A20" s="55"/>
      <c r="B20" s="67" t="s">
        <v>22</v>
      </c>
      <c r="C20" s="67"/>
      <c r="D20" s="9">
        <v>188</v>
      </c>
      <c r="E20" s="9">
        <v>222</v>
      </c>
      <c r="F20" s="9">
        <v>215</v>
      </c>
      <c r="G20" s="35">
        <v>437</v>
      </c>
    </row>
    <row r="21" spans="1:8" ht="15" customHeight="1" x14ac:dyDescent="0.15">
      <c r="A21" s="55"/>
      <c r="B21" s="67" t="s">
        <v>23</v>
      </c>
      <c r="C21" s="67"/>
      <c r="D21" s="9">
        <v>850</v>
      </c>
      <c r="E21" s="9">
        <v>1167</v>
      </c>
      <c r="F21" s="9">
        <v>1172</v>
      </c>
      <c r="G21" s="35">
        <v>2339</v>
      </c>
    </row>
    <row r="22" spans="1:8" ht="15" customHeight="1" x14ac:dyDescent="0.15">
      <c r="A22" s="55"/>
      <c r="B22" s="67" t="s">
        <v>24</v>
      </c>
      <c r="C22" s="67"/>
      <c r="D22" s="9">
        <v>462</v>
      </c>
      <c r="E22" s="9">
        <v>552</v>
      </c>
      <c r="F22" s="9">
        <v>610</v>
      </c>
      <c r="G22" s="35">
        <v>1162</v>
      </c>
    </row>
    <row r="23" spans="1:8" ht="15" customHeight="1" x14ac:dyDescent="0.15">
      <c r="A23" s="55"/>
      <c r="B23" s="67" t="s">
        <v>25</v>
      </c>
      <c r="C23" s="67"/>
      <c r="D23" s="9">
        <v>619</v>
      </c>
      <c r="E23" s="9">
        <v>695</v>
      </c>
      <c r="F23" s="9">
        <v>612</v>
      </c>
      <c r="G23" s="35">
        <v>1307</v>
      </c>
    </row>
    <row r="24" spans="1:8" ht="15" customHeight="1" x14ac:dyDescent="0.15">
      <c r="A24" s="55"/>
      <c r="B24" s="38" t="s">
        <v>26</v>
      </c>
      <c r="C24" s="38"/>
      <c r="D24" s="11">
        <v>46</v>
      </c>
      <c r="E24" s="11">
        <v>61</v>
      </c>
      <c r="F24" s="11">
        <v>87</v>
      </c>
      <c r="G24" s="35">
        <v>148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109</v>
      </c>
      <c r="E25" s="11">
        <v>31</v>
      </c>
      <c r="F25" s="11">
        <v>78</v>
      </c>
      <c r="G25" s="35">
        <v>109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5686</v>
      </c>
      <c r="E26" s="13">
        <v>6560</v>
      </c>
      <c r="F26" s="14">
        <v>6503</v>
      </c>
      <c r="G26" s="15">
        <v>13063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263</v>
      </c>
      <c r="E27" s="16">
        <v>315</v>
      </c>
      <c r="F27" s="16">
        <v>265</v>
      </c>
      <c r="G27" s="36">
        <v>580</v>
      </c>
    </row>
    <row r="28" spans="1:8" ht="15" customHeight="1" x14ac:dyDescent="0.15">
      <c r="A28" s="55"/>
      <c r="B28" s="67" t="s">
        <v>31</v>
      </c>
      <c r="C28" s="67"/>
      <c r="D28" s="9">
        <v>108</v>
      </c>
      <c r="E28" s="9">
        <v>103</v>
      </c>
      <c r="F28" s="9">
        <v>99</v>
      </c>
      <c r="G28" s="35">
        <v>202</v>
      </c>
    </row>
    <row r="29" spans="1:8" ht="15" customHeight="1" x14ac:dyDescent="0.15">
      <c r="A29" s="55"/>
      <c r="B29" s="67" t="s">
        <v>32</v>
      </c>
      <c r="C29" s="67"/>
      <c r="D29" s="9">
        <v>83</v>
      </c>
      <c r="E29" s="9">
        <v>106</v>
      </c>
      <c r="F29" s="9">
        <v>88</v>
      </c>
      <c r="G29" s="35">
        <v>194</v>
      </c>
    </row>
    <row r="30" spans="1:8" ht="15" customHeight="1" x14ac:dyDescent="0.15">
      <c r="A30" s="55"/>
      <c r="B30" s="67" t="s">
        <v>33</v>
      </c>
      <c r="C30" s="67"/>
      <c r="D30" s="9">
        <v>242</v>
      </c>
      <c r="E30" s="9">
        <v>294</v>
      </c>
      <c r="F30" s="9">
        <v>257</v>
      </c>
      <c r="G30" s="35">
        <v>551</v>
      </c>
    </row>
    <row r="31" spans="1:8" ht="15" customHeight="1" x14ac:dyDescent="0.15">
      <c r="A31" s="55"/>
      <c r="B31" s="67" t="s">
        <v>34</v>
      </c>
      <c r="C31" s="67"/>
      <c r="D31" s="9">
        <v>61</v>
      </c>
      <c r="E31" s="9">
        <v>65</v>
      </c>
      <c r="F31" s="9">
        <v>58</v>
      </c>
      <c r="G31" s="35">
        <v>123</v>
      </c>
    </row>
    <row r="32" spans="1:8" ht="15" customHeight="1" x14ac:dyDescent="0.15">
      <c r="A32" s="55"/>
      <c r="B32" s="67" t="s">
        <v>35</v>
      </c>
      <c r="C32" s="67"/>
      <c r="D32" s="9">
        <v>147</v>
      </c>
      <c r="E32" s="9">
        <v>169</v>
      </c>
      <c r="F32" s="9">
        <v>134</v>
      </c>
      <c r="G32" s="35">
        <v>303</v>
      </c>
    </row>
    <row r="33" spans="1:7" ht="15" customHeight="1" x14ac:dyDescent="0.15">
      <c r="A33" s="55"/>
      <c r="B33" s="67" t="s">
        <v>36</v>
      </c>
      <c r="C33" s="67"/>
      <c r="D33" s="9">
        <v>267</v>
      </c>
      <c r="E33" s="9">
        <v>302</v>
      </c>
      <c r="F33" s="9">
        <v>273</v>
      </c>
      <c r="G33" s="35">
        <v>575</v>
      </c>
    </row>
    <row r="34" spans="1:7" ht="15" customHeight="1" x14ac:dyDescent="0.15">
      <c r="A34" s="55"/>
      <c r="B34" s="67" t="s">
        <v>37</v>
      </c>
      <c r="C34" s="67"/>
      <c r="D34" s="9">
        <v>283</v>
      </c>
      <c r="E34" s="9">
        <v>316</v>
      </c>
      <c r="F34" s="9">
        <v>331</v>
      </c>
      <c r="G34" s="35">
        <v>647</v>
      </c>
    </row>
    <row r="35" spans="1:7" ht="15" customHeight="1" x14ac:dyDescent="0.15">
      <c r="A35" s="55"/>
      <c r="B35" s="67" t="s">
        <v>38</v>
      </c>
      <c r="C35" s="67"/>
      <c r="D35" s="9">
        <v>180</v>
      </c>
      <c r="E35" s="9">
        <v>187</v>
      </c>
      <c r="F35" s="9">
        <v>192</v>
      </c>
      <c r="G35" s="35">
        <v>379</v>
      </c>
    </row>
    <row r="36" spans="1:7" ht="15" customHeight="1" x14ac:dyDescent="0.15">
      <c r="A36" s="55"/>
      <c r="B36" s="67" t="s">
        <v>39</v>
      </c>
      <c r="C36" s="67"/>
      <c r="D36" s="9">
        <v>225</v>
      </c>
      <c r="E36" s="9">
        <v>279</v>
      </c>
      <c r="F36" s="9">
        <v>249</v>
      </c>
      <c r="G36" s="35">
        <v>528</v>
      </c>
    </row>
    <row r="37" spans="1:7" ht="15" customHeight="1" x14ac:dyDescent="0.15">
      <c r="A37" s="55"/>
      <c r="B37" s="67" t="s">
        <v>40</v>
      </c>
      <c r="C37" s="67"/>
      <c r="D37" s="9">
        <v>153</v>
      </c>
      <c r="E37" s="9">
        <v>112</v>
      </c>
      <c r="F37" s="9">
        <v>116</v>
      </c>
      <c r="G37" s="35">
        <v>228</v>
      </c>
    </row>
    <row r="38" spans="1:7" ht="15" customHeight="1" x14ac:dyDescent="0.15">
      <c r="A38" s="55"/>
      <c r="B38" s="67" t="s">
        <v>41</v>
      </c>
      <c r="C38" s="67"/>
      <c r="D38" s="9">
        <v>62</v>
      </c>
      <c r="E38" s="9">
        <v>83</v>
      </c>
      <c r="F38" s="9">
        <v>46</v>
      </c>
      <c r="G38" s="35">
        <v>129</v>
      </c>
    </row>
    <row r="39" spans="1:7" ht="15" customHeight="1" x14ac:dyDescent="0.15">
      <c r="A39" s="55"/>
      <c r="B39" s="67" t="s">
        <v>42</v>
      </c>
      <c r="C39" s="67"/>
      <c r="D39" s="9">
        <v>29</v>
      </c>
      <c r="E39" s="9">
        <v>24</v>
      </c>
      <c r="F39" s="9">
        <v>5</v>
      </c>
      <c r="G39" s="35">
        <v>29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35"/>
    </row>
    <row r="41" spans="1:7" ht="15" customHeight="1" x14ac:dyDescent="0.15">
      <c r="A41" s="55"/>
      <c r="B41" s="67" t="s">
        <v>44</v>
      </c>
      <c r="C41" s="67"/>
      <c r="D41" s="9">
        <v>48</v>
      </c>
      <c r="E41" s="9">
        <v>16</v>
      </c>
      <c r="F41" s="9">
        <v>32</v>
      </c>
      <c r="G41" s="35">
        <v>48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42</v>
      </c>
      <c r="F42" s="17">
        <v>51</v>
      </c>
      <c r="G42" s="35">
        <v>93</v>
      </c>
    </row>
    <row r="43" spans="1:7" ht="15" customHeight="1" thickBot="1" x14ac:dyDescent="0.2">
      <c r="A43" s="60"/>
      <c r="B43" s="61" t="s">
        <v>46</v>
      </c>
      <c r="C43" s="61"/>
      <c r="D43" s="18">
        <v>2189</v>
      </c>
      <c r="E43" s="18">
        <v>2413</v>
      </c>
      <c r="F43" s="18">
        <v>2196</v>
      </c>
      <c r="G43" s="18">
        <v>4609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1756</v>
      </c>
      <c r="E44" s="17">
        <v>1856</v>
      </c>
      <c r="F44" s="17">
        <v>1903</v>
      </c>
      <c r="G44" s="37">
        <v>3759</v>
      </c>
    </row>
    <row r="45" spans="1:7" ht="15" customHeight="1" x14ac:dyDescent="0.15">
      <c r="A45" s="55"/>
      <c r="B45" s="67" t="s">
        <v>49</v>
      </c>
      <c r="C45" s="67"/>
      <c r="D45" s="17">
        <v>130</v>
      </c>
      <c r="E45" s="17">
        <v>158</v>
      </c>
      <c r="F45" s="17">
        <v>138</v>
      </c>
      <c r="G45" s="35">
        <v>296</v>
      </c>
    </row>
    <row r="46" spans="1:7" ht="15" customHeight="1" x14ac:dyDescent="0.15">
      <c r="A46" s="55"/>
      <c r="B46" s="67" t="s">
        <v>50</v>
      </c>
      <c r="C46" s="67"/>
      <c r="D46" s="17">
        <v>507</v>
      </c>
      <c r="E46" s="17">
        <v>616</v>
      </c>
      <c r="F46" s="17">
        <v>660</v>
      </c>
      <c r="G46" s="35">
        <v>1276</v>
      </c>
    </row>
    <row r="47" spans="1:7" ht="15" customHeight="1" x14ac:dyDescent="0.15">
      <c r="A47" s="55"/>
      <c r="B47" s="67" t="s">
        <v>51</v>
      </c>
      <c r="C47" s="67"/>
      <c r="D47" s="17">
        <v>241</v>
      </c>
      <c r="E47" s="17">
        <v>285</v>
      </c>
      <c r="F47" s="17">
        <v>292</v>
      </c>
      <c r="G47" s="35">
        <v>577</v>
      </c>
    </row>
    <row r="48" spans="1:7" ht="15" customHeight="1" x14ac:dyDescent="0.15">
      <c r="A48" s="55"/>
      <c r="B48" s="67" t="s">
        <v>52</v>
      </c>
      <c r="C48" s="67"/>
      <c r="D48" s="17">
        <v>322</v>
      </c>
      <c r="E48" s="17">
        <v>360</v>
      </c>
      <c r="F48" s="17">
        <v>390</v>
      </c>
      <c r="G48" s="35">
        <v>750</v>
      </c>
    </row>
    <row r="49" spans="1:7" ht="15" customHeight="1" x14ac:dyDescent="0.15">
      <c r="A49" s="55"/>
      <c r="B49" s="67" t="s">
        <v>53</v>
      </c>
      <c r="C49" s="67"/>
      <c r="D49" s="17">
        <v>369</v>
      </c>
      <c r="E49" s="17">
        <v>447</v>
      </c>
      <c r="F49" s="17">
        <v>417</v>
      </c>
      <c r="G49" s="35">
        <v>864</v>
      </c>
    </row>
    <row r="50" spans="1:7" ht="15" customHeight="1" x14ac:dyDescent="0.15">
      <c r="A50" s="55"/>
      <c r="B50" s="67" t="s">
        <v>54</v>
      </c>
      <c r="C50" s="67"/>
      <c r="D50" s="17">
        <v>119</v>
      </c>
      <c r="E50" s="17">
        <v>154</v>
      </c>
      <c r="F50" s="17">
        <v>140</v>
      </c>
      <c r="G50" s="35">
        <v>294</v>
      </c>
    </row>
    <row r="51" spans="1:7" ht="15" customHeight="1" x14ac:dyDescent="0.15">
      <c r="A51" s="55"/>
      <c r="B51" s="67" t="s">
        <v>55</v>
      </c>
      <c r="C51" s="67"/>
      <c r="D51" s="17">
        <v>139</v>
      </c>
      <c r="E51" s="17">
        <v>152</v>
      </c>
      <c r="F51" s="17">
        <v>166</v>
      </c>
      <c r="G51" s="35">
        <v>318</v>
      </c>
    </row>
    <row r="52" spans="1:7" ht="15" customHeight="1" x14ac:dyDescent="0.15">
      <c r="A52" s="55"/>
      <c r="B52" s="67" t="s">
        <v>56</v>
      </c>
      <c r="C52" s="67"/>
      <c r="D52" s="17">
        <v>77</v>
      </c>
      <c r="E52" s="17">
        <v>82</v>
      </c>
      <c r="F52" s="17">
        <v>70</v>
      </c>
      <c r="G52" s="35">
        <v>152</v>
      </c>
    </row>
    <row r="53" spans="1:7" ht="15" customHeight="1" x14ac:dyDescent="0.15">
      <c r="A53" s="55"/>
      <c r="B53" s="67" t="s">
        <v>57</v>
      </c>
      <c r="C53" s="67"/>
      <c r="D53" s="17">
        <v>223</v>
      </c>
      <c r="E53" s="17">
        <v>258</v>
      </c>
      <c r="F53" s="17">
        <v>250</v>
      </c>
      <c r="G53" s="35">
        <v>508</v>
      </c>
    </row>
    <row r="54" spans="1:7" ht="15" customHeight="1" x14ac:dyDescent="0.15">
      <c r="A54" s="55"/>
      <c r="B54" s="67" t="s">
        <v>58</v>
      </c>
      <c r="C54" s="67"/>
      <c r="D54" s="17">
        <v>255</v>
      </c>
      <c r="E54" s="17">
        <v>283</v>
      </c>
      <c r="F54" s="17">
        <v>278</v>
      </c>
      <c r="G54" s="35">
        <v>561</v>
      </c>
    </row>
    <row r="55" spans="1:7" ht="15" customHeight="1" x14ac:dyDescent="0.15">
      <c r="A55" s="55"/>
      <c r="B55" s="67" t="s">
        <v>59</v>
      </c>
      <c r="C55" s="67"/>
      <c r="D55" s="17">
        <v>549</v>
      </c>
      <c r="E55" s="17">
        <v>584</v>
      </c>
      <c r="F55" s="17">
        <v>530</v>
      </c>
      <c r="G55" s="35">
        <v>1114</v>
      </c>
    </row>
    <row r="56" spans="1:7" ht="15" customHeight="1" x14ac:dyDescent="0.15">
      <c r="A56" s="55"/>
      <c r="B56" s="67" t="s">
        <v>60</v>
      </c>
      <c r="C56" s="67"/>
      <c r="D56" s="17">
        <v>149</v>
      </c>
      <c r="E56" s="17">
        <v>149</v>
      </c>
      <c r="F56" s="17">
        <v>184</v>
      </c>
      <c r="G56" s="35">
        <v>333</v>
      </c>
    </row>
    <row r="57" spans="1:7" ht="15" customHeight="1" x14ac:dyDescent="0.15">
      <c r="A57" s="55"/>
      <c r="B57" s="67" t="s">
        <v>61</v>
      </c>
      <c r="C57" s="67"/>
      <c r="D57" s="17">
        <v>90</v>
      </c>
      <c r="E57" s="17">
        <v>79</v>
      </c>
      <c r="F57" s="17">
        <v>126</v>
      </c>
      <c r="G57" s="35">
        <v>205</v>
      </c>
    </row>
    <row r="58" spans="1:7" ht="15" customHeight="1" x14ac:dyDescent="0.15">
      <c r="A58" s="55"/>
      <c r="B58" s="67" t="s">
        <v>62</v>
      </c>
      <c r="C58" s="67"/>
      <c r="D58" s="17">
        <v>44</v>
      </c>
      <c r="E58" s="17">
        <v>52</v>
      </c>
      <c r="F58" s="17">
        <v>70</v>
      </c>
      <c r="G58" s="35">
        <v>122</v>
      </c>
    </row>
    <row r="59" spans="1:7" ht="15" customHeight="1" x14ac:dyDescent="0.15">
      <c r="A59" s="55"/>
      <c r="B59" s="67" t="s">
        <v>63</v>
      </c>
      <c r="C59" s="67"/>
      <c r="D59" s="17">
        <v>81</v>
      </c>
      <c r="E59" s="17">
        <v>73</v>
      </c>
      <c r="F59" s="17">
        <v>8</v>
      </c>
      <c r="G59" s="35">
        <v>81</v>
      </c>
    </row>
    <row r="60" spans="1:7" ht="15" customHeight="1" x14ac:dyDescent="0.15">
      <c r="A60" s="55"/>
      <c r="B60" s="67" t="s">
        <v>64</v>
      </c>
      <c r="C60" s="67"/>
      <c r="D60" s="19">
        <v>69</v>
      </c>
      <c r="E60" s="19">
        <v>13</v>
      </c>
      <c r="F60" s="19">
        <v>56</v>
      </c>
      <c r="G60" s="35">
        <v>69</v>
      </c>
    </row>
    <row r="61" spans="1:7" ht="15" customHeight="1" thickBot="1" x14ac:dyDescent="0.2">
      <c r="A61" s="56"/>
      <c r="B61" s="52" t="s">
        <v>65</v>
      </c>
      <c r="C61" s="52"/>
      <c r="D61" s="13">
        <v>5120</v>
      </c>
      <c r="E61" s="13">
        <v>5601</v>
      </c>
      <c r="F61" s="13">
        <v>5678</v>
      </c>
      <c r="G61" s="13">
        <v>11279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55</v>
      </c>
      <c r="E62" s="16">
        <v>63</v>
      </c>
      <c r="F62" s="16">
        <v>52</v>
      </c>
      <c r="G62" s="36">
        <v>115</v>
      </c>
    </row>
    <row r="63" spans="1:7" ht="15" customHeight="1" x14ac:dyDescent="0.15">
      <c r="A63" s="55"/>
      <c r="B63" s="67" t="s">
        <v>68</v>
      </c>
      <c r="C63" s="67"/>
      <c r="D63" s="9">
        <v>135</v>
      </c>
      <c r="E63" s="9">
        <v>190</v>
      </c>
      <c r="F63" s="9">
        <v>167</v>
      </c>
      <c r="G63" s="35">
        <v>357</v>
      </c>
    </row>
    <row r="64" spans="1:7" ht="15" customHeight="1" x14ac:dyDescent="0.15">
      <c r="A64" s="55"/>
      <c r="B64" s="67" t="s">
        <v>69</v>
      </c>
      <c r="C64" s="67"/>
      <c r="D64" s="9">
        <v>228</v>
      </c>
      <c r="E64" s="9">
        <v>282</v>
      </c>
      <c r="F64" s="9">
        <v>311</v>
      </c>
      <c r="G64" s="35">
        <v>593</v>
      </c>
    </row>
    <row r="65" spans="1:7" ht="15" customHeight="1" x14ac:dyDescent="0.15">
      <c r="A65" s="55"/>
      <c r="B65" s="67" t="s">
        <v>70</v>
      </c>
      <c r="C65" s="67"/>
      <c r="D65" s="9">
        <v>370</v>
      </c>
      <c r="E65" s="9">
        <v>431</v>
      </c>
      <c r="F65" s="9">
        <v>455</v>
      </c>
      <c r="G65" s="35">
        <v>886</v>
      </c>
    </row>
    <row r="66" spans="1:7" ht="15" customHeight="1" x14ac:dyDescent="0.15">
      <c r="A66" s="55"/>
      <c r="B66" s="67" t="s">
        <v>71</v>
      </c>
      <c r="C66" s="67"/>
      <c r="D66" s="9">
        <v>185</v>
      </c>
      <c r="E66" s="9">
        <v>230</v>
      </c>
      <c r="F66" s="9">
        <v>234</v>
      </c>
      <c r="G66" s="35">
        <v>464</v>
      </c>
    </row>
    <row r="67" spans="1:7" ht="15" customHeight="1" x14ac:dyDescent="0.15">
      <c r="A67" s="55"/>
      <c r="B67" s="67" t="s">
        <v>72</v>
      </c>
      <c r="C67" s="67"/>
      <c r="D67" s="9">
        <v>123</v>
      </c>
      <c r="E67" s="9">
        <v>143</v>
      </c>
      <c r="F67" s="9">
        <v>146</v>
      </c>
      <c r="G67" s="35">
        <v>289</v>
      </c>
    </row>
    <row r="68" spans="1:7" ht="15" customHeight="1" x14ac:dyDescent="0.15">
      <c r="A68" s="55"/>
      <c r="B68" s="67" t="s">
        <v>73</v>
      </c>
      <c r="C68" s="67"/>
      <c r="D68" s="9">
        <v>300</v>
      </c>
      <c r="E68" s="9">
        <v>344</v>
      </c>
      <c r="F68" s="9">
        <v>325</v>
      </c>
      <c r="G68" s="35">
        <v>669</v>
      </c>
    </row>
    <row r="69" spans="1:7" ht="15" customHeight="1" x14ac:dyDescent="0.15">
      <c r="A69" s="55"/>
      <c r="B69" s="67" t="s">
        <v>74</v>
      </c>
      <c r="C69" s="67"/>
      <c r="D69" s="9">
        <v>481</v>
      </c>
      <c r="E69" s="9">
        <v>673</v>
      </c>
      <c r="F69" s="9">
        <v>618</v>
      </c>
      <c r="G69" s="35">
        <v>1291</v>
      </c>
    </row>
    <row r="70" spans="1:7" ht="15" customHeight="1" x14ac:dyDescent="0.15">
      <c r="A70" s="55"/>
      <c r="B70" s="67" t="s">
        <v>75</v>
      </c>
      <c r="C70" s="67"/>
      <c r="D70" s="9">
        <v>301</v>
      </c>
      <c r="E70" s="9">
        <v>413</v>
      </c>
      <c r="F70" s="9">
        <v>374</v>
      </c>
      <c r="G70" s="35">
        <v>787</v>
      </c>
    </row>
    <row r="71" spans="1:7" ht="15" customHeight="1" x14ac:dyDescent="0.15">
      <c r="A71" s="55"/>
      <c r="B71" s="67" t="s">
        <v>76</v>
      </c>
      <c r="C71" s="67"/>
      <c r="D71" s="9">
        <v>454</v>
      </c>
      <c r="E71" s="9">
        <v>549</v>
      </c>
      <c r="F71" s="9">
        <v>586</v>
      </c>
      <c r="G71" s="35">
        <v>1135</v>
      </c>
    </row>
    <row r="72" spans="1:7" ht="15" customHeight="1" x14ac:dyDescent="0.15">
      <c r="A72" s="55"/>
      <c r="B72" s="67" t="s">
        <v>77</v>
      </c>
      <c r="C72" s="67"/>
      <c r="D72" s="9">
        <v>185</v>
      </c>
      <c r="E72" s="9">
        <v>283</v>
      </c>
      <c r="F72" s="9">
        <v>262</v>
      </c>
      <c r="G72" s="35">
        <v>545</v>
      </c>
    </row>
    <row r="73" spans="1:7" ht="15" customHeight="1" x14ac:dyDescent="0.15">
      <c r="A73" s="55"/>
      <c r="B73" s="67" t="s">
        <v>78</v>
      </c>
      <c r="C73" s="67"/>
      <c r="D73" s="9">
        <v>65</v>
      </c>
      <c r="E73" s="9">
        <v>78</v>
      </c>
      <c r="F73" s="9">
        <v>78</v>
      </c>
      <c r="G73" s="35">
        <v>156</v>
      </c>
    </row>
    <row r="74" spans="1:7" ht="15" customHeight="1" x14ac:dyDescent="0.15">
      <c r="A74" s="55"/>
      <c r="B74" s="67" t="s">
        <v>79</v>
      </c>
      <c r="C74" s="67"/>
      <c r="D74" s="9">
        <v>239</v>
      </c>
      <c r="E74" s="9">
        <v>313</v>
      </c>
      <c r="F74" s="9">
        <v>300</v>
      </c>
      <c r="G74" s="35">
        <v>613</v>
      </c>
    </row>
    <row r="75" spans="1:7" ht="15" customHeight="1" x14ac:dyDescent="0.15">
      <c r="A75" s="55"/>
      <c r="B75" s="67" t="s">
        <v>80</v>
      </c>
      <c r="C75" s="67"/>
      <c r="D75" s="9">
        <v>580</v>
      </c>
      <c r="E75" s="9">
        <v>729</v>
      </c>
      <c r="F75" s="9">
        <v>695</v>
      </c>
      <c r="G75" s="35">
        <v>1424</v>
      </c>
    </row>
    <row r="76" spans="1:7" ht="15" customHeight="1" x14ac:dyDescent="0.15">
      <c r="A76" s="55"/>
      <c r="B76" s="67" t="s">
        <v>81</v>
      </c>
      <c r="C76" s="67"/>
      <c r="D76" s="9">
        <v>818</v>
      </c>
      <c r="E76" s="9">
        <v>907</v>
      </c>
      <c r="F76" s="9">
        <v>944</v>
      </c>
      <c r="G76" s="35">
        <v>1851</v>
      </c>
    </row>
    <row r="77" spans="1:7" ht="15" customHeight="1" x14ac:dyDescent="0.15">
      <c r="A77" s="55"/>
      <c r="B77" s="67" t="s">
        <v>82</v>
      </c>
      <c r="C77" s="67"/>
      <c r="D77" s="9">
        <v>404</v>
      </c>
      <c r="E77" s="9">
        <v>461</v>
      </c>
      <c r="F77" s="9">
        <v>459</v>
      </c>
      <c r="G77" s="35">
        <v>920</v>
      </c>
    </row>
    <row r="78" spans="1:7" ht="15" customHeight="1" x14ac:dyDescent="0.15">
      <c r="A78" s="55"/>
      <c r="B78" s="67" t="s">
        <v>83</v>
      </c>
      <c r="C78" s="67"/>
      <c r="D78" s="9">
        <v>315</v>
      </c>
      <c r="E78" s="9">
        <v>389</v>
      </c>
      <c r="F78" s="9">
        <v>399</v>
      </c>
      <c r="G78" s="35">
        <v>788</v>
      </c>
    </row>
    <row r="79" spans="1:7" ht="15" customHeight="1" x14ac:dyDescent="0.15">
      <c r="A79" s="55"/>
      <c r="B79" s="67" t="s">
        <v>84</v>
      </c>
      <c r="C79" s="67"/>
      <c r="D79" s="9">
        <v>455</v>
      </c>
      <c r="E79" s="9">
        <v>517</v>
      </c>
      <c r="F79" s="9">
        <v>499</v>
      </c>
      <c r="G79" s="35">
        <v>1016</v>
      </c>
    </row>
    <row r="80" spans="1:7" ht="15" customHeight="1" x14ac:dyDescent="0.15">
      <c r="A80" s="55"/>
      <c r="B80" s="67" t="s">
        <v>85</v>
      </c>
      <c r="C80" s="67"/>
      <c r="D80" s="9">
        <v>278</v>
      </c>
      <c r="E80" s="9">
        <v>349</v>
      </c>
      <c r="F80" s="9">
        <v>339</v>
      </c>
      <c r="G80" s="35">
        <v>688</v>
      </c>
    </row>
    <row r="81" spans="1:7" ht="15" customHeight="1" x14ac:dyDescent="0.15">
      <c r="A81" s="55"/>
      <c r="B81" s="67" t="s">
        <v>86</v>
      </c>
      <c r="C81" s="67"/>
      <c r="D81" s="9">
        <v>156</v>
      </c>
      <c r="E81" s="9">
        <v>209</v>
      </c>
      <c r="F81" s="9">
        <v>185</v>
      </c>
      <c r="G81" s="35">
        <v>394</v>
      </c>
    </row>
    <row r="82" spans="1:7" ht="15" customHeight="1" x14ac:dyDescent="0.15">
      <c r="A82" s="55"/>
      <c r="B82" s="67" t="s">
        <v>87</v>
      </c>
      <c r="C82" s="67"/>
      <c r="D82" s="9">
        <v>118</v>
      </c>
      <c r="E82" s="9">
        <v>105</v>
      </c>
      <c r="F82" s="9">
        <v>137</v>
      </c>
      <c r="G82" s="35">
        <v>242</v>
      </c>
    </row>
    <row r="83" spans="1:7" ht="15" customHeight="1" x14ac:dyDescent="0.15">
      <c r="A83" s="55"/>
      <c r="B83" s="67" t="s">
        <v>88</v>
      </c>
      <c r="C83" s="67"/>
      <c r="D83" s="9">
        <v>66</v>
      </c>
      <c r="E83" s="9">
        <v>58</v>
      </c>
      <c r="F83" s="9">
        <v>100</v>
      </c>
      <c r="G83" s="35">
        <v>158</v>
      </c>
    </row>
    <row r="84" spans="1:7" ht="15" customHeight="1" x14ac:dyDescent="0.15">
      <c r="A84" s="55"/>
      <c r="B84" s="67" t="s">
        <v>89</v>
      </c>
      <c r="C84" s="67"/>
      <c r="D84" s="9">
        <v>272</v>
      </c>
      <c r="E84" s="9">
        <v>415</v>
      </c>
      <c r="F84" s="9">
        <v>441</v>
      </c>
      <c r="G84" s="35">
        <v>856</v>
      </c>
    </row>
    <row r="85" spans="1:7" ht="15" customHeight="1" x14ac:dyDescent="0.15">
      <c r="A85" s="55"/>
      <c r="B85" s="67" t="s">
        <v>90</v>
      </c>
      <c r="C85" s="67"/>
      <c r="D85" s="9">
        <v>140</v>
      </c>
      <c r="E85" s="9">
        <v>213</v>
      </c>
      <c r="F85" s="9">
        <v>218</v>
      </c>
      <c r="G85" s="35">
        <v>431</v>
      </c>
    </row>
    <row r="86" spans="1:7" ht="15" customHeight="1" x14ac:dyDescent="0.15">
      <c r="A86" s="55"/>
      <c r="B86" s="67" t="s">
        <v>91</v>
      </c>
      <c r="C86" s="67"/>
      <c r="D86" s="11">
        <v>30</v>
      </c>
      <c r="E86" s="11">
        <v>16</v>
      </c>
      <c r="F86" s="11">
        <v>14</v>
      </c>
      <c r="G86" s="35">
        <v>30</v>
      </c>
    </row>
    <row r="87" spans="1:7" ht="15" customHeight="1" x14ac:dyDescent="0.15">
      <c r="A87" s="55"/>
      <c r="B87" s="67" t="s">
        <v>92</v>
      </c>
      <c r="C87" s="67"/>
      <c r="D87" s="9">
        <v>77</v>
      </c>
      <c r="E87" s="9">
        <v>20</v>
      </c>
      <c r="F87" s="9">
        <v>57</v>
      </c>
      <c r="G87" s="35">
        <v>77</v>
      </c>
    </row>
    <row r="88" spans="1:7" ht="15" customHeight="1" x14ac:dyDescent="0.15">
      <c r="A88" s="55"/>
      <c r="B88" s="67" t="s">
        <v>93</v>
      </c>
      <c r="C88" s="67"/>
      <c r="D88" s="17">
        <v>53</v>
      </c>
      <c r="E88" s="17">
        <v>30</v>
      </c>
      <c r="F88" s="17">
        <v>23</v>
      </c>
      <c r="G88" s="35">
        <v>53</v>
      </c>
    </row>
    <row r="89" spans="1:7" ht="15" customHeight="1" thickBot="1" x14ac:dyDescent="0.2">
      <c r="A89" s="56"/>
      <c r="B89" s="52" t="s">
        <v>94</v>
      </c>
      <c r="C89" s="52"/>
      <c r="D89" s="13">
        <v>6883</v>
      </c>
      <c r="E89" s="13">
        <v>8410</v>
      </c>
      <c r="F89" s="13">
        <v>8418</v>
      </c>
      <c r="G89" s="13">
        <v>16828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654</v>
      </c>
      <c r="E90" s="21">
        <v>692</v>
      </c>
      <c r="F90" s="21">
        <v>705</v>
      </c>
      <c r="G90" s="22">
        <v>1397</v>
      </c>
    </row>
    <row r="91" spans="1:7" ht="15" customHeight="1" thickTop="1" x14ac:dyDescent="0.15">
      <c r="A91" s="23"/>
      <c r="B91" s="51" t="s">
        <v>97</v>
      </c>
      <c r="C91" s="51"/>
      <c r="D91" s="24">
        <v>20532</v>
      </c>
      <c r="E91" s="24">
        <v>23676</v>
      </c>
      <c r="F91" s="24">
        <v>23500</v>
      </c>
      <c r="G91" s="24">
        <v>47176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A9C7-8A8E-43F2-9E1D-D41A3D7521F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:C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103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66" t="s">
        <v>2</v>
      </c>
      <c r="C5" s="66"/>
      <c r="D5" s="40" t="s">
        <v>3</v>
      </c>
      <c r="E5" s="40" t="s">
        <v>4</v>
      </c>
      <c r="F5" s="40" t="s">
        <v>5</v>
      </c>
      <c r="G5" s="40" t="s">
        <v>6</v>
      </c>
    </row>
    <row r="6" spans="1:8" ht="15" customHeight="1" x14ac:dyDescent="0.15">
      <c r="A6" s="55" t="s">
        <v>7</v>
      </c>
      <c r="B6" s="50" t="s">
        <v>8</v>
      </c>
      <c r="C6" s="50"/>
      <c r="D6" s="9">
        <f>[1]データ貼付シート!J3-[1]データ貼付シート!F3+[1]データ貼付シート!I3-D24</f>
        <v>530</v>
      </c>
      <c r="E6" s="9">
        <f>[1]データ貼付シート!K3+[1]データ貼付シート!L3-E24</f>
        <v>563</v>
      </c>
      <c r="F6" s="9">
        <f>[1]データ貼付シート!M3+[1]データ貼付シート!N3-F24</f>
        <v>553</v>
      </c>
      <c r="G6" s="9">
        <f>E6+F6</f>
        <v>1116</v>
      </c>
    </row>
    <row r="7" spans="1:8" ht="15" customHeight="1" x14ac:dyDescent="0.15">
      <c r="A7" s="55"/>
      <c r="B7" s="50" t="s">
        <v>9</v>
      </c>
      <c r="C7" s="50"/>
      <c r="D7" s="9">
        <f>[1]データ貼付シート!J4-[1]データ貼付シート!F4+[1]データ貼付シート!I4</f>
        <v>203</v>
      </c>
      <c r="E7" s="9">
        <f>[1]データ貼付シート!K4+[1]データ貼付シート!L4</f>
        <v>254</v>
      </c>
      <c r="F7" s="9">
        <f>[1]データ貼付シート!M4+[1]データ貼付シート!N4</f>
        <v>207</v>
      </c>
      <c r="G7" s="9">
        <f t="shared" ref="G7:G70" si="0">E7+F7</f>
        <v>461</v>
      </c>
    </row>
    <row r="8" spans="1:8" ht="15" customHeight="1" x14ac:dyDescent="0.15">
      <c r="A8" s="55"/>
      <c r="B8" s="50" t="s">
        <v>10</v>
      </c>
      <c r="C8" s="50"/>
      <c r="D8" s="9">
        <f>[1]データ貼付シート!J5-[1]データ貼付シート!F5+[1]データ貼付シート!I5</f>
        <v>109</v>
      </c>
      <c r="E8" s="9">
        <f>[1]データ貼付シート!K5+[1]データ貼付シート!L5</f>
        <v>111</v>
      </c>
      <c r="F8" s="9">
        <f>[1]データ貼付シート!M5+[1]データ貼付シート!N5</f>
        <v>120</v>
      </c>
      <c r="G8" s="9">
        <f t="shared" si="0"/>
        <v>231</v>
      </c>
    </row>
    <row r="9" spans="1:8" ht="15" customHeight="1" x14ac:dyDescent="0.15">
      <c r="A9" s="55"/>
      <c r="B9" s="50" t="s">
        <v>11</v>
      </c>
      <c r="C9" s="50"/>
      <c r="D9" s="9">
        <f>[1]データ貼付シート!J6-[1]データ貼付シート!F6+[1]データ貼付シート!I6</f>
        <v>434</v>
      </c>
      <c r="E9" s="9">
        <f>[1]データ貼付シート!K6+[1]データ貼付シート!L6</f>
        <v>449</v>
      </c>
      <c r="F9" s="9">
        <f>[1]データ貼付シート!M6+[1]データ貼付シート!N6</f>
        <v>458</v>
      </c>
      <c r="G9" s="9">
        <f t="shared" si="0"/>
        <v>907</v>
      </c>
    </row>
    <row r="10" spans="1:8" ht="15" customHeight="1" x14ac:dyDescent="0.15">
      <c r="A10" s="55"/>
      <c r="B10" s="50" t="s">
        <v>12</v>
      </c>
      <c r="C10" s="50"/>
      <c r="D10" s="9">
        <f>[1]データ貼付シート!J7-[1]データ貼付シート!F7+[1]データ貼付シート!I7</f>
        <v>89</v>
      </c>
      <c r="E10" s="9">
        <f>[1]データ貼付シート!K7+[1]データ貼付シート!L7</f>
        <v>100</v>
      </c>
      <c r="F10" s="9">
        <f>[1]データ貼付シート!M7+[1]データ貼付シート!N7</f>
        <v>90</v>
      </c>
      <c r="G10" s="9">
        <f t="shared" si="0"/>
        <v>190</v>
      </c>
    </row>
    <row r="11" spans="1:8" ht="15" customHeight="1" x14ac:dyDescent="0.15">
      <c r="A11" s="55"/>
      <c r="B11" s="50" t="s">
        <v>13</v>
      </c>
      <c r="C11" s="50"/>
      <c r="D11" s="9">
        <f>[1]データ貼付シート!J8-[1]データ貼付シート!F8+[1]データ貼付シート!I8</f>
        <v>91</v>
      </c>
      <c r="E11" s="9">
        <f>[1]データ貼付シート!K8+[1]データ貼付シート!L8</f>
        <v>98</v>
      </c>
      <c r="F11" s="9">
        <f>[1]データ貼付シート!M8+[1]データ貼付シート!N8</f>
        <v>96</v>
      </c>
      <c r="G11" s="9">
        <f t="shared" si="0"/>
        <v>194</v>
      </c>
    </row>
    <row r="12" spans="1:8" ht="15" customHeight="1" x14ac:dyDescent="0.15">
      <c r="A12" s="55"/>
      <c r="B12" s="50" t="s">
        <v>14</v>
      </c>
      <c r="C12" s="50"/>
      <c r="D12" s="9">
        <f>[1]データ貼付シート!J9-[1]データ貼付シート!F9+[1]データ貼付シート!I9</f>
        <v>91</v>
      </c>
      <c r="E12" s="9">
        <f>[1]データ貼付シート!K9+[1]データ貼付シート!L9</f>
        <v>102</v>
      </c>
      <c r="F12" s="9">
        <f>[1]データ貼付シート!M9+[1]データ貼付シート!N9</f>
        <v>104</v>
      </c>
      <c r="G12" s="9">
        <f t="shared" si="0"/>
        <v>206</v>
      </c>
    </row>
    <row r="13" spans="1:8" ht="15" customHeight="1" x14ac:dyDescent="0.15">
      <c r="A13" s="55"/>
      <c r="B13" s="50" t="s">
        <v>15</v>
      </c>
      <c r="C13" s="50"/>
      <c r="D13" s="9">
        <f>[1]データ貼付シート!J10-[1]データ貼付シート!F10+[1]データ貼付シート!I10</f>
        <v>387</v>
      </c>
      <c r="E13" s="9">
        <f>[1]データ貼付シート!K10+[1]データ貼付シート!L10</f>
        <v>431</v>
      </c>
      <c r="F13" s="9">
        <f>[1]データ貼付シート!M10+[1]データ貼付シート!N10</f>
        <v>400</v>
      </c>
      <c r="G13" s="9">
        <f t="shared" si="0"/>
        <v>831</v>
      </c>
    </row>
    <row r="14" spans="1:8" ht="15" customHeight="1" x14ac:dyDescent="0.15">
      <c r="A14" s="55"/>
      <c r="B14" s="50" t="s">
        <v>16</v>
      </c>
      <c r="C14" s="50"/>
      <c r="D14" s="9">
        <f>[1]データ貼付シート!J11-[1]データ貼付シート!F11+[1]データ貼付シート!I11</f>
        <v>236</v>
      </c>
      <c r="E14" s="9">
        <f>[1]データ貼付シート!K11+[1]データ貼付シート!L11</f>
        <v>300</v>
      </c>
      <c r="F14" s="9">
        <f>[1]データ貼付シート!M11+[1]データ貼付シート!N11</f>
        <v>290</v>
      </c>
      <c r="G14" s="9">
        <f t="shared" si="0"/>
        <v>590</v>
      </c>
    </row>
    <row r="15" spans="1:8" ht="15" customHeight="1" x14ac:dyDescent="0.15">
      <c r="A15" s="55"/>
      <c r="B15" s="50" t="s">
        <v>17</v>
      </c>
      <c r="C15" s="50"/>
      <c r="D15" s="9">
        <f>[1]データ貼付シート!J12-[1]データ貼付シート!F12+[1]データ貼付シート!I12</f>
        <v>273</v>
      </c>
      <c r="E15" s="9">
        <f>[1]データ貼付シート!K12+[1]データ貼付シート!L12</f>
        <v>297</v>
      </c>
      <c r="F15" s="9">
        <f>[1]データ貼付シート!M12+[1]データ貼付シート!N12</f>
        <v>297</v>
      </c>
      <c r="G15" s="9">
        <f t="shared" si="0"/>
        <v>594</v>
      </c>
    </row>
    <row r="16" spans="1:8" ht="15" customHeight="1" x14ac:dyDescent="0.15">
      <c r="A16" s="55"/>
      <c r="B16" s="50" t="s">
        <v>18</v>
      </c>
      <c r="C16" s="50"/>
      <c r="D16" s="9">
        <f>[1]データ貼付シート!J13-[1]データ貼付シート!F13+[1]データ貼付シート!I13</f>
        <v>197</v>
      </c>
      <c r="E16" s="9">
        <f>[1]データ貼付シート!K13+[1]データ貼付シート!L13</f>
        <v>236</v>
      </c>
      <c r="F16" s="9">
        <f>[1]データ貼付シート!M13+[1]データ貼付シート!N13</f>
        <v>259</v>
      </c>
      <c r="G16" s="9">
        <f t="shared" si="0"/>
        <v>495</v>
      </c>
    </row>
    <row r="17" spans="1:8" ht="15" customHeight="1" x14ac:dyDescent="0.15">
      <c r="A17" s="55"/>
      <c r="B17" s="50" t="s">
        <v>19</v>
      </c>
      <c r="C17" s="50"/>
      <c r="D17" s="9">
        <f>[1]データ貼付シート!J14-[1]データ貼付シート!F14+[1]データ貼付シート!I14</f>
        <v>192</v>
      </c>
      <c r="E17" s="9">
        <f>[1]データ貼付シート!K14+[1]データ貼付シート!L14</f>
        <v>201</v>
      </c>
      <c r="F17" s="9">
        <f>[1]データ貼付シート!M14+[1]データ貼付シート!N14</f>
        <v>219</v>
      </c>
      <c r="G17" s="9">
        <f t="shared" si="0"/>
        <v>420</v>
      </c>
    </row>
    <row r="18" spans="1:8" ht="15" customHeight="1" x14ac:dyDescent="0.15">
      <c r="A18" s="55"/>
      <c r="B18" s="50" t="s">
        <v>20</v>
      </c>
      <c r="C18" s="50"/>
      <c r="D18" s="9">
        <f>[1]データ貼付シート!J15-[1]データ貼付シート!F15+[1]データ貼付シート!I15</f>
        <v>297</v>
      </c>
      <c r="E18" s="9">
        <f>[1]データ貼付シート!K15+[1]データ貼付シート!L15</f>
        <v>348</v>
      </c>
      <c r="F18" s="9">
        <f>[1]データ貼付シート!M15+[1]データ貼付シート!N15</f>
        <v>320</v>
      </c>
      <c r="G18" s="9">
        <f t="shared" si="0"/>
        <v>668</v>
      </c>
    </row>
    <row r="19" spans="1:8" ht="15" customHeight="1" x14ac:dyDescent="0.15">
      <c r="A19" s="55"/>
      <c r="B19" s="50" t="s">
        <v>21</v>
      </c>
      <c r="C19" s="50"/>
      <c r="D19" s="9">
        <f>[1]データ貼付シート!J16-[1]データ貼付シート!F16+[1]データ貼付シート!I16</f>
        <v>285</v>
      </c>
      <c r="E19" s="9">
        <f>[1]データ貼付シート!K16+[1]データ貼付シート!L16</f>
        <v>344</v>
      </c>
      <c r="F19" s="9">
        <f>[1]データ貼付シート!M16+[1]データ貼付シート!N16</f>
        <v>319</v>
      </c>
      <c r="G19" s="9">
        <f t="shared" si="0"/>
        <v>663</v>
      </c>
    </row>
    <row r="20" spans="1:8" ht="15" customHeight="1" x14ac:dyDescent="0.15">
      <c r="A20" s="55"/>
      <c r="B20" s="50" t="s">
        <v>22</v>
      </c>
      <c r="C20" s="50"/>
      <c r="D20" s="9">
        <f>[1]データ貼付シート!J17-[1]データ貼付シート!F17+[1]データ貼付シート!I17-D25</f>
        <v>205</v>
      </c>
      <c r="E20" s="9">
        <f>[1]データ貼付シート!K17+[1]データ貼付シート!L17-E25</f>
        <v>229</v>
      </c>
      <c r="F20" s="9">
        <f>[1]データ貼付シート!M17+[1]データ貼付シート!N17-F25</f>
        <v>224</v>
      </c>
      <c r="G20" s="9">
        <f t="shared" si="0"/>
        <v>453</v>
      </c>
    </row>
    <row r="21" spans="1:8" ht="15" customHeight="1" x14ac:dyDescent="0.15">
      <c r="A21" s="55"/>
      <c r="B21" s="50" t="s">
        <v>23</v>
      </c>
      <c r="C21" s="50"/>
      <c r="D21" s="9">
        <f>[1]データ貼付シート!J18-[1]データ貼付シート!F18+[1]データ貼付シート!I18</f>
        <v>849</v>
      </c>
      <c r="E21" s="9">
        <f>[1]データ貼付シート!K18+[1]データ貼付シート!L18</f>
        <v>1167</v>
      </c>
      <c r="F21" s="9">
        <f>[1]データ貼付シート!M18+[1]データ貼付シート!N18</f>
        <v>1169</v>
      </c>
      <c r="G21" s="9">
        <f t="shared" si="0"/>
        <v>2336</v>
      </c>
    </row>
    <row r="22" spans="1:8" ht="15" customHeight="1" x14ac:dyDescent="0.15">
      <c r="A22" s="55"/>
      <c r="B22" s="50" t="s">
        <v>24</v>
      </c>
      <c r="C22" s="50"/>
      <c r="D22" s="9">
        <f>[1]データ貼付シート!J19-[1]データ貼付シート!F19+[1]データ貼付シート!I19</f>
        <v>464</v>
      </c>
      <c r="E22" s="9">
        <f>[1]データ貼付シート!K19+[1]データ貼付シート!L19</f>
        <v>555</v>
      </c>
      <c r="F22" s="9">
        <f>[1]データ貼付シート!M19+[1]データ貼付シート!N19</f>
        <v>607</v>
      </c>
      <c r="G22" s="9">
        <f t="shared" si="0"/>
        <v>1162</v>
      </c>
    </row>
    <row r="23" spans="1:8" ht="15" customHeight="1" x14ac:dyDescent="0.15">
      <c r="A23" s="55"/>
      <c r="B23" s="50" t="s">
        <v>25</v>
      </c>
      <c r="C23" s="50"/>
      <c r="D23" s="9">
        <f>[1]データ貼付シート!J20-[1]データ貼付シート!F20+[1]データ貼付シート!I20</f>
        <v>616</v>
      </c>
      <c r="E23" s="9">
        <f>[1]データ貼付シート!K20+[1]データ貼付シート!L20</f>
        <v>695</v>
      </c>
      <c r="F23" s="9">
        <f>[1]データ貼付シート!M20+[1]データ貼付シート!N20</f>
        <v>611</v>
      </c>
      <c r="G23" s="9">
        <f t="shared" si="0"/>
        <v>1306</v>
      </c>
    </row>
    <row r="24" spans="1:8" ht="15" customHeight="1" x14ac:dyDescent="0.15">
      <c r="A24" s="55"/>
      <c r="B24" s="41" t="s">
        <v>26</v>
      </c>
      <c r="C24" s="41"/>
      <c r="D24" s="11">
        <v>48</v>
      </c>
      <c r="E24" s="11">
        <v>63</v>
      </c>
      <c r="F24" s="11">
        <v>89</v>
      </c>
      <c r="G24" s="9">
        <f>E24+F24</f>
        <v>152</v>
      </c>
      <c r="H24" s="12"/>
    </row>
    <row r="25" spans="1:8" ht="15" customHeight="1" x14ac:dyDescent="0.15">
      <c r="A25" s="55"/>
      <c r="B25" s="50" t="s">
        <v>27</v>
      </c>
      <c r="C25" s="50"/>
      <c r="D25" s="11">
        <v>99</v>
      </c>
      <c r="E25" s="11">
        <v>27</v>
      </c>
      <c r="F25" s="11">
        <v>72</v>
      </c>
      <c r="G25" s="9">
        <f t="shared" si="0"/>
        <v>99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f>SUM(D6:D25)</f>
        <v>5695</v>
      </c>
      <c r="E26" s="13">
        <f>SUM(E6:E25)</f>
        <v>6570</v>
      </c>
      <c r="F26" s="14">
        <f>SUM(F6:F25)</f>
        <v>6504</v>
      </c>
      <c r="G26" s="15">
        <f>SUM(G6:G25)</f>
        <v>13074</v>
      </c>
    </row>
    <row r="27" spans="1:8" ht="15" customHeight="1" thickTop="1" x14ac:dyDescent="0.15">
      <c r="A27" s="54" t="s">
        <v>29</v>
      </c>
      <c r="B27" s="57" t="s">
        <v>30</v>
      </c>
      <c r="C27" s="57"/>
      <c r="D27" s="16">
        <f>[1]データ貼付シート!J21-[1]データ貼付シート!F21+[1]データ貼付シート!I21</f>
        <v>264</v>
      </c>
      <c r="E27" s="16">
        <f>[1]データ貼付シート!K21+[1]データ貼付シート!L21</f>
        <v>317</v>
      </c>
      <c r="F27" s="16">
        <f>[1]データ貼付シート!M21+[1]データ貼付シート!N21</f>
        <v>265</v>
      </c>
      <c r="G27" s="25">
        <f t="shared" si="0"/>
        <v>582</v>
      </c>
    </row>
    <row r="28" spans="1:8" ht="15" customHeight="1" x14ac:dyDescent="0.15">
      <c r="A28" s="55"/>
      <c r="B28" s="50" t="s">
        <v>31</v>
      </c>
      <c r="C28" s="50"/>
      <c r="D28" s="9">
        <f>[1]データ貼付シート!J22-[1]データ貼付シート!F22+[1]データ貼付シート!I22</f>
        <v>108</v>
      </c>
      <c r="E28" s="9">
        <f>[1]データ貼付シート!K22+[1]データ貼付シート!L22</f>
        <v>103</v>
      </c>
      <c r="F28" s="9">
        <f>[1]データ貼付シート!M22+[1]データ貼付シート!N22</f>
        <v>99</v>
      </c>
      <c r="G28" s="9">
        <f t="shared" si="0"/>
        <v>202</v>
      </c>
    </row>
    <row r="29" spans="1:8" ht="15" customHeight="1" x14ac:dyDescent="0.15">
      <c r="A29" s="55"/>
      <c r="B29" s="50" t="s">
        <v>32</v>
      </c>
      <c r="C29" s="50"/>
      <c r="D29" s="9">
        <f>[1]データ貼付シート!J23-[1]データ貼付シート!F23+[1]データ貼付シート!I23</f>
        <v>84</v>
      </c>
      <c r="E29" s="9">
        <f>[1]データ貼付シート!K23+[1]データ貼付シート!L23</f>
        <v>109</v>
      </c>
      <c r="F29" s="9">
        <f>[1]データ貼付シート!M23+[1]データ貼付シート!N23</f>
        <v>88</v>
      </c>
      <c r="G29" s="9">
        <f t="shared" si="0"/>
        <v>197</v>
      </c>
    </row>
    <row r="30" spans="1:8" ht="15" customHeight="1" x14ac:dyDescent="0.15">
      <c r="A30" s="55"/>
      <c r="B30" s="50" t="s">
        <v>33</v>
      </c>
      <c r="C30" s="50"/>
      <c r="D30" s="9">
        <f>[1]データ貼付シート!J24-[1]データ貼付シート!F24+[1]データ貼付シート!I24</f>
        <v>242</v>
      </c>
      <c r="E30" s="9">
        <f>[1]データ貼付シート!K24+[1]データ貼付シート!L24</f>
        <v>295</v>
      </c>
      <c r="F30" s="9">
        <f>[1]データ貼付シート!M24+[1]データ貼付シート!N24</f>
        <v>257</v>
      </c>
      <c r="G30" s="9">
        <f t="shared" si="0"/>
        <v>552</v>
      </c>
    </row>
    <row r="31" spans="1:8" ht="15" customHeight="1" x14ac:dyDescent="0.15">
      <c r="A31" s="55"/>
      <c r="B31" s="50" t="s">
        <v>34</v>
      </c>
      <c r="C31" s="50"/>
      <c r="D31" s="9">
        <f>[1]データ貼付シート!J25-[1]データ貼付シート!F25+[1]データ貼付シート!I25</f>
        <v>61</v>
      </c>
      <c r="E31" s="9">
        <f>[1]データ貼付シート!K25+[1]データ貼付シート!L25</f>
        <v>66</v>
      </c>
      <c r="F31" s="9">
        <f>[1]データ貼付シート!M25+[1]データ貼付シート!N25</f>
        <v>58</v>
      </c>
      <c r="G31" s="9">
        <f t="shared" si="0"/>
        <v>124</v>
      </c>
    </row>
    <row r="32" spans="1:8" ht="15" customHeight="1" x14ac:dyDescent="0.15">
      <c r="A32" s="55"/>
      <c r="B32" s="50" t="s">
        <v>35</v>
      </c>
      <c r="C32" s="50"/>
      <c r="D32" s="9">
        <f>[1]データ貼付シート!J26-[1]データ貼付シート!F26+[1]データ貼付シート!I26</f>
        <v>146</v>
      </c>
      <c r="E32" s="9">
        <f>[1]データ貼付シート!K26+[1]データ貼付シート!L26</f>
        <v>169</v>
      </c>
      <c r="F32" s="9">
        <f>[1]データ貼付シート!M26+[1]データ貼付シート!N26</f>
        <v>134</v>
      </c>
      <c r="G32" s="9">
        <f t="shared" si="0"/>
        <v>303</v>
      </c>
    </row>
    <row r="33" spans="1:7" ht="15" customHeight="1" x14ac:dyDescent="0.15">
      <c r="A33" s="55"/>
      <c r="B33" s="50" t="s">
        <v>36</v>
      </c>
      <c r="C33" s="50"/>
      <c r="D33" s="9">
        <f>[1]データ貼付シート!J27-[1]データ貼付シート!F27+[1]データ貼付シート!I27</f>
        <v>268</v>
      </c>
      <c r="E33" s="9">
        <f>[1]データ貼付シート!K27+[1]データ貼付シート!L27</f>
        <v>302</v>
      </c>
      <c r="F33" s="9">
        <f>[1]データ貼付シート!M27+[1]データ貼付シート!N27</f>
        <v>272</v>
      </c>
      <c r="G33" s="9">
        <f t="shared" si="0"/>
        <v>574</v>
      </c>
    </row>
    <row r="34" spans="1:7" ht="15" customHeight="1" x14ac:dyDescent="0.15">
      <c r="A34" s="55"/>
      <c r="B34" s="50" t="s">
        <v>37</v>
      </c>
      <c r="C34" s="50"/>
      <c r="D34" s="9">
        <f>[1]データ貼付シート!J28-[1]データ貼付シート!F28+[1]データ貼付シート!I28</f>
        <v>282</v>
      </c>
      <c r="E34" s="9">
        <f>[1]データ貼付シート!K28+[1]データ貼付シート!L28</f>
        <v>318</v>
      </c>
      <c r="F34" s="9">
        <f>[1]データ貼付シート!M28+[1]データ貼付シート!N28</f>
        <v>331</v>
      </c>
      <c r="G34" s="9">
        <f t="shared" si="0"/>
        <v>649</v>
      </c>
    </row>
    <row r="35" spans="1:7" ht="15" customHeight="1" x14ac:dyDescent="0.15">
      <c r="A35" s="55"/>
      <c r="B35" s="50" t="s">
        <v>38</v>
      </c>
      <c r="C35" s="50"/>
      <c r="D35" s="9">
        <f>[1]データ貼付シート!J29-[1]データ貼付シート!F29+[1]データ貼付シート!I29</f>
        <v>180</v>
      </c>
      <c r="E35" s="9">
        <f>[1]データ貼付シート!K29+[1]データ貼付シート!L29</f>
        <v>188</v>
      </c>
      <c r="F35" s="9">
        <f>[1]データ貼付シート!M29+[1]データ貼付シート!N29</f>
        <v>193</v>
      </c>
      <c r="G35" s="9">
        <f t="shared" si="0"/>
        <v>381</v>
      </c>
    </row>
    <row r="36" spans="1:7" ht="15" customHeight="1" x14ac:dyDescent="0.15">
      <c r="A36" s="55"/>
      <c r="B36" s="50" t="s">
        <v>39</v>
      </c>
      <c r="C36" s="50"/>
      <c r="D36" s="9">
        <f>[1]データ貼付シート!J30-[1]データ貼付シート!F30+[1]データ貼付シート!I30</f>
        <v>222</v>
      </c>
      <c r="E36" s="9">
        <f>[1]データ貼付シート!K30+[1]データ貼付シート!L30</f>
        <v>276</v>
      </c>
      <c r="F36" s="9">
        <f>[1]データ貼付シート!M30+[1]データ貼付シート!N30</f>
        <v>250</v>
      </c>
      <c r="G36" s="9">
        <f t="shared" si="0"/>
        <v>526</v>
      </c>
    </row>
    <row r="37" spans="1:7" ht="15" customHeight="1" x14ac:dyDescent="0.15">
      <c r="A37" s="55"/>
      <c r="B37" s="50" t="s">
        <v>40</v>
      </c>
      <c r="C37" s="50"/>
      <c r="D37" s="9">
        <f>[1]データ貼付シート!J31-[1]データ貼付シート!F31+[1]データ貼付シート!I31</f>
        <v>153</v>
      </c>
      <c r="E37" s="9">
        <f>[1]データ貼付シート!K31+[1]データ貼付シート!L31</f>
        <v>112</v>
      </c>
      <c r="F37" s="9">
        <f>[1]データ貼付シート!M31+[1]データ貼付シート!N31</f>
        <v>116</v>
      </c>
      <c r="G37" s="9">
        <f t="shared" si="0"/>
        <v>228</v>
      </c>
    </row>
    <row r="38" spans="1:7" ht="15" customHeight="1" x14ac:dyDescent="0.15">
      <c r="A38" s="55"/>
      <c r="B38" s="50" t="s">
        <v>41</v>
      </c>
      <c r="C38" s="50"/>
      <c r="D38" s="9">
        <f>[1]データ貼付シート!J32-[1]データ貼付シート!F32+[1]データ貼付シート!I32</f>
        <v>60</v>
      </c>
      <c r="E38" s="9">
        <f>[1]データ貼付シート!K32+[1]データ貼付シート!L32</f>
        <v>81</v>
      </c>
      <c r="F38" s="9">
        <f>[1]データ貼付シート!M32+[1]データ貼付シート!N32</f>
        <v>46</v>
      </c>
      <c r="G38" s="9">
        <f t="shared" si="0"/>
        <v>127</v>
      </c>
    </row>
    <row r="39" spans="1:7" ht="15" customHeight="1" x14ac:dyDescent="0.15">
      <c r="A39" s="55"/>
      <c r="B39" s="50" t="s">
        <v>42</v>
      </c>
      <c r="C39" s="50"/>
      <c r="D39" s="9">
        <f>[1]データ貼付シート!J33-[1]データ貼付シート!F33+[1]データ貼付シート!I33</f>
        <v>30</v>
      </c>
      <c r="E39" s="9">
        <f>[1]データ貼付シート!K33+[1]データ貼付シート!L33</f>
        <v>25</v>
      </c>
      <c r="F39" s="9">
        <f>[1]データ貼付シート!M33+[1]データ貼付シート!N33</f>
        <v>5</v>
      </c>
      <c r="G39" s="9">
        <f t="shared" si="0"/>
        <v>30</v>
      </c>
    </row>
    <row r="40" spans="1:7" ht="15" customHeight="1" x14ac:dyDescent="0.15">
      <c r="A40" s="55"/>
      <c r="B40" s="50" t="s">
        <v>43</v>
      </c>
      <c r="C40" s="50"/>
      <c r="D40" s="9"/>
      <c r="E40" s="9"/>
      <c r="F40" s="9"/>
      <c r="G40" s="9"/>
    </row>
    <row r="41" spans="1:7" ht="15" customHeight="1" x14ac:dyDescent="0.15">
      <c r="A41" s="55"/>
      <c r="B41" s="50" t="s">
        <v>44</v>
      </c>
      <c r="C41" s="50"/>
      <c r="D41" s="9">
        <f>[1]データ貼付シート!J34-[1]データ貼付シート!F34+[1]データ貼付シート!I34</f>
        <v>47</v>
      </c>
      <c r="E41" s="9">
        <f>[1]データ貼付シート!K34+[1]データ貼付シート!L34</f>
        <v>15</v>
      </c>
      <c r="F41" s="9">
        <f>[1]データ貼付シート!M34+[1]データ貼付シート!N34</f>
        <v>32</v>
      </c>
      <c r="G41" s="9">
        <f>E41+F41</f>
        <v>47</v>
      </c>
    </row>
    <row r="42" spans="1:7" ht="15" customHeight="1" x14ac:dyDescent="0.15">
      <c r="A42" s="55"/>
      <c r="B42" s="50" t="s">
        <v>45</v>
      </c>
      <c r="C42" s="50"/>
      <c r="D42" s="9">
        <f>[1]データ貼付シート!J35-[1]データ貼付シート!F35+[1]データ貼付シート!I35</f>
        <v>38</v>
      </c>
      <c r="E42" s="17">
        <f>[1]データ貼付シート!K35+[1]データ貼付シート!L35</f>
        <v>42</v>
      </c>
      <c r="F42" s="17">
        <f>[1]データ貼付シート!M35+[1]データ貼付シート!N35</f>
        <v>51</v>
      </c>
      <c r="G42" s="9">
        <f>E42+F42</f>
        <v>93</v>
      </c>
    </row>
    <row r="43" spans="1:7" ht="15" customHeight="1" thickBot="1" x14ac:dyDescent="0.2">
      <c r="A43" s="60"/>
      <c r="B43" s="61" t="s">
        <v>46</v>
      </c>
      <c r="C43" s="61"/>
      <c r="D43" s="18">
        <f>SUM(D27:D42)</f>
        <v>2185</v>
      </c>
      <c r="E43" s="18">
        <f>SUM(E27:E42)</f>
        <v>2418</v>
      </c>
      <c r="F43" s="18">
        <f>SUM(F27:F42)</f>
        <v>2197</v>
      </c>
      <c r="G43" s="18">
        <f>SUM(G27:G42)</f>
        <v>4615</v>
      </c>
    </row>
    <row r="44" spans="1:7" ht="15" customHeight="1" thickTop="1" x14ac:dyDescent="0.15">
      <c r="A44" s="58" t="s">
        <v>47</v>
      </c>
      <c r="B44" s="59" t="s">
        <v>48</v>
      </c>
      <c r="C44" s="59"/>
      <c r="D44" s="17">
        <f>[1]データ貼付シート!J36-[1]データ貼付シート!F36+[1]データ貼付シート!I36</f>
        <v>1753</v>
      </c>
      <c r="E44" s="17">
        <f>[1]データ貼付シート!K36+[1]データ貼付シート!L36</f>
        <v>1852</v>
      </c>
      <c r="F44" s="17">
        <f>[1]データ貼付シート!M36+[1]データ貼付シート!N36</f>
        <v>1914</v>
      </c>
      <c r="G44" s="17">
        <f t="shared" si="0"/>
        <v>3766</v>
      </c>
    </row>
    <row r="45" spans="1:7" ht="15" customHeight="1" x14ac:dyDescent="0.15">
      <c r="A45" s="55"/>
      <c r="B45" s="50" t="s">
        <v>49</v>
      </c>
      <c r="C45" s="50"/>
      <c r="D45" s="17">
        <f>[1]データ貼付シート!J37-[1]データ貼付シート!F37+[1]データ貼付シート!I37-D60</f>
        <v>128</v>
      </c>
      <c r="E45" s="17">
        <f>[1]データ貼付シート!K37+[1]データ貼付シート!L37-E60</f>
        <v>158</v>
      </c>
      <c r="F45" s="17">
        <f>[1]データ貼付シート!M37+[1]データ貼付シート!N37-F60</f>
        <v>136</v>
      </c>
      <c r="G45" s="9">
        <f t="shared" si="0"/>
        <v>294</v>
      </c>
    </row>
    <row r="46" spans="1:7" ht="15" customHeight="1" x14ac:dyDescent="0.15">
      <c r="A46" s="55"/>
      <c r="B46" s="50" t="s">
        <v>50</v>
      </c>
      <c r="C46" s="50"/>
      <c r="D46" s="17">
        <f>[1]データ貼付シート!J38-[1]データ貼付シート!F38+[1]データ貼付シート!I38</f>
        <v>502</v>
      </c>
      <c r="E46" s="17">
        <f>[1]データ貼付シート!K38+[1]データ貼付シート!L38</f>
        <v>611</v>
      </c>
      <c r="F46" s="17">
        <f>[1]データ貼付シート!M38+[1]データ貼付シート!N38</f>
        <v>652</v>
      </c>
      <c r="G46" s="9">
        <f t="shared" si="0"/>
        <v>1263</v>
      </c>
    </row>
    <row r="47" spans="1:7" ht="15" customHeight="1" x14ac:dyDescent="0.15">
      <c r="A47" s="55"/>
      <c r="B47" s="50" t="s">
        <v>51</v>
      </c>
      <c r="C47" s="50"/>
      <c r="D47" s="17">
        <f>[1]データ貼付シート!J39-[1]データ貼付シート!F39+[1]データ貼付シート!I39</f>
        <v>242</v>
      </c>
      <c r="E47" s="17">
        <f>[1]データ貼付シート!K39+[1]データ貼付シート!L39</f>
        <v>285</v>
      </c>
      <c r="F47" s="17">
        <f>[1]データ貼付シート!M39+[1]データ貼付シート!N39</f>
        <v>293</v>
      </c>
      <c r="G47" s="9">
        <f t="shared" si="0"/>
        <v>578</v>
      </c>
    </row>
    <row r="48" spans="1:7" ht="15" customHeight="1" x14ac:dyDescent="0.15">
      <c r="A48" s="55"/>
      <c r="B48" s="50" t="s">
        <v>52</v>
      </c>
      <c r="C48" s="50"/>
      <c r="D48" s="17">
        <f>[1]データ貼付シート!J40-[1]データ貼付シート!F40+[1]データ貼付シート!I40</f>
        <v>324</v>
      </c>
      <c r="E48" s="17">
        <f>[1]データ貼付シート!K40+[1]データ貼付シート!L40</f>
        <v>364</v>
      </c>
      <c r="F48" s="17">
        <f>[1]データ貼付シート!M40+[1]データ貼付シート!N40</f>
        <v>392</v>
      </c>
      <c r="G48" s="9">
        <f t="shared" si="0"/>
        <v>756</v>
      </c>
    </row>
    <row r="49" spans="1:7" ht="15" customHeight="1" x14ac:dyDescent="0.15">
      <c r="A49" s="55"/>
      <c r="B49" s="50" t="s">
        <v>53</v>
      </c>
      <c r="C49" s="50"/>
      <c r="D49" s="17">
        <f>[1]データ貼付シート!J41-[1]データ貼付シート!F41+[1]データ貼付シート!I41</f>
        <v>372</v>
      </c>
      <c r="E49" s="17">
        <f>[1]データ貼付シート!K41+[1]データ貼付シート!L41</f>
        <v>448</v>
      </c>
      <c r="F49" s="17">
        <f>[1]データ貼付シート!M41+[1]データ貼付シート!N41</f>
        <v>419</v>
      </c>
      <c r="G49" s="9">
        <f t="shared" si="0"/>
        <v>867</v>
      </c>
    </row>
    <row r="50" spans="1:7" ht="15" customHeight="1" x14ac:dyDescent="0.15">
      <c r="A50" s="55"/>
      <c r="B50" s="50" t="s">
        <v>54</v>
      </c>
      <c r="C50" s="50"/>
      <c r="D50" s="17">
        <f>[1]データ貼付シート!J42-[1]データ貼付シート!F42+[1]データ貼付シート!I42</f>
        <v>119</v>
      </c>
      <c r="E50" s="17">
        <f>[1]データ貼付シート!K42+[1]データ貼付シート!L42</f>
        <v>154</v>
      </c>
      <c r="F50" s="17">
        <f>[1]データ貼付シート!M42+[1]データ貼付シート!N42</f>
        <v>142</v>
      </c>
      <c r="G50" s="9">
        <f t="shared" si="0"/>
        <v>296</v>
      </c>
    </row>
    <row r="51" spans="1:7" ht="15" customHeight="1" x14ac:dyDescent="0.15">
      <c r="A51" s="55"/>
      <c r="B51" s="50" t="s">
        <v>55</v>
      </c>
      <c r="C51" s="50"/>
      <c r="D51" s="17">
        <f>[1]データ貼付シート!J43-[1]データ貼付シート!F43+[1]データ貼付シート!I43</f>
        <v>138</v>
      </c>
      <c r="E51" s="17">
        <f>[1]データ貼付シート!K43+[1]データ貼付シート!L43</f>
        <v>152</v>
      </c>
      <c r="F51" s="17">
        <f>[1]データ貼付シート!M43+[1]データ貼付シート!N43</f>
        <v>165</v>
      </c>
      <c r="G51" s="9">
        <f t="shared" si="0"/>
        <v>317</v>
      </c>
    </row>
    <row r="52" spans="1:7" ht="15" customHeight="1" x14ac:dyDescent="0.15">
      <c r="A52" s="55"/>
      <c r="B52" s="50" t="s">
        <v>56</v>
      </c>
      <c r="C52" s="50"/>
      <c r="D52" s="17">
        <f>[1]データ貼付シート!J44-[1]データ貼付シート!F44+[1]データ貼付シート!I44</f>
        <v>77</v>
      </c>
      <c r="E52" s="17">
        <f>[1]データ貼付シート!K44+[1]データ貼付シート!L44</f>
        <v>82</v>
      </c>
      <c r="F52" s="17">
        <f>[1]データ貼付シート!M44+[1]データ貼付シート!N44</f>
        <v>70</v>
      </c>
      <c r="G52" s="9">
        <f t="shared" si="0"/>
        <v>152</v>
      </c>
    </row>
    <row r="53" spans="1:7" ht="15" customHeight="1" x14ac:dyDescent="0.15">
      <c r="A53" s="55"/>
      <c r="B53" s="50" t="s">
        <v>57</v>
      </c>
      <c r="C53" s="50"/>
      <c r="D53" s="17">
        <f>[1]データ貼付シート!J45-[1]データ貼付シート!F45+[1]データ貼付シート!I45</f>
        <v>220</v>
      </c>
      <c r="E53" s="17">
        <f>[1]データ貼付シート!K45+[1]データ貼付シート!L45</f>
        <v>257</v>
      </c>
      <c r="F53" s="17">
        <f>[1]データ貼付シート!M45+[1]データ貼付シート!N45</f>
        <v>248</v>
      </c>
      <c r="G53" s="9">
        <f t="shared" si="0"/>
        <v>505</v>
      </c>
    </row>
    <row r="54" spans="1:7" ht="15" customHeight="1" x14ac:dyDescent="0.15">
      <c r="A54" s="55"/>
      <c r="B54" s="50" t="s">
        <v>58</v>
      </c>
      <c r="C54" s="50"/>
      <c r="D54" s="17">
        <f>[1]データ貼付シート!J46-[1]データ貼付シート!F46+[1]データ貼付シート!I46</f>
        <v>254</v>
      </c>
      <c r="E54" s="17">
        <f>[1]データ貼付シート!K46+[1]データ貼付シート!L46</f>
        <v>282</v>
      </c>
      <c r="F54" s="17">
        <f>[1]データ貼付シート!M46+[1]データ貼付シート!N46</f>
        <v>277</v>
      </c>
      <c r="G54" s="9">
        <f t="shared" si="0"/>
        <v>559</v>
      </c>
    </row>
    <row r="55" spans="1:7" ht="15" customHeight="1" x14ac:dyDescent="0.15">
      <c r="A55" s="55"/>
      <c r="B55" s="50" t="s">
        <v>59</v>
      </c>
      <c r="C55" s="50"/>
      <c r="D55" s="17">
        <f>[1]データ貼付シート!J47-[1]データ貼付シート!F47+[1]データ貼付シート!I47</f>
        <v>549</v>
      </c>
      <c r="E55" s="17">
        <f>[1]データ貼付シート!K47+[1]データ貼付シート!L47</f>
        <v>585</v>
      </c>
      <c r="F55" s="17">
        <f>[1]データ貼付シート!M47+[1]データ貼付シート!N47</f>
        <v>529</v>
      </c>
      <c r="G55" s="9">
        <f t="shared" si="0"/>
        <v>1114</v>
      </c>
    </row>
    <row r="56" spans="1:7" ht="15" customHeight="1" x14ac:dyDescent="0.15">
      <c r="A56" s="55"/>
      <c r="B56" s="50" t="s">
        <v>60</v>
      </c>
      <c r="C56" s="50"/>
      <c r="D56" s="17">
        <f>[1]データ貼付シート!J49-[1]データ貼付シート!F49+[1]データ貼付シート!I49</f>
        <v>148</v>
      </c>
      <c r="E56" s="17">
        <f>[1]データ貼付シート!K49+[1]データ貼付シート!L49</f>
        <v>148</v>
      </c>
      <c r="F56" s="17">
        <f>[1]データ貼付シート!M49+[1]データ貼付シート!N49</f>
        <v>181</v>
      </c>
      <c r="G56" s="9">
        <f t="shared" si="0"/>
        <v>329</v>
      </c>
    </row>
    <row r="57" spans="1:7" ht="15" customHeight="1" x14ac:dyDescent="0.15">
      <c r="A57" s="55"/>
      <c r="B57" s="50" t="s">
        <v>61</v>
      </c>
      <c r="C57" s="50"/>
      <c r="D57" s="17">
        <f>[1]データ貼付シート!J50-[1]データ貼付シート!F50+[1]データ貼付シート!I50</f>
        <v>88</v>
      </c>
      <c r="E57" s="17">
        <f>[1]データ貼付シート!K50+[1]データ貼付シート!L50</f>
        <v>76</v>
      </c>
      <c r="F57" s="17">
        <f>[1]データ貼付シート!M50+[1]データ貼付シート!N50</f>
        <v>123</v>
      </c>
      <c r="G57" s="9">
        <f t="shared" si="0"/>
        <v>199</v>
      </c>
    </row>
    <row r="58" spans="1:7" ht="15" customHeight="1" x14ac:dyDescent="0.15">
      <c r="A58" s="55"/>
      <c r="B58" s="50" t="s">
        <v>62</v>
      </c>
      <c r="C58" s="50"/>
      <c r="D58" s="17">
        <f>[1]データ貼付シート!J51-[1]データ貼付シート!F51+[1]データ貼付シート!I51</f>
        <v>44</v>
      </c>
      <c r="E58" s="17">
        <f>[1]データ貼付シート!K51+[1]データ貼付シート!L51</f>
        <v>52</v>
      </c>
      <c r="F58" s="17">
        <f>[1]データ貼付シート!M51+[1]データ貼付シート!N51</f>
        <v>70</v>
      </c>
      <c r="G58" s="9">
        <f t="shared" si="0"/>
        <v>122</v>
      </c>
    </row>
    <row r="59" spans="1:7" ht="15" customHeight="1" x14ac:dyDescent="0.15">
      <c r="A59" s="55"/>
      <c r="B59" s="50" t="s">
        <v>63</v>
      </c>
      <c r="C59" s="50"/>
      <c r="D59" s="17">
        <f>[1]データ貼付シート!J52-[1]データ貼付シート!F52+[1]データ貼付シート!I52</f>
        <v>79</v>
      </c>
      <c r="E59" s="17">
        <f>[1]データ貼付シート!K52+[1]データ貼付シート!L52</f>
        <v>72</v>
      </c>
      <c r="F59" s="17">
        <f>[1]データ貼付シート!M52+[1]データ貼付シート!N52</f>
        <v>7</v>
      </c>
      <c r="G59" s="9">
        <f t="shared" si="0"/>
        <v>79</v>
      </c>
    </row>
    <row r="60" spans="1:7" ht="15" customHeight="1" x14ac:dyDescent="0.15">
      <c r="A60" s="55"/>
      <c r="B60" s="50" t="s">
        <v>64</v>
      </c>
      <c r="C60" s="50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5" customHeight="1" thickBot="1" x14ac:dyDescent="0.2">
      <c r="A61" s="56"/>
      <c r="B61" s="52" t="s">
        <v>65</v>
      </c>
      <c r="C61" s="52"/>
      <c r="D61" s="13">
        <f>SUM(D44:D60)</f>
        <v>5107</v>
      </c>
      <c r="E61" s="13">
        <f>SUM(E44:E60)</f>
        <v>5591</v>
      </c>
      <c r="F61" s="13">
        <f>SUM(F44:F60)</f>
        <v>5675</v>
      </c>
      <c r="G61" s="13">
        <f>SUM(G44:G60)</f>
        <v>11266</v>
      </c>
    </row>
    <row r="62" spans="1:7" ht="15" customHeight="1" thickTop="1" x14ac:dyDescent="0.15">
      <c r="A62" s="54" t="s">
        <v>66</v>
      </c>
      <c r="B62" s="57" t="s">
        <v>67</v>
      </c>
      <c r="C62" s="57"/>
      <c r="D62" s="16">
        <f>[1]データ貼付シート!J53-[1]データ貼付シート!F53+[1]データ貼付シート!I53</f>
        <v>54</v>
      </c>
      <c r="E62" s="16">
        <f>[1]データ貼付シート!K53+[1]データ貼付シート!L53</f>
        <v>62</v>
      </c>
      <c r="F62" s="16">
        <f>[1]データ貼付シート!M53+[1]データ貼付シート!N53</f>
        <v>53</v>
      </c>
      <c r="G62" s="25">
        <f t="shared" si="0"/>
        <v>115</v>
      </c>
    </row>
    <row r="63" spans="1:7" ht="15" customHeight="1" x14ac:dyDescent="0.15">
      <c r="A63" s="55"/>
      <c r="B63" s="50" t="s">
        <v>68</v>
      </c>
      <c r="C63" s="50"/>
      <c r="D63" s="9">
        <f>[1]データ貼付シート!J54-[1]データ貼付シート!F54+[1]データ貼付シート!I54</f>
        <v>134</v>
      </c>
      <c r="E63" s="9">
        <f>[1]データ貼付シート!K54+[1]データ貼付シート!L54</f>
        <v>187</v>
      </c>
      <c r="F63" s="9">
        <f>[1]データ貼付シート!M54+[1]データ貼付シート!N54</f>
        <v>166</v>
      </c>
      <c r="G63" s="9">
        <f t="shared" si="0"/>
        <v>353</v>
      </c>
    </row>
    <row r="64" spans="1:7" ht="15" customHeight="1" x14ac:dyDescent="0.15">
      <c r="A64" s="55"/>
      <c r="B64" s="50" t="s">
        <v>69</v>
      </c>
      <c r="C64" s="50"/>
      <c r="D64" s="9">
        <f>[1]データ貼付シート!J55-[1]データ貼付シート!F55+[1]データ貼付シート!I55-D86</f>
        <v>232</v>
      </c>
      <c r="E64" s="9">
        <f>[1]データ貼付シート!K55+[1]データ貼付シート!L55-E86</f>
        <v>283</v>
      </c>
      <c r="F64" s="9">
        <f>[1]データ貼付シート!M55+[1]データ貼付シート!N55-F86</f>
        <v>312</v>
      </c>
      <c r="G64" s="9">
        <f t="shared" si="0"/>
        <v>595</v>
      </c>
    </row>
    <row r="65" spans="1:7" ht="15" customHeight="1" x14ac:dyDescent="0.15">
      <c r="A65" s="55"/>
      <c r="B65" s="50" t="s">
        <v>70</v>
      </c>
      <c r="C65" s="50"/>
      <c r="D65" s="9">
        <f>[1]データ貼付シート!J56-[1]データ貼付シート!F56+[1]データ貼付シート!I56</f>
        <v>370</v>
      </c>
      <c r="E65" s="9">
        <f>[1]データ貼付シート!K56+[1]データ貼付シート!L56</f>
        <v>432</v>
      </c>
      <c r="F65" s="9">
        <f>[1]データ貼付シート!M56+[1]データ貼付シート!N56</f>
        <v>456</v>
      </c>
      <c r="G65" s="9">
        <f t="shared" si="0"/>
        <v>888</v>
      </c>
    </row>
    <row r="66" spans="1:7" ht="15" customHeight="1" x14ac:dyDescent="0.15">
      <c r="A66" s="55"/>
      <c r="B66" s="50" t="s">
        <v>71</v>
      </c>
      <c r="C66" s="50"/>
      <c r="D66" s="9">
        <f>[1]データ貼付シート!J57-[1]データ貼付シート!F57+[1]データ貼付シート!I57</f>
        <v>185</v>
      </c>
      <c r="E66" s="9">
        <f>[1]データ貼付シート!K57+[1]データ貼付シート!L57</f>
        <v>230</v>
      </c>
      <c r="F66" s="9">
        <f>[1]データ貼付シート!M57+[1]データ貼付シート!N57</f>
        <v>233</v>
      </c>
      <c r="G66" s="9">
        <f t="shared" si="0"/>
        <v>463</v>
      </c>
    </row>
    <row r="67" spans="1:7" ht="15" customHeight="1" x14ac:dyDescent="0.15">
      <c r="A67" s="55"/>
      <c r="B67" s="50" t="s">
        <v>72</v>
      </c>
      <c r="C67" s="50"/>
      <c r="D67" s="9">
        <f>[1]データ貼付シート!J58-[1]データ貼付シート!F58+[1]データ貼付シート!I58</f>
        <v>122</v>
      </c>
      <c r="E67" s="9">
        <f>[1]データ貼付シート!K58+[1]データ貼付シート!L58</f>
        <v>143</v>
      </c>
      <c r="F67" s="9">
        <f>[1]データ貼付シート!M58+[1]データ貼付シート!N58</f>
        <v>147</v>
      </c>
      <c r="G67" s="9">
        <f t="shared" si="0"/>
        <v>290</v>
      </c>
    </row>
    <row r="68" spans="1:7" ht="15" customHeight="1" x14ac:dyDescent="0.15">
      <c r="A68" s="55"/>
      <c r="B68" s="50" t="s">
        <v>73</v>
      </c>
      <c r="C68" s="50"/>
      <c r="D68" s="9">
        <f>[1]データ貼付シート!J59-[1]データ貼付シート!F59+[1]データ貼付シート!I59</f>
        <v>304</v>
      </c>
      <c r="E68" s="9">
        <f>[1]データ貼付シート!K59+[1]データ貼付シート!L59</f>
        <v>345</v>
      </c>
      <c r="F68" s="9">
        <f>[1]データ貼付シート!M59+[1]データ貼付シート!N59</f>
        <v>328</v>
      </c>
      <c r="G68" s="9">
        <f t="shared" si="0"/>
        <v>673</v>
      </c>
    </row>
    <row r="69" spans="1:7" ht="15" customHeight="1" x14ac:dyDescent="0.15">
      <c r="A69" s="55"/>
      <c r="B69" s="50" t="s">
        <v>74</v>
      </c>
      <c r="C69" s="50"/>
      <c r="D69" s="9">
        <f>[1]データ貼付シート!J60-[1]データ貼付シート!F60+[1]データ貼付シート!I60</f>
        <v>479</v>
      </c>
      <c r="E69" s="9">
        <f>[1]データ貼付シート!K60+[1]データ貼付シート!L60</f>
        <v>672</v>
      </c>
      <c r="F69" s="9">
        <f>[1]データ貼付シート!M60+[1]データ貼付シート!N60</f>
        <v>620</v>
      </c>
      <c r="G69" s="9">
        <f t="shared" si="0"/>
        <v>1292</v>
      </c>
    </row>
    <row r="70" spans="1:7" ht="15" customHeight="1" x14ac:dyDescent="0.15">
      <c r="A70" s="55"/>
      <c r="B70" s="50" t="s">
        <v>75</v>
      </c>
      <c r="C70" s="50"/>
      <c r="D70" s="9">
        <f>[1]データ貼付シート!J61-[1]データ貼付シート!F61+[1]データ貼付シート!I61</f>
        <v>302</v>
      </c>
      <c r="E70" s="9">
        <f>[1]データ貼付シート!K61+[1]データ貼付シート!L61</f>
        <v>410</v>
      </c>
      <c r="F70" s="9">
        <f>[1]データ貼付シート!M61+[1]データ貼付シート!N61</f>
        <v>377</v>
      </c>
      <c r="G70" s="9">
        <f t="shared" si="0"/>
        <v>787</v>
      </c>
    </row>
    <row r="71" spans="1:7" ht="15" customHeight="1" x14ac:dyDescent="0.15">
      <c r="A71" s="55"/>
      <c r="B71" s="50" t="s">
        <v>76</v>
      </c>
      <c r="C71" s="50"/>
      <c r="D71" s="9">
        <f>[1]データ貼付シート!J62-[1]データ貼付シート!F62+[1]データ貼付シート!I62</f>
        <v>459</v>
      </c>
      <c r="E71" s="9">
        <f>[1]データ貼付シート!K62+[1]データ貼付シート!L62</f>
        <v>554</v>
      </c>
      <c r="F71" s="9">
        <f>[1]データ貼付シート!M62+[1]データ貼付シート!N62</f>
        <v>595</v>
      </c>
      <c r="G71" s="9">
        <f t="shared" ref="G71:G88" si="1">E71+F71</f>
        <v>1149</v>
      </c>
    </row>
    <row r="72" spans="1:7" ht="15" customHeight="1" x14ac:dyDescent="0.15">
      <c r="A72" s="55"/>
      <c r="B72" s="50" t="s">
        <v>77</v>
      </c>
      <c r="C72" s="50"/>
      <c r="D72" s="9">
        <f>[1]データ貼付シート!J63-[1]データ貼付シート!F63+[1]データ貼付シート!I63</f>
        <v>182</v>
      </c>
      <c r="E72" s="9">
        <f>[1]データ貼付シート!K63+[1]データ貼付シート!L63</f>
        <v>278</v>
      </c>
      <c r="F72" s="9">
        <f>[1]データ貼付シート!M63+[1]データ貼付シート!N63</f>
        <v>259</v>
      </c>
      <c r="G72" s="9">
        <f t="shared" si="1"/>
        <v>537</v>
      </c>
    </row>
    <row r="73" spans="1:7" ht="15" customHeight="1" x14ac:dyDescent="0.15">
      <c r="A73" s="55"/>
      <c r="B73" s="50" t="s">
        <v>78</v>
      </c>
      <c r="C73" s="50"/>
      <c r="D73" s="9">
        <f>[1]データ貼付シート!J64-[1]データ貼付シート!F64+[1]データ貼付シート!I64</f>
        <v>65</v>
      </c>
      <c r="E73" s="9">
        <f>[1]データ貼付シート!K64+[1]データ貼付シート!L64</f>
        <v>78</v>
      </c>
      <c r="F73" s="9">
        <f>[1]データ貼付シート!M64+[1]データ貼付シート!N64</f>
        <v>78</v>
      </c>
      <c r="G73" s="9">
        <f t="shared" si="1"/>
        <v>156</v>
      </c>
    </row>
    <row r="74" spans="1:7" ht="15" customHeight="1" x14ac:dyDescent="0.15">
      <c r="A74" s="55"/>
      <c r="B74" s="50" t="s">
        <v>79</v>
      </c>
      <c r="C74" s="50"/>
      <c r="D74" s="9">
        <f>[1]データ貼付シート!J65-[1]データ貼付シート!F65+[1]データ貼付シート!I65</f>
        <v>240</v>
      </c>
      <c r="E74" s="9">
        <f>[1]データ貼付シート!K65+[1]データ貼付シート!L65</f>
        <v>315</v>
      </c>
      <c r="F74" s="9">
        <f>[1]データ貼付シート!M65+[1]データ貼付シート!N65</f>
        <v>301</v>
      </c>
      <c r="G74" s="9">
        <f t="shared" si="1"/>
        <v>616</v>
      </c>
    </row>
    <row r="75" spans="1:7" ht="15" customHeight="1" x14ac:dyDescent="0.15">
      <c r="A75" s="55"/>
      <c r="B75" s="50" t="s">
        <v>80</v>
      </c>
      <c r="C75" s="50"/>
      <c r="D75" s="9">
        <f>[1]データ貼付シート!J66-[1]データ貼付シート!F66+[1]データ貼付シート!I66</f>
        <v>578</v>
      </c>
      <c r="E75" s="9">
        <f>[1]データ貼付シート!K66+[1]データ貼付シート!L66</f>
        <v>728</v>
      </c>
      <c r="F75" s="9">
        <f>[1]データ貼付シート!M66+[1]データ貼付シート!N66</f>
        <v>691</v>
      </c>
      <c r="G75" s="9">
        <f t="shared" si="1"/>
        <v>1419</v>
      </c>
    </row>
    <row r="76" spans="1:7" ht="15" customHeight="1" x14ac:dyDescent="0.15">
      <c r="A76" s="55"/>
      <c r="B76" s="50" t="s">
        <v>81</v>
      </c>
      <c r="C76" s="50"/>
      <c r="D76" s="9">
        <f>[1]データ貼付シート!J67-[1]データ貼付シート!F67+[1]データ貼付シート!I67</f>
        <v>821</v>
      </c>
      <c r="E76" s="9">
        <f>[1]データ貼付シート!K67+[1]データ貼付シート!L67</f>
        <v>911</v>
      </c>
      <c r="F76" s="9">
        <f>[1]データ貼付シート!M67+[1]データ貼付シート!N67</f>
        <v>940</v>
      </c>
      <c r="G76" s="9">
        <f t="shared" si="1"/>
        <v>1851</v>
      </c>
    </row>
    <row r="77" spans="1:7" ht="15" customHeight="1" x14ac:dyDescent="0.15">
      <c r="A77" s="55"/>
      <c r="B77" s="50" t="s">
        <v>82</v>
      </c>
      <c r="C77" s="50"/>
      <c r="D77" s="9">
        <f>[1]データ貼付シート!J68-[1]データ貼付シート!F68+[1]データ貼付シート!I68</f>
        <v>403</v>
      </c>
      <c r="E77" s="9">
        <f>[1]データ貼付シート!K68+[1]データ貼付シート!L68</f>
        <v>458</v>
      </c>
      <c r="F77" s="9">
        <f>[1]データ貼付シート!M68+[1]データ貼付シート!N68</f>
        <v>458</v>
      </c>
      <c r="G77" s="9">
        <f t="shared" si="1"/>
        <v>916</v>
      </c>
    </row>
    <row r="78" spans="1:7" ht="15" customHeight="1" x14ac:dyDescent="0.15">
      <c r="A78" s="55"/>
      <c r="B78" s="50" t="s">
        <v>83</v>
      </c>
      <c r="C78" s="50"/>
      <c r="D78" s="9">
        <f>[1]データ貼付シート!J69-[1]データ貼付シート!F69+[1]データ貼付シート!I69</f>
        <v>313</v>
      </c>
      <c r="E78" s="9">
        <f>[1]データ貼付シート!K69+[1]データ貼付シート!L69</f>
        <v>386</v>
      </c>
      <c r="F78" s="9">
        <f>[1]データ貼付シート!M69+[1]データ貼付シート!N69</f>
        <v>399</v>
      </c>
      <c r="G78" s="9">
        <f t="shared" si="1"/>
        <v>785</v>
      </c>
    </row>
    <row r="79" spans="1:7" ht="15" customHeight="1" x14ac:dyDescent="0.15">
      <c r="A79" s="55"/>
      <c r="B79" s="50" t="s">
        <v>84</v>
      </c>
      <c r="C79" s="50"/>
      <c r="D79" s="9">
        <f>[1]データ貼付シート!J70-[1]データ貼付シート!F70+[1]データ貼付シート!I70</f>
        <v>455</v>
      </c>
      <c r="E79" s="9">
        <f>[1]データ貼付シート!K70+[1]データ貼付シート!L70</f>
        <v>514</v>
      </c>
      <c r="F79" s="9">
        <f>[1]データ貼付シート!M70+[1]データ貼付シート!N70</f>
        <v>499</v>
      </c>
      <c r="G79" s="9">
        <f t="shared" si="1"/>
        <v>1013</v>
      </c>
    </row>
    <row r="80" spans="1:7" ht="15" customHeight="1" x14ac:dyDescent="0.15">
      <c r="A80" s="55"/>
      <c r="B80" s="50" t="s">
        <v>85</v>
      </c>
      <c r="C80" s="50"/>
      <c r="D80" s="9">
        <f>[1]データ貼付シート!J71-[1]データ貼付シート!F71+[1]データ貼付シート!I71</f>
        <v>278</v>
      </c>
      <c r="E80" s="9">
        <f>[1]データ貼付シート!K71+[1]データ貼付シート!L71</f>
        <v>349</v>
      </c>
      <c r="F80" s="9">
        <f>[1]データ貼付シート!M71+[1]データ貼付シート!N71</f>
        <v>341</v>
      </c>
      <c r="G80" s="9">
        <f t="shared" si="1"/>
        <v>690</v>
      </c>
    </row>
    <row r="81" spans="1:7" ht="15" customHeight="1" x14ac:dyDescent="0.15">
      <c r="A81" s="55"/>
      <c r="B81" s="50" t="s">
        <v>86</v>
      </c>
      <c r="C81" s="50"/>
      <c r="D81" s="9">
        <f>[1]データ貼付シート!J72-[1]データ貼付シート!F72+[1]データ貼付シート!I72</f>
        <v>152</v>
      </c>
      <c r="E81" s="9">
        <f>[1]データ貼付シート!K72+[1]データ貼付シート!L72</f>
        <v>208</v>
      </c>
      <c r="F81" s="9">
        <f>[1]データ貼付シート!M72+[1]データ貼付シート!N72</f>
        <v>185</v>
      </c>
      <c r="G81" s="9">
        <f t="shared" si="1"/>
        <v>393</v>
      </c>
    </row>
    <row r="82" spans="1:7" ht="15" customHeight="1" x14ac:dyDescent="0.15">
      <c r="A82" s="55"/>
      <c r="B82" s="50" t="s">
        <v>87</v>
      </c>
      <c r="C82" s="50"/>
      <c r="D82" s="9">
        <f>[1]データ貼付シート!J73-[1]データ貼付シート!F73+[1]データ貼付シート!I73</f>
        <v>119</v>
      </c>
      <c r="E82" s="9">
        <f>[1]データ貼付シート!K73+[1]データ貼付シート!L73</f>
        <v>107</v>
      </c>
      <c r="F82" s="9">
        <f>[1]データ貼付シート!M73+[1]データ貼付シート!N73</f>
        <v>137</v>
      </c>
      <c r="G82" s="9">
        <f t="shared" si="1"/>
        <v>244</v>
      </c>
    </row>
    <row r="83" spans="1:7" ht="15" customHeight="1" x14ac:dyDescent="0.15">
      <c r="A83" s="55"/>
      <c r="B83" s="50" t="s">
        <v>88</v>
      </c>
      <c r="C83" s="50"/>
      <c r="D83" s="9">
        <f>[1]データ貼付シート!J74-[1]データ貼付シート!F74+[1]データ貼付シート!I74</f>
        <v>66</v>
      </c>
      <c r="E83" s="9">
        <f>[1]データ貼付シート!K74+[1]データ貼付シート!L74</f>
        <v>58</v>
      </c>
      <c r="F83" s="9">
        <f>[1]データ貼付シート!M74+[1]データ貼付シート!N74</f>
        <v>100</v>
      </c>
      <c r="G83" s="9">
        <f t="shared" si="1"/>
        <v>158</v>
      </c>
    </row>
    <row r="84" spans="1:7" ht="15" customHeight="1" x14ac:dyDescent="0.15">
      <c r="A84" s="55"/>
      <c r="B84" s="50" t="s">
        <v>89</v>
      </c>
      <c r="C84" s="50"/>
      <c r="D84" s="9">
        <f>[1]データ貼付シート!J75-[1]データ貼付シート!F75+[1]データ貼付シート!I75</f>
        <v>270</v>
      </c>
      <c r="E84" s="9">
        <f>[1]データ貼付シート!K75+[1]データ貼付シート!L75</f>
        <v>414</v>
      </c>
      <c r="F84" s="9">
        <f>[1]データ貼付シート!M75+[1]データ貼付シート!N75</f>
        <v>437</v>
      </c>
      <c r="G84" s="9">
        <f t="shared" si="1"/>
        <v>851</v>
      </c>
    </row>
    <row r="85" spans="1:7" ht="15" customHeight="1" x14ac:dyDescent="0.15">
      <c r="A85" s="55"/>
      <c r="B85" s="50" t="s">
        <v>90</v>
      </c>
      <c r="C85" s="50"/>
      <c r="D85" s="9">
        <f>[1]データ貼付シート!J76-[1]データ貼付シート!F76+[1]データ貼付シート!I76</f>
        <v>140</v>
      </c>
      <c r="E85" s="9">
        <f>[1]データ貼付シート!K76+[1]データ貼付シート!L76</f>
        <v>215</v>
      </c>
      <c r="F85" s="9">
        <f>[1]データ貼付シート!M76+[1]データ貼付シート!N76</f>
        <v>217</v>
      </c>
      <c r="G85" s="9">
        <f t="shared" si="1"/>
        <v>432</v>
      </c>
    </row>
    <row r="86" spans="1:7" ht="15" customHeight="1" x14ac:dyDescent="0.15">
      <c r="A86" s="55"/>
      <c r="B86" s="50" t="s">
        <v>91</v>
      </c>
      <c r="C86" s="50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ht="15" customHeight="1" x14ac:dyDescent="0.15">
      <c r="A87" s="55"/>
      <c r="B87" s="50" t="s">
        <v>92</v>
      </c>
      <c r="C87" s="50"/>
      <c r="D87" s="9">
        <f>[1]データ貼付シート!J77-[1]データ貼付シート!F77+[1]データ貼付シート!I77</f>
        <v>77</v>
      </c>
      <c r="E87" s="9">
        <f>[1]データ貼付シート!K77+[1]データ貼付シート!L77</f>
        <v>19</v>
      </c>
      <c r="F87" s="9">
        <f>[1]データ貼付シート!M77+[1]データ貼付シート!N77</f>
        <v>58</v>
      </c>
      <c r="G87" s="9">
        <f t="shared" si="1"/>
        <v>77</v>
      </c>
    </row>
    <row r="88" spans="1:7" ht="15" customHeight="1" x14ac:dyDescent="0.15">
      <c r="A88" s="55"/>
      <c r="B88" s="50" t="s">
        <v>93</v>
      </c>
      <c r="C88" s="50"/>
      <c r="D88" s="17">
        <f>[1]データ貼付シート!J78-[1]データ貼付シート!F78+[1]データ貼付シート!I78</f>
        <v>53</v>
      </c>
      <c r="E88" s="17">
        <f>[1]データ貼付シート!K78+[1]データ貼付シート!L78</f>
        <v>30</v>
      </c>
      <c r="F88" s="17">
        <f>[1]データ貼付シート!M78+[1]データ貼付シート!N78</f>
        <v>23</v>
      </c>
      <c r="G88" s="9">
        <f t="shared" si="1"/>
        <v>53</v>
      </c>
    </row>
    <row r="89" spans="1:7" ht="15" customHeight="1" thickBot="1" x14ac:dyDescent="0.2">
      <c r="A89" s="56"/>
      <c r="B89" s="52" t="s">
        <v>94</v>
      </c>
      <c r="C89" s="52"/>
      <c r="D89" s="13">
        <f>SUM(D62:D88)</f>
        <v>6883</v>
      </c>
      <c r="E89" s="13">
        <f>SUM(E62:E88)</f>
        <v>8403</v>
      </c>
      <c r="F89" s="13">
        <f>SUM(F62:F88)</f>
        <v>8423</v>
      </c>
      <c r="G89" s="13">
        <f>SUM(G62:G88)</f>
        <v>16826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f>[1]データ貼付シート!J48-[1]データ貼付シート!F48+[1]データ貼付シート!I48</f>
        <v>652</v>
      </c>
      <c r="E90" s="21">
        <f>[1]データ貼付シート!K48+[1]データ貼付シート!L48</f>
        <v>691</v>
      </c>
      <c r="F90" s="21">
        <f>[1]データ貼付シート!M48+[1]データ貼付シート!N48</f>
        <v>705</v>
      </c>
      <c r="G90" s="22">
        <f>E90+F90</f>
        <v>1396</v>
      </c>
    </row>
    <row r="91" spans="1:7" ht="15" customHeight="1" thickTop="1" x14ac:dyDescent="0.15">
      <c r="A91" s="23"/>
      <c r="B91" s="51" t="s">
        <v>97</v>
      </c>
      <c r="C91" s="51"/>
      <c r="D91" s="24">
        <f>D26+D43+D61+D89+D90</f>
        <v>20522</v>
      </c>
      <c r="E91" s="24">
        <f>SUM(E6:E25,E27:E42,E44:E60,E62:E88,E90)</f>
        <v>23673</v>
      </c>
      <c r="F91" s="24">
        <f>SUM(F6:F25,F27:F42,F44:F60,F62:F88,F90)</f>
        <v>23504</v>
      </c>
      <c r="G91" s="24">
        <f>G26+G43+G61+G89+G90</f>
        <v>47177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A7E9-E861-4325-BC60-666103F2F3E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9" sqref="F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102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34" t="s">
        <v>3</v>
      </c>
      <c r="E5" s="34" t="s">
        <v>4</v>
      </c>
      <c r="F5" s="34" t="s">
        <v>5</v>
      </c>
      <c r="G5" s="34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528</v>
      </c>
      <c r="E6" s="9">
        <v>563</v>
      </c>
      <c r="F6" s="9">
        <v>548</v>
      </c>
      <c r="G6" s="9">
        <v>1111</v>
      </c>
    </row>
    <row r="7" spans="1:8" ht="15" customHeight="1" x14ac:dyDescent="0.15">
      <c r="A7" s="55"/>
      <c r="B7" s="67" t="s">
        <v>9</v>
      </c>
      <c r="C7" s="67"/>
      <c r="D7" s="9">
        <v>203</v>
      </c>
      <c r="E7" s="9">
        <v>253</v>
      </c>
      <c r="F7" s="9">
        <v>208</v>
      </c>
      <c r="G7" s="9">
        <v>461</v>
      </c>
    </row>
    <row r="8" spans="1:8" ht="15" customHeight="1" x14ac:dyDescent="0.15">
      <c r="A8" s="55"/>
      <c r="B8" s="67" t="s">
        <v>10</v>
      </c>
      <c r="C8" s="67"/>
      <c r="D8" s="9">
        <v>109</v>
      </c>
      <c r="E8" s="9">
        <v>112</v>
      </c>
      <c r="F8" s="9">
        <v>120</v>
      </c>
      <c r="G8" s="9">
        <v>232</v>
      </c>
    </row>
    <row r="9" spans="1:8" ht="15" customHeight="1" x14ac:dyDescent="0.15">
      <c r="A9" s="55"/>
      <c r="B9" s="67" t="s">
        <v>11</v>
      </c>
      <c r="C9" s="67"/>
      <c r="D9" s="9">
        <v>433</v>
      </c>
      <c r="E9" s="9">
        <v>449</v>
      </c>
      <c r="F9" s="9">
        <v>457</v>
      </c>
      <c r="G9" s="9">
        <v>906</v>
      </c>
    </row>
    <row r="10" spans="1:8" ht="15" customHeight="1" x14ac:dyDescent="0.15">
      <c r="A10" s="55"/>
      <c r="B10" s="67" t="s">
        <v>12</v>
      </c>
      <c r="C10" s="67"/>
      <c r="D10" s="9">
        <v>90</v>
      </c>
      <c r="E10" s="9">
        <v>101</v>
      </c>
      <c r="F10" s="9">
        <v>90</v>
      </c>
      <c r="G10" s="9">
        <v>191</v>
      </c>
    </row>
    <row r="11" spans="1:8" ht="15" customHeight="1" x14ac:dyDescent="0.15">
      <c r="A11" s="55"/>
      <c r="B11" s="67" t="s">
        <v>13</v>
      </c>
      <c r="C11" s="67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5"/>
      <c r="B12" s="67" t="s">
        <v>14</v>
      </c>
      <c r="C12" s="67"/>
      <c r="D12" s="9">
        <v>91</v>
      </c>
      <c r="E12" s="9">
        <v>102</v>
      </c>
      <c r="F12" s="9">
        <v>104</v>
      </c>
      <c r="G12" s="9">
        <v>206</v>
      </c>
    </row>
    <row r="13" spans="1:8" ht="15" customHeight="1" x14ac:dyDescent="0.15">
      <c r="A13" s="55"/>
      <c r="B13" s="67" t="s">
        <v>15</v>
      </c>
      <c r="C13" s="67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5"/>
      <c r="B14" s="67" t="s">
        <v>16</v>
      </c>
      <c r="C14" s="67"/>
      <c r="D14" s="9">
        <v>239</v>
      </c>
      <c r="E14" s="9">
        <v>299</v>
      </c>
      <c r="F14" s="9">
        <v>294</v>
      </c>
      <c r="G14" s="9">
        <v>593</v>
      </c>
    </row>
    <row r="15" spans="1:8" ht="15" customHeight="1" x14ac:dyDescent="0.15">
      <c r="A15" s="55"/>
      <c r="B15" s="67" t="s">
        <v>17</v>
      </c>
      <c r="C15" s="67"/>
      <c r="D15" s="9">
        <v>272</v>
      </c>
      <c r="E15" s="9">
        <v>295</v>
      </c>
      <c r="F15" s="9">
        <v>296</v>
      </c>
      <c r="G15" s="9">
        <v>591</v>
      </c>
    </row>
    <row r="16" spans="1:8" ht="15" customHeight="1" x14ac:dyDescent="0.15">
      <c r="A16" s="55"/>
      <c r="B16" s="67" t="s">
        <v>18</v>
      </c>
      <c r="C16" s="67"/>
      <c r="D16" s="9">
        <v>199</v>
      </c>
      <c r="E16" s="9">
        <v>239</v>
      </c>
      <c r="F16" s="9">
        <v>259</v>
      </c>
      <c r="G16" s="9">
        <v>498</v>
      </c>
    </row>
    <row r="17" spans="1:8" ht="15" customHeight="1" x14ac:dyDescent="0.15">
      <c r="A17" s="55"/>
      <c r="B17" s="67" t="s">
        <v>19</v>
      </c>
      <c r="C17" s="67"/>
      <c r="D17" s="9">
        <v>194</v>
      </c>
      <c r="E17" s="9">
        <v>203</v>
      </c>
      <c r="F17" s="9">
        <v>219</v>
      </c>
      <c r="G17" s="9">
        <v>422</v>
      </c>
    </row>
    <row r="18" spans="1:8" ht="15" customHeight="1" x14ac:dyDescent="0.15">
      <c r="A18" s="55"/>
      <c r="B18" s="67" t="s">
        <v>20</v>
      </c>
      <c r="C18" s="67"/>
      <c r="D18" s="9">
        <v>297</v>
      </c>
      <c r="E18" s="9">
        <v>345</v>
      </c>
      <c r="F18" s="9">
        <v>322</v>
      </c>
      <c r="G18" s="9">
        <v>667</v>
      </c>
    </row>
    <row r="19" spans="1:8" ht="15" customHeight="1" x14ac:dyDescent="0.15">
      <c r="A19" s="55"/>
      <c r="B19" s="67" t="s">
        <v>21</v>
      </c>
      <c r="C19" s="67"/>
      <c r="D19" s="9">
        <v>286</v>
      </c>
      <c r="E19" s="9">
        <v>346</v>
      </c>
      <c r="F19" s="9">
        <v>320</v>
      </c>
      <c r="G19" s="9">
        <v>666</v>
      </c>
    </row>
    <row r="20" spans="1:8" ht="15" customHeight="1" x14ac:dyDescent="0.15">
      <c r="A20" s="55"/>
      <c r="B20" s="67" t="s">
        <v>22</v>
      </c>
      <c r="C20" s="67"/>
      <c r="D20" s="9">
        <v>198</v>
      </c>
      <c r="E20" s="9">
        <v>225</v>
      </c>
      <c r="F20" s="9">
        <v>220</v>
      </c>
      <c r="G20" s="9">
        <v>445</v>
      </c>
    </row>
    <row r="21" spans="1:8" ht="15" customHeight="1" x14ac:dyDescent="0.15">
      <c r="A21" s="55"/>
      <c r="B21" s="67" t="s">
        <v>23</v>
      </c>
      <c r="C21" s="67"/>
      <c r="D21" s="9">
        <v>850</v>
      </c>
      <c r="E21" s="9">
        <v>1166</v>
      </c>
      <c r="F21" s="9">
        <v>1166</v>
      </c>
      <c r="G21" s="9">
        <v>2332</v>
      </c>
    </row>
    <row r="22" spans="1:8" ht="15" customHeight="1" x14ac:dyDescent="0.15">
      <c r="A22" s="55"/>
      <c r="B22" s="67" t="s">
        <v>24</v>
      </c>
      <c r="C22" s="67"/>
      <c r="D22" s="9">
        <v>463</v>
      </c>
      <c r="E22" s="9">
        <v>556</v>
      </c>
      <c r="F22" s="9">
        <v>605</v>
      </c>
      <c r="G22" s="9">
        <v>1161</v>
      </c>
    </row>
    <row r="23" spans="1:8" ht="15" customHeight="1" x14ac:dyDescent="0.15">
      <c r="A23" s="55"/>
      <c r="B23" s="67" t="s">
        <v>25</v>
      </c>
      <c r="C23" s="67"/>
      <c r="D23" s="9">
        <v>610</v>
      </c>
      <c r="E23" s="9">
        <v>693</v>
      </c>
      <c r="F23" s="9">
        <v>610</v>
      </c>
      <c r="G23" s="9">
        <v>1303</v>
      </c>
    </row>
    <row r="24" spans="1:8" ht="15" customHeight="1" x14ac:dyDescent="0.15">
      <c r="A24" s="55"/>
      <c r="B24" s="33" t="s">
        <v>26</v>
      </c>
      <c r="C24" s="33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109</v>
      </c>
      <c r="E25" s="11">
        <v>31</v>
      </c>
      <c r="F25" s="11">
        <v>78</v>
      </c>
      <c r="G25" s="9">
        <v>109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5691</v>
      </c>
      <c r="E26" s="13">
        <v>6566</v>
      </c>
      <c r="F26" s="14">
        <v>6498</v>
      </c>
      <c r="G26" s="15">
        <v>13064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266</v>
      </c>
      <c r="E27" s="16">
        <v>319</v>
      </c>
      <c r="F27" s="16">
        <v>265</v>
      </c>
      <c r="G27" s="25">
        <v>584</v>
      </c>
    </row>
    <row r="28" spans="1:8" ht="15" customHeight="1" x14ac:dyDescent="0.15">
      <c r="A28" s="55"/>
      <c r="B28" s="67" t="s">
        <v>31</v>
      </c>
      <c r="C28" s="67"/>
      <c r="D28" s="9">
        <v>108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5"/>
      <c r="B29" s="67" t="s">
        <v>32</v>
      </c>
      <c r="C29" s="67"/>
      <c r="D29" s="9">
        <v>84</v>
      </c>
      <c r="E29" s="9">
        <v>110</v>
      </c>
      <c r="F29" s="9">
        <v>90</v>
      </c>
      <c r="G29" s="9">
        <v>200</v>
      </c>
    </row>
    <row r="30" spans="1:8" ht="15" customHeight="1" x14ac:dyDescent="0.15">
      <c r="A30" s="55"/>
      <c r="B30" s="67" t="s">
        <v>33</v>
      </c>
      <c r="C30" s="67"/>
      <c r="D30" s="9">
        <v>244</v>
      </c>
      <c r="E30" s="9">
        <v>295</v>
      </c>
      <c r="F30" s="9">
        <v>260</v>
      </c>
      <c r="G30" s="9">
        <v>555</v>
      </c>
    </row>
    <row r="31" spans="1:8" ht="15" customHeight="1" x14ac:dyDescent="0.15">
      <c r="A31" s="55"/>
      <c r="B31" s="67" t="s">
        <v>34</v>
      </c>
      <c r="C31" s="67"/>
      <c r="D31" s="9">
        <v>61</v>
      </c>
      <c r="E31" s="9">
        <v>66</v>
      </c>
      <c r="F31" s="9">
        <v>58</v>
      </c>
      <c r="G31" s="9">
        <v>124</v>
      </c>
    </row>
    <row r="32" spans="1:8" ht="15" customHeight="1" x14ac:dyDescent="0.15">
      <c r="A32" s="55"/>
      <c r="B32" s="67" t="s">
        <v>35</v>
      </c>
      <c r="C32" s="67"/>
      <c r="D32" s="9">
        <v>146</v>
      </c>
      <c r="E32" s="9">
        <v>169</v>
      </c>
      <c r="F32" s="9">
        <v>135</v>
      </c>
      <c r="G32" s="9">
        <v>304</v>
      </c>
    </row>
    <row r="33" spans="1:7" ht="15" customHeight="1" x14ac:dyDescent="0.15">
      <c r="A33" s="55"/>
      <c r="B33" s="67" t="s">
        <v>36</v>
      </c>
      <c r="C33" s="67"/>
      <c r="D33" s="9">
        <v>267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5"/>
      <c r="B34" s="67" t="s">
        <v>37</v>
      </c>
      <c r="C34" s="67"/>
      <c r="D34" s="9">
        <v>283</v>
      </c>
      <c r="E34" s="9">
        <v>318</v>
      </c>
      <c r="F34" s="9">
        <v>333</v>
      </c>
      <c r="G34" s="9">
        <v>651</v>
      </c>
    </row>
    <row r="35" spans="1:7" ht="15" customHeight="1" x14ac:dyDescent="0.15">
      <c r="A35" s="55"/>
      <c r="B35" s="67" t="s">
        <v>38</v>
      </c>
      <c r="C35" s="67"/>
      <c r="D35" s="9">
        <v>179</v>
      </c>
      <c r="E35" s="9">
        <v>187</v>
      </c>
      <c r="F35" s="9">
        <v>194</v>
      </c>
      <c r="G35" s="9">
        <v>381</v>
      </c>
    </row>
    <row r="36" spans="1:7" ht="15" customHeight="1" x14ac:dyDescent="0.15">
      <c r="A36" s="55"/>
      <c r="B36" s="67" t="s">
        <v>39</v>
      </c>
      <c r="C36" s="67"/>
      <c r="D36" s="9">
        <v>220</v>
      </c>
      <c r="E36" s="9">
        <v>274</v>
      </c>
      <c r="F36" s="9">
        <v>249</v>
      </c>
      <c r="G36" s="9">
        <v>523</v>
      </c>
    </row>
    <row r="37" spans="1:7" ht="15" customHeight="1" x14ac:dyDescent="0.15">
      <c r="A37" s="55"/>
      <c r="B37" s="67" t="s">
        <v>40</v>
      </c>
      <c r="C37" s="67"/>
      <c r="D37" s="9">
        <v>151</v>
      </c>
      <c r="E37" s="9">
        <v>109</v>
      </c>
      <c r="F37" s="9">
        <v>116</v>
      </c>
      <c r="G37" s="9">
        <v>225</v>
      </c>
    </row>
    <row r="38" spans="1:7" ht="15" customHeight="1" x14ac:dyDescent="0.15">
      <c r="A38" s="55"/>
      <c r="B38" s="67" t="s">
        <v>41</v>
      </c>
      <c r="C38" s="67"/>
      <c r="D38" s="9">
        <v>59</v>
      </c>
      <c r="E38" s="9">
        <v>80</v>
      </c>
      <c r="F38" s="9">
        <v>46</v>
      </c>
      <c r="G38" s="9">
        <v>126</v>
      </c>
    </row>
    <row r="39" spans="1:7" ht="15" customHeight="1" x14ac:dyDescent="0.15">
      <c r="A39" s="55"/>
      <c r="B39" s="67" t="s">
        <v>42</v>
      </c>
      <c r="C39" s="67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9"/>
    </row>
    <row r="41" spans="1:7" ht="15" customHeight="1" x14ac:dyDescent="0.15">
      <c r="A41" s="55"/>
      <c r="B41" s="67" t="s">
        <v>44</v>
      </c>
      <c r="C41" s="67"/>
      <c r="D41" s="9">
        <v>46</v>
      </c>
      <c r="E41" s="9">
        <v>14</v>
      </c>
      <c r="F41" s="9">
        <v>32</v>
      </c>
      <c r="G41" s="9">
        <v>46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0"/>
      <c r="B43" s="61" t="s">
        <v>46</v>
      </c>
      <c r="C43" s="61"/>
      <c r="D43" s="18">
        <v>2182</v>
      </c>
      <c r="E43" s="18">
        <v>2413</v>
      </c>
      <c r="F43" s="18">
        <v>2203</v>
      </c>
      <c r="G43" s="18">
        <v>4616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1759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5"/>
      <c r="B45" s="67" t="s">
        <v>49</v>
      </c>
      <c r="C45" s="67"/>
      <c r="D45" s="17">
        <v>129</v>
      </c>
      <c r="E45" s="17">
        <v>158</v>
      </c>
      <c r="F45" s="17">
        <v>140</v>
      </c>
      <c r="G45" s="9">
        <v>298</v>
      </c>
    </row>
    <row r="46" spans="1:7" ht="15" customHeight="1" x14ac:dyDescent="0.15">
      <c r="A46" s="55"/>
      <c r="B46" s="67" t="s">
        <v>50</v>
      </c>
      <c r="C46" s="67"/>
      <c r="D46" s="17">
        <v>502</v>
      </c>
      <c r="E46" s="17">
        <v>610</v>
      </c>
      <c r="F46" s="17">
        <v>652</v>
      </c>
      <c r="G46" s="9">
        <v>1262</v>
      </c>
    </row>
    <row r="47" spans="1:7" ht="15" customHeight="1" x14ac:dyDescent="0.15">
      <c r="A47" s="55"/>
      <c r="B47" s="67" t="s">
        <v>51</v>
      </c>
      <c r="C47" s="67"/>
      <c r="D47" s="17">
        <v>240</v>
      </c>
      <c r="E47" s="17">
        <v>284</v>
      </c>
      <c r="F47" s="17">
        <v>288</v>
      </c>
      <c r="G47" s="9">
        <v>572</v>
      </c>
    </row>
    <row r="48" spans="1:7" ht="15" customHeight="1" x14ac:dyDescent="0.15">
      <c r="A48" s="55"/>
      <c r="B48" s="67" t="s">
        <v>52</v>
      </c>
      <c r="C48" s="67"/>
      <c r="D48" s="17">
        <v>324</v>
      </c>
      <c r="E48" s="17">
        <v>367</v>
      </c>
      <c r="F48" s="17">
        <v>394</v>
      </c>
      <c r="G48" s="9">
        <v>761</v>
      </c>
    </row>
    <row r="49" spans="1:7" ht="15" customHeight="1" x14ac:dyDescent="0.15">
      <c r="A49" s="55"/>
      <c r="B49" s="67" t="s">
        <v>53</v>
      </c>
      <c r="C49" s="67"/>
      <c r="D49" s="17">
        <v>370</v>
      </c>
      <c r="E49" s="17">
        <v>449</v>
      </c>
      <c r="F49" s="17">
        <v>416</v>
      </c>
      <c r="G49" s="9">
        <v>865</v>
      </c>
    </row>
    <row r="50" spans="1:7" ht="15" customHeight="1" x14ac:dyDescent="0.15">
      <c r="A50" s="55"/>
      <c r="B50" s="67" t="s">
        <v>54</v>
      </c>
      <c r="C50" s="67"/>
      <c r="D50" s="17">
        <v>120</v>
      </c>
      <c r="E50" s="17">
        <v>154</v>
      </c>
      <c r="F50" s="17">
        <v>143</v>
      </c>
      <c r="G50" s="9">
        <v>297</v>
      </c>
    </row>
    <row r="51" spans="1:7" ht="15" customHeight="1" x14ac:dyDescent="0.15">
      <c r="A51" s="55"/>
      <c r="B51" s="67" t="s">
        <v>55</v>
      </c>
      <c r="C51" s="67"/>
      <c r="D51" s="17">
        <v>138</v>
      </c>
      <c r="E51" s="17">
        <v>152</v>
      </c>
      <c r="F51" s="17">
        <v>165</v>
      </c>
      <c r="G51" s="9">
        <v>317</v>
      </c>
    </row>
    <row r="52" spans="1:7" ht="15" customHeight="1" x14ac:dyDescent="0.15">
      <c r="A52" s="55"/>
      <c r="B52" s="67" t="s">
        <v>56</v>
      </c>
      <c r="C52" s="67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5"/>
      <c r="B53" s="67" t="s">
        <v>57</v>
      </c>
      <c r="C53" s="67"/>
      <c r="D53" s="17">
        <v>217</v>
      </c>
      <c r="E53" s="17">
        <v>254</v>
      </c>
      <c r="F53" s="17">
        <v>244</v>
      </c>
      <c r="G53" s="9">
        <v>498</v>
      </c>
    </row>
    <row r="54" spans="1:7" ht="15" customHeight="1" x14ac:dyDescent="0.15">
      <c r="A54" s="55"/>
      <c r="B54" s="67" t="s">
        <v>58</v>
      </c>
      <c r="C54" s="67"/>
      <c r="D54" s="17">
        <v>254</v>
      </c>
      <c r="E54" s="17">
        <v>284</v>
      </c>
      <c r="F54" s="17">
        <v>275</v>
      </c>
      <c r="G54" s="9">
        <v>559</v>
      </c>
    </row>
    <row r="55" spans="1:7" ht="15" customHeight="1" x14ac:dyDescent="0.15">
      <c r="A55" s="55"/>
      <c r="B55" s="67" t="s">
        <v>59</v>
      </c>
      <c r="C55" s="67"/>
      <c r="D55" s="17">
        <v>551</v>
      </c>
      <c r="E55" s="17">
        <v>586</v>
      </c>
      <c r="F55" s="17">
        <v>533</v>
      </c>
      <c r="G55" s="9">
        <v>1119</v>
      </c>
    </row>
    <row r="56" spans="1:7" ht="15" customHeight="1" x14ac:dyDescent="0.15">
      <c r="A56" s="55"/>
      <c r="B56" s="67" t="s">
        <v>60</v>
      </c>
      <c r="C56" s="67"/>
      <c r="D56" s="17">
        <v>146</v>
      </c>
      <c r="E56" s="17">
        <v>147</v>
      </c>
      <c r="F56" s="17">
        <v>179</v>
      </c>
      <c r="G56" s="9">
        <v>326</v>
      </c>
    </row>
    <row r="57" spans="1:7" ht="15" customHeight="1" x14ac:dyDescent="0.15">
      <c r="A57" s="55"/>
      <c r="B57" s="67" t="s">
        <v>61</v>
      </c>
      <c r="C57" s="67"/>
      <c r="D57" s="17">
        <v>89</v>
      </c>
      <c r="E57" s="17">
        <v>77</v>
      </c>
      <c r="F57" s="17">
        <v>123</v>
      </c>
      <c r="G57" s="9">
        <v>200</v>
      </c>
    </row>
    <row r="58" spans="1:7" ht="15" customHeight="1" x14ac:dyDescent="0.15">
      <c r="A58" s="55"/>
      <c r="B58" s="67" t="s">
        <v>62</v>
      </c>
      <c r="C58" s="67"/>
      <c r="D58" s="17">
        <v>46</v>
      </c>
      <c r="E58" s="17">
        <v>53</v>
      </c>
      <c r="F58" s="17">
        <v>72</v>
      </c>
      <c r="G58" s="9">
        <v>125</v>
      </c>
    </row>
    <row r="59" spans="1:7" ht="15" customHeight="1" x14ac:dyDescent="0.15">
      <c r="A59" s="55"/>
      <c r="B59" s="67" t="s">
        <v>63</v>
      </c>
      <c r="C59" s="67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5"/>
      <c r="B60" s="67" t="s">
        <v>64</v>
      </c>
      <c r="C60" s="67"/>
      <c r="D60" s="19">
        <v>69</v>
      </c>
      <c r="E60" s="19">
        <v>13</v>
      </c>
      <c r="F60" s="19">
        <v>56</v>
      </c>
      <c r="G60" s="9">
        <v>69</v>
      </c>
    </row>
    <row r="61" spans="1:7" ht="15" customHeight="1" thickBot="1" x14ac:dyDescent="0.2">
      <c r="A61" s="56"/>
      <c r="B61" s="52" t="s">
        <v>65</v>
      </c>
      <c r="C61" s="52"/>
      <c r="D61" s="13">
        <v>5111</v>
      </c>
      <c r="E61" s="13">
        <v>5596</v>
      </c>
      <c r="F61" s="13">
        <v>5674</v>
      </c>
      <c r="G61" s="13">
        <v>11270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54</v>
      </c>
      <c r="E62" s="16">
        <v>62</v>
      </c>
      <c r="F62" s="16">
        <v>54</v>
      </c>
      <c r="G62" s="25">
        <v>116</v>
      </c>
    </row>
    <row r="63" spans="1:7" ht="15" customHeight="1" x14ac:dyDescent="0.15">
      <c r="A63" s="55"/>
      <c r="B63" s="67" t="s">
        <v>68</v>
      </c>
      <c r="C63" s="67"/>
      <c r="D63" s="9">
        <v>134</v>
      </c>
      <c r="E63" s="9">
        <v>187</v>
      </c>
      <c r="F63" s="9">
        <v>165</v>
      </c>
      <c r="G63" s="9">
        <v>352</v>
      </c>
    </row>
    <row r="64" spans="1:7" ht="15" customHeight="1" x14ac:dyDescent="0.15">
      <c r="A64" s="55"/>
      <c r="B64" s="67" t="s">
        <v>69</v>
      </c>
      <c r="C64" s="67"/>
      <c r="D64" s="9">
        <v>230</v>
      </c>
      <c r="E64" s="9">
        <v>280</v>
      </c>
      <c r="F64" s="9">
        <v>309</v>
      </c>
      <c r="G64" s="9">
        <v>589</v>
      </c>
    </row>
    <row r="65" spans="1:7" ht="15" customHeight="1" x14ac:dyDescent="0.15">
      <c r="A65" s="55"/>
      <c r="B65" s="67" t="s">
        <v>70</v>
      </c>
      <c r="C65" s="67"/>
      <c r="D65" s="9">
        <v>367</v>
      </c>
      <c r="E65" s="9">
        <v>430</v>
      </c>
      <c r="F65" s="9">
        <v>451</v>
      </c>
      <c r="G65" s="9">
        <v>881</v>
      </c>
    </row>
    <row r="66" spans="1:7" ht="15" customHeight="1" x14ac:dyDescent="0.15">
      <c r="A66" s="55"/>
      <c r="B66" s="67" t="s">
        <v>71</v>
      </c>
      <c r="C66" s="67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5"/>
      <c r="B67" s="67" t="s">
        <v>72</v>
      </c>
      <c r="C67" s="67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5"/>
      <c r="B68" s="67" t="s">
        <v>73</v>
      </c>
      <c r="C68" s="67"/>
      <c r="D68" s="9">
        <v>302</v>
      </c>
      <c r="E68" s="9">
        <v>345</v>
      </c>
      <c r="F68" s="9">
        <v>330</v>
      </c>
      <c r="G68" s="9">
        <v>675</v>
      </c>
    </row>
    <row r="69" spans="1:7" ht="15" customHeight="1" x14ac:dyDescent="0.15">
      <c r="A69" s="55"/>
      <c r="B69" s="67" t="s">
        <v>74</v>
      </c>
      <c r="C69" s="67"/>
      <c r="D69" s="9">
        <v>473</v>
      </c>
      <c r="E69" s="9">
        <v>669</v>
      </c>
      <c r="F69" s="9">
        <v>610</v>
      </c>
      <c r="G69" s="9">
        <v>1279</v>
      </c>
    </row>
    <row r="70" spans="1:7" ht="15" customHeight="1" x14ac:dyDescent="0.15">
      <c r="A70" s="55"/>
      <c r="B70" s="67" t="s">
        <v>75</v>
      </c>
      <c r="C70" s="67"/>
      <c r="D70" s="9">
        <v>302</v>
      </c>
      <c r="E70" s="9">
        <v>410</v>
      </c>
      <c r="F70" s="9">
        <v>377</v>
      </c>
      <c r="G70" s="9">
        <v>787</v>
      </c>
    </row>
    <row r="71" spans="1:7" ht="15" customHeight="1" x14ac:dyDescent="0.15">
      <c r="A71" s="55"/>
      <c r="B71" s="67" t="s">
        <v>76</v>
      </c>
      <c r="C71" s="67"/>
      <c r="D71" s="9">
        <v>456</v>
      </c>
      <c r="E71" s="9">
        <v>552</v>
      </c>
      <c r="F71" s="9">
        <v>589</v>
      </c>
      <c r="G71" s="9">
        <v>1141</v>
      </c>
    </row>
    <row r="72" spans="1:7" ht="15" customHeight="1" x14ac:dyDescent="0.15">
      <c r="A72" s="55"/>
      <c r="B72" s="67" t="s">
        <v>77</v>
      </c>
      <c r="C72" s="67"/>
      <c r="D72" s="9">
        <v>183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5"/>
      <c r="B73" s="67" t="s">
        <v>78</v>
      </c>
      <c r="C73" s="67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55"/>
      <c r="B74" s="67" t="s">
        <v>79</v>
      </c>
      <c r="C74" s="67"/>
      <c r="D74" s="9">
        <v>240</v>
      </c>
      <c r="E74" s="9">
        <v>314</v>
      </c>
      <c r="F74" s="9">
        <v>299</v>
      </c>
      <c r="G74" s="9">
        <v>613</v>
      </c>
    </row>
    <row r="75" spans="1:7" ht="15" customHeight="1" x14ac:dyDescent="0.15">
      <c r="A75" s="55"/>
      <c r="B75" s="67" t="s">
        <v>80</v>
      </c>
      <c r="C75" s="67"/>
      <c r="D75" s="9">
        <v>580</v>
      </c>
      <c r="E75" s="9">
        <v>728</v>
      </c>
      <c r="F75" s="9">
        <v>691</v>
      </c>
      <c r="G75" s="9">
        <v>1419</v>
      </c>
    </row>
    <row r="76" spans="1:7" ht="15" customHeight="1" x14ac:dyDescent="0.15">
      <c r="A76" s="55"/>
      <c r="B76" s="67" t="s">
        <v>81</v>
      </c>
      <c r="C76" s="67"/>
      <c r="D76" s="9">
        <v>816</v>
      </c>
      <c r="E76" s="9">
        <v>905</v>
      </c>
      <c r="F76" s="9">
        <v>941</v>
      </c>
      <c r="G76" s="9">
        <v>1846</v>
      </c>
    </row>
    <row r="77" spans="1:7" ht="15" customHeight="1" x14ac:dyDescent="0.15">
      <c r="A77" s="55"/>
      <c r="B77" s="67" t="s">
        <v>82</v>
      </c>
      <c r="C77" s="67"/>
      <c r="D77" s="9">
        <v>398</v>
      </c>
      <c r="E77" s="9">
        <v>457</v>
      </c>
      <c r="F77" s="9">
        <v>457</v>
      </c>
      <c r="G77" s="9">
        <v>914</v>
      </c>
    </row>
    <row r="78" spans="1:7" ht="15" customHeight="1" x14ac:dyDescent="0.15">
      <c r="A78" s="55"/>
      <c r="B78" s="67" t="s">
        <v>83</v>
      </c>
      <c r="C78" s="67"/>
      <c r="D78" s="9">
        <v>311</v>
      </c>
      <c r="E78" s="9">
        <v>386</v>
      </c>
      <c r="F78" s="9">
        <v>399</v>
      </c>
      <c r="G78" s="9">
        <v>785</v>
      </c>
    </row>
    <row r="79" spans="1:7" ht="15" customHeight="1" x14ac:dyDescent="0.15">
      <c r="A79" s="55"/>
      <c r="B79" s="67" t="s">
        <v>84</v>
      </c>
      <c r="C79" s="67"/>
      <c r="D79" s="9">
        <v>445</v>
      </c>
      <c r="E79" s="9">
        <v>515</v>
      </c>
      <c r="F79" s="9">
        <v>489</v>
      </c>
      <c r="G79" s="9">
        <v>1004</v>
      </c>
    </row>
    <row r="80" spans="1:7" ht="15" customHeight="1" x14ac:dyDescent="0.15">
      <c r="A80" s="55"/>
      <c r="B80" s="67" t="s">
        <v>85</v>
      </c>
      <c r="C80" s="67"/>
      <c r="D80" s="9">
        <v>275</v>
      </c>
      <c r="E80" s="9">
        <v>345</v>
      </c>
      <c r="F80" s="9">
        <v>337</v>
      </c>
      <c r="G80" s="9">
        <v>682</v>
      </c>
    </row>
    <row r="81" spans="1:7" ht="15" customHeight="1" x14ac:dyDescent="0.15">
      <c r="A81" s="55"/>
      <c r="B81" s="67" t="s">
        <v>86</v>
      </c>
      <c r="C81" s="67"/>
      <c r="D81" s="9">
        <v>153</v>
      </c>
      <c r="E81" s="9">
        <v>210</v>
      </c>
      <c r="F81" s="9">
        <v>186</v>
      </c>
      <c r="G81" s="9">
        <v>396</v>
      </c>
    </row>
    <row r="82" spans="1:7" ht="15" customHeight="1" x14ac:dyDescent="0.15">
      <c r="A82" s="55"/>
      <c r="B82" s="67" t="s">
        <v>87</v>
      </c>
      <c r="C82" s="67"/>
      <c r="D82" s="9">
        <v>122</v>
      </c>
      <c r="E82" s="9">
        <v>111</v>
      </c>
      <c r="F82" s="9">
        <v>138</v>
      </c>
      <c r="G82" s="9">
        <v>249</v>
      </c>
    </row>
    <row r="83" spans="1:7" ht="15" customHeight="1" x14ac:dyDescent="0.15">
      <c r="A83" s="55"/>
      <c r="B83" s="67" t="s">
        <v>88</v>
      </c>
      <c r="C83" s="67"/>
      <c r="D83" s="9">
        <v>66</v>
      </c>
      <c r="E83" s="9">
        <v>58</v>
      </c>
      <c r="F83" s="9">
        <v>101</v>
      </c>
      <c r="G83" s="9">
        <v>159</v>
      </c>
    </row>
    <row r="84" spans="1:7" ht="15" customHeight="1" x14ac:dyDescent="0.15">
      <c r="A84" s="55"/>
      <c r="B84" s="67" t="s">
        <v>89</v>
      </c>
      <c r="C84" s="67"/>
      <c r="D84" s="9">
        <v>269</v>
      </c>
      <c r="E84" s="9">
        <v>411</v>
      </c>
      <c r="F84" s="9">
        <v>433</v>
      </c>
      <c r="G84" s="9">
        <v>844</v>
      </c>
    </row>
    <row r="85" spans="1:7" ht="15" customHeight="1" x14ac:dyDescent="0.15">
      <c r="A85" s="55"/>
      <c r="B85" s="67" t="s">
        <v>90</v>
      </c>
      <c r="C85" s="67"/>
      <c r="D85" s="9">
        <v>139</v>
      </c>
      <c r="E85" s="9">
        <v>215</v>
      </c>
      <c r="F85" s="9">
        <v>218</v>
      </c>
      <c r="G85" s="9">
        <v>433</v>
      </c>
    </row>
    <row r="86" spans="1:7" ht="15" customHeight="1" x14ac:dyDescent="0.15">
      <c r="A86" s="55"/>
      <c r="B86" s="67" t="s">
        <v>91</v>
      </c>
      <c r="C86" s="67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5"/>
      <c r="B87" s="67" t="s">
        <v>92</v>
      </c>
      <c r="C87" s="67"/>
      <c r="D87" s="9">
        <v>76</v>
      </c>
      <c r="E87" s="9">
        <v>19</v>
      </c>
      <c r="F87" s="9">
        <v>57</v>
      </c>
      <c r="G87" s="9">
        <v>76</v>
      </c>
    </row>
    <row r="88" spans="1:7" ht="15" customHeight="1" x14ac:dyDescent="0.15">
      <c r="A88" s="55"/>
      <c r="B88" s="67" t="s">
        <v>93</v>
      </c>
      <c r="C88" s="67"/>
      <c r="D88" s="17">
        <v>52</v>
      </c>
      <c r="E88" s="17">
        <v>29</v>
      </c>
      <c r="F88" s="17">
        <v>23</v>
      </c>
      <c r="G88" s="9">
        <v>52</v>
      </c>
    </row>
    <row r="89" spans="1:7" ht="15" customHeight="1" thickBot="1" x14ac:dyDescent="0.2">
      <c r="A89" s="56"/>
      <c r="B89" s="52" t="s">
        <v>94</v>
      </c>
      <c r="C89" s="52"/>
      <c r="D89" s="13">
        <v>6846</v>
      </c>
      <c r="E89" s="13">
        <v>8388</v>
      </c>
      <c r="F89" s="13">
        <v>8387</v>
      </c>
      <c r="G89" s="13">
        <v>16775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649</v>
      </c>
      <c r="E90" s="21">
        <v>691</v>
      </c>
      <c r="F90" s="21">
        <v>706</v>
      </c>
      <c r="G90" s="22">
        <v>1397</v>
      </c>
    </row>
    <row r="91" spans="1:7" ht="15" customHeight="1" thickTop="1" x14ac:dyDescent="0.15">
      <c r="A91" s="23"/>
      <c r="B91" s="51" t="s">
        <v>97</v>
      </c>
      <c r="C91" s="51"/>
      <c r="D91" s="24">
        <v>20479</v>
      </c>
      <c r="E91" s="24">
        <v>23654</v>
      </c>
      <c r="F91" s="24">
        <v>23468</v>
      </c>
      <c r="G91" s="24">
        <v>47122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ACE8-96BC-499C-992F-263F0DBF8D40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101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32" t="s">
        <v>3</v>
      </c>
      <c r="E5" s="32" t="s">
        <v>4</v>
      </c>
      <c r="F5" s="32" t="s">
        <v>5</v>
      </c>
      <c r="G5" s="32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528</v>
      </c>
      <c r="E6" s="9">
        <v>563</v>
      </c>
      <c r="F6" s="9">
        <v>547</v>
      </c>
      <c r="G6" s="9">
        <v>1110</v>
      </c>
    </row>
    <row r="7" spans="1:8" ht="15" customHeight="1" x14ac:dyDescent="0.15">
      <c r="A7" s="55"/>
      <c r="B7" s="67" t="s">
        <v>9</v>
      </c>
      <c r="C7" s="67"/>
      <c r="D7" s="9">
        <v>204</v>
      </c>
      <c r="E7" s="9">
        <v>254</v>
      </c>
      <c r="F7" s="9">
        <v>210</v>
      </c>
      <c r="G7" s="9">
        <v>464</v>
      </c>
    </row>
    <row r="8" spans="1:8" ht="15" customHeight="1" x14ac:dyDescent="0.15">
      <c r="A8" s="55"/>
      <c r="B8" s="67" t="s">
        <v>10</v>
      </c>
      <c r="C8" s="67"/>
      <c r="D8" s="9">
        <v>108</v>
      </c>
      <c r="E8" s="9">
        <v>111</v>
      </c>
      <c r="F8" s="9">
        <v>117</v>
      </c>
      <c r="G8" s="9">
        <v>228</v>
      </c>
    </row>
    <row r="9" spans="1:8" ht="15" customHeight="1" x14ac:dyDescent="0.15">
      <c r="A9" s="55"/>
      <c r="B9" s="67" t="s">
        <v>11</v>
      </c>
      <c r="C9" s="67"/>
      <c r="D9" s="9">
        <v>434</v>
      </c>
      <c r="E9" s="9">
        <v>451</v>
      </c>
      <c r="F9" s="9">
        <v>462</v>
      </c>
      <c r="G9" s="9">
        <v>913</v>
      </c>
    </row>
    <row r="10" spans="1:8" ht="15" customHeight="1" x14ac:dyDescent="0.15">
      <c r="A10" s="55"/>
      <c r="B10" s="67" t="s">
        <v>12</v>
      </c>
      <c r="C10" s="67"/>
      <c r="D10" s="9">
        <v>91</v>
      </c>
      <c r="E10" s="9">
        <v>102</v>
      </c>
      <c r="F10" s="9">
        <v>90</v>
      </c>
      <c r="G10" s="9">
        <v>192</v>
      </c>
    </row>
    <row r="11" spans="1:8" ht="15" customHeight="1" x14ac:dyDescent="0.15">
      <c r="A11" s="55"/>
      <c r="B11" s="67" t="s">
        <v>13</v>
      </c>
      <c r="C11" s="67"/>
      <c r="D11" s="9">
        <v>91</v>
      </c>
      <c r="E11" s="9">
        <v>98</v>
      </c>
      <c r="F11" s="9">
        <v>96</v>
      </c>
      <c r="G11" s="9">
        <v>194</v>
      </c>
    </row>
    <row r="12" spans="1:8" ht="15" customHeight="1" x14ac:dyDescent="0.15">
      <c r="A12" s="55"/>
      <c r="B12" s="67" t="s">
        <v>14</v>
      </c>
      <c r="C12" s="67"/>
      <c r="D12" s="9">
        <v>92</v>
      </c>
      <c r="E12" s="9">
        <v>103</v>
      </c>
      <c r="F12" s="9">
        <v>105</v>
      </c>
      <c r="G12" s="9">
        <v>208</v>
      </c>
    </row>
    <row r="13" spans="1:8" ht="15" customHeight="1" x14ac:dyDescent="0.15">
      <c r="A13" s="55"/>
      <c r="B13" s="67" t="s">
        <v>15</v>
      </c>
      <c r="C13" s="67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5"/>
      <c r="B14" s="67" t="s">
        <v>16</v>
      </c>
      <c r="C14" s="67"/>
      <c r="D14" s="9">
        <v>239</v>
      </c>
      <c r="E14" s="9">
        <v>301</v>
      </c>
      <c r="F14" s="9">
        <v>294</v>
      </c>
      <c r="G14" s="9">
        <v>595</v>
      </c>
    </row>
    <row r="15" spans="1:8" ht="15" customHeight="1" x14ac:dyDescent="0.15">
      <c r="A15" s="55"/>
      <c r="B15" s="67" t="s">
        <v>17</v>
      </c>
      <c r="C15" s="67"/>
      <c r="D15" s="9">
        <v>272</v>
      </c>
      <c r="E15" s="9">
        <v>293</v>
      </c>
      <c r="F15" s="9">
        <v>294</v>
      </c>
      <c r="G15" s="9">
        <v>587</v>
      </c>
    </row>
    <row r="16" spans="1:8" ht="15" customHeight="1" x14ac:dyDescent="0.15">
      <c r="A16" s="55"/>
      <c r="B16" s="67" t="s">
        <v>18</v>
      </c>
      <c r="C16" s="67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5"/>
      <c r="B17" s="67" t="s">
        <v>19</v>
      </c>
      <c r="C17" s="67"/>
      <c r="D17" s="9">
        <v>193</v>
      </c>
      <c r="E17" s="9">
        <v>203</v>
      </c>
      <c r="F17" s="9">
        <v>221</v>
      </c>
      <c r="G17" s="9">
        <v>424</v>
      </c>
    </row>
    <row r="18" spans="1:8" ht="15" customHeight="1" x14ac:dyDescent="0.15">
      <c r="A18" s="55"/>
      <c r="B18" s="67" t="s">
        <v>20</v>
      </c>
      <c r="C18" s="67"/>
      <c r="D18" s="9">
        <v>297</v>
      </c>
      <c r="E18" s="9">
        <v>344</v>
      </c>
      <c r="F18" s="9">
        <v>324</v>
      </c>
      <c r="G18" s="9">
        <v>668</v>
      </c>
    </row>
    <row r="19" spans="1:8" ht="15" customHeight="1" x14ac:dyDescent="0.15">
      <c r="A19" s="55"/>
      <c r="B19" s="67" t="s">
        <v>21</v>
      </c>
      <c r="C19" s="67"/>
      <c r="D19" s="9">
        <v>290</v>
      </c>
      <c r="E19" s="9">
        <v>345</v>
      </c>
      <c r="F19" s="9">
        <v>326</v>
      </c>
      <c r="G19" s="9">
        <v>671</v>
      </c>
    </row>
    <row r="20" spans="1:8" ht="15" customHeight="1" x14ac:dyDescent="0.15">
      <c r="A20" s="55"/>
      <c r="B20" s="67" t="s">
        <v>22</v>
      </c>
      <c r="C20" s="67"/>
      <c r="D20" s="9">
        <v>193</v>
      </c>
      <c r="E20" s="9">
        <v>223</v>
      </c>
      <c r="F20" s="9">
        <v>214</v>
      </c>
      <c r="G20" s="9">
        <v>437</v>
      </c>
    </row>
    <row r="21" spans="1:8" ht="15" customHeight="1" x14ac:dyDescent="0.15">
      <c r="A21" s="55"/>
      <c r="B21" s="67" t="s">
        <v>23</v>
      </c>
      <c r="C21" s="67"/>
      <c r="D21" s="9">
        <v>851</v>
      </c>
      <c r="E21" s="9">
        <v>1166</v>
      </c>
      <c r="F21" s="9">
        <v>1163</v>
      </c>
      <c r="G21" s="9">
        <v>2329</v>
      </c>
    </row>
    <row r="22" spans="1:8" ht="15" customHeight="1" x14ac:dyDescent="0.15">
      <c r="A22" s="55"/>
      <c r="B22" s="67" t="s">
        <v>24</v>
      </c>
      <c r="C22" s="67"/>
      <c r="D22" s="9">
        <v>462</v>
      </c>
      <c r="E22" s="9">
        <v>557</v>
      </c>
      <c r="F22" s="9">
        <v>610</v>
      </c>
      <c r="G22" s="9">
        <v>1167</v>
      </c>
    </row>
    <row r="23" spans="1:8" ht="15" customHeight="1" x14ac:dyDescent="0.15">
      <c r="A23" s="55"/>
      <c r="B23" s="67" t="s">
        <v>25</v>
      </c>
      <c r="C23" s="67"/>
      <c r="D23" s="9">
        <v>602</v>
      </c>
      <c r="E23" s="9">
        <v>689</v>
      </c>
      <c r="F23" s="9">
        <v>607</v>
      </c>
      <c r="G23" s="9">
        <v>1296</v>
      </c>
    </row>
    <row r="24" spans="1:8" ht="15" customHeight="1" x14ac:dyDescent="0.15">
      <c r="A24" s="55"/>
      <c r="B24" s="31" t="s">
        <v>26</v>
      </c>
      <c r="C24" s="31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109</v>
      </c>
      <c r="E25" s="11">
        <v>30</v>
      </c>
      <c r="F25" s="11">
        <v>79</v>
      </c>
      <c r="G25" s="9">
        <v>109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5683</v>
      </c>
      <c r="E26" s="13">
        <v>6560</v>
      </c>
      <c r="F26" s="14">
        <v>6501</v>
      </c>
      <c r="G26" s="15">
        <v>13061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267</v>
      </c>
      <c r="E27" s="16">
        <v>319</v>
      </c>
      <c r="F27" s="16">
        <v>267</v>
      </c>
      <c r="G27" s="25">
        <v>586</v>
      </c>
    </row>
    <row r="28" spans="1:8" ht="15" customHeight="1" x14ac:dyDescent="0.15">
      <c r="A28" s="55"/>
      <c r="B28" s="67" t="s">
        <v>31</v>
      </c>
      <c r="C28" s="67"/>
      <c r="D28" s="9">
        <v>110</v>
      </c>
      <c r="E28" s="9">
        <v>105</v>
      </c>
      <c r="F28" s="9">
        <v>99</v>
      </c>
      <c r="G28" s="9">
        <v>204</v>
      </c>
    </row>
    <row r="29" spans="1:8" ht="15" customHeight="1" x14ac:dyDescent="0.15">
      <c r="A29" s="55"/>
      <c r="B29" s="67" t="s">
        <v>32</v>
      </c>
      <c r="C29" s="67"/>
      <c r="D29" s="9">
        <v>84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5"/>
      <c r="B30" s="67" t="s">
        <v>33</v>
      </c>
      <c r="C30" s="67"/>
      <c r="D30" s="9">
        <v>245</v>
      </c>
      <c r="E30" s="9">
        <v>298</v>
      </c>
      <c r="F30" s="9">
        <v>260</v>
      </c>
      <c r="G30" s="9">
        <v>558</v>
      </c>
    </row>
    <row r="31" spans="1:8" ht="15" customHeight="1" x14ac:dyDescent="0.15">
      <c r="A31" s="55"/>
      <c r="B31" s="67" t="s">
        <v>34</v>
      </c>
      <c r="C31" s="67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5"/>
      <c r="B32" s="67" t="s">
        <v>35</v>
      </c>
      <c r="C32" s="67"/>
      <c r="D32" s="9">
        <v>149</v>
      </c>
      <c r="E32" s="9">
        <v>172</v>
      </c>
      <c r="F32" s="9">
        <v>138</v>
      </c>
      <c r="G32" s="9">
        <v>310</v>
      </c>
    </row>
    <row r="33" spans="1:7" ht="15" customHeight="1" x14ac:dyDescent="0.15">
      <c r="A33" s="55"/>
      <c r="B33" s="67" t="s">
        <v>36</v>
      </c>
      <c r="C33" s="67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5"/>
      <c r="B34" s="67" t="s">
        <v>37</v>
      </c>
      <c r="C34" s="67"/>
      <c r="D34" s="9">
        <v>285</v>
      </c>
      <c r="E34" s="9">
        <v>317</v>
      </c>
      <c r="F34" s="9">
        <v>334</v>
      </c>
      <c r="G34" s="9">
        <v>651</v>
      </c>
    </row>
    <row r="35" spans="1:7" ht="15" customHeight="1" x14ac:dyDescent="0.15">
      <c r="A35" s="55"/>
      <c r="B35" s="67" t="s">
        <v>38</v>
      </c>
      <c r="C35" s="67"/>
      <c r="D35" s="9">
        <v>179</v>
      </c>
      <c r="E35" s="9">
        <v>189</v>
      </c>
      <c r="F35" s="9">
        <v>194</v>
      </c>
      <c r="G35" s="9">
        <v>383</v>
      </c>
    </row>
    <row r="36" spans="1:7" ht="15" customHeight="1" x14ac:dyDescent="0.15">
      <c r="A36" s="55"/>
      <c r="B36" s="67" t="s">
        <v>39</v>
      </c>
      <c r="C36" s="67"/>
      <c r="D36" s="9">
        <v>219</v>
      </c>
      <c r="E36" s="9">
        <v>272</v>
      </c>
      <c r="F36" s="9">
        <v>249</v>
      </c>
      <c r="G36" s="9">
        <v>521</v>
      </c>
    </row>
    <row r="37" spans="1:7" ht="15" customHeight="1" x14ac:dyDescent="0.15">
      <c r="A37" s="55"/>
      <c r="B37" s="67" t="s">
        <v>40</v>
      </c>
      <c r="C37" s="67"/>
      <c r="D37" s="9">
        <v>150</v>
      </c>
      <c r="E37" s="9">
        <v>108</v>
      </c>
      <c r="F37" s="9">
        <v>117</v>
      </c>
      <c r="G37" s="9">
        <v>225</v>
      </c>
    </row>
    <row r="38" spans="1:7" ht="15" customHeight="1" x14ac:dyDescent="0.15">
      <c r="A38" s="55"/>
      <c r="B38" s="67" t="s">
        <v>41</v>
      </c>
      <c r="C38" s="67"/>
      <c r="D38" s="9">
        <v>60</v>
      </c>
      <c r="E38" s="9">
        <v>81</v>
      </c>
      <c r="F38" s="9">
        <v>46</v>
      </c>
      <c r="G38" s="9">
        <v>127</v>
      </c>
    </row>
    <row r="39" spans="1:7" ht="15" customHeight="1" x14ac:dyDescent="0.15">
      <c r="A39" s="55"/>
      <c r="B39" s="67" t="s">
        <v>42</v>
      </c>
      <c r="C39" s="67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9"/>
    </row>
    <row r="41" spans="1:7" ht="15" customHeight="1" x14ac:dyDescent="0.15">
      <c r="A41" s="55"/>
      <c r="B41" s="67" t="s">
        <v>44</v>
      </c>
      <c r="C41" s="67"/>
      <c r="D41" s="9">
        <v>46</v>
      </c>
      <c r="E41" s="9">
        <v>16</v>
      </c>
      <c r="F41" s="9">
        <v>30</v>
      </c>
      <c r="G41" s="9">
        <v>46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0"/>
      <c r="B43" s="61" t="s">
        <v>46</v>
      </c>
      <c r="C43" s="61"/>
      <c r="D43" s="18">
        <v>2189</v>
      </c>
      <c r="E43" s="18">
        <v>2422</v>
      </c>
      <c r="F43" s="18">
        <v>2210</v>
      </c>
      <c r="G43" s="18">
        <v>4632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1752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5"/>
      <c r="B45" s="67" t="s">
        <v>49</v>
      </c>
      <c r="C45" s="67"/>
      <c r="D45" s="17">
        <v>133</v>
      </c>
      <c r="E45" s="17">
        <v>160</v>
      </c>
      <c r="F45" s="17">
        <v>143</v>
      </c>
      <c r="G45" s="9">
        <v>303</v>
      </c>
    </row>
    <row r="46" spans="1:7" ht="15" customHeight="1" x14ac:dyDescent="0.15">
      <c r="A46" s="55"/>
      <c r="B46" s="67" t="s">
        <v>50</v>
      </c>
      <c r="C46" s="67"/>
      <c r="D46" s="17">
        <v>502</v>
      </c>
      <c r="E46" s="17">
        <v>611</v>
      </c>
      <c r="F46" s="17">
        <v>653</v>
      </c>
      <c r="G46" s="9">
        <v>1264</v>
      </c>
    </row>
    <row r="47" spans="1:7" ht="15" customHeight="1" x14ac:dyDescent="0.15">
      <c r="A47" s="55"/>
      <c r="B47" s="67" t="s">
        <v>51</v>
      </c>
      <c r="C47" s="67"/>
      <c r="D47" s="17">
        <v>237</v>
      </c>
      <c r="E47" s="17">
        <v>282</v>
      </c>
      <c r="F47" s="17">
        <v>286</v>
      </c>
      <c r="G47" s="9">
        <v>568</v>
      </c>
    </row>
    <row r="48" spans="1:7" ht="15" customHeight="1" x14ac:dyDescent="0.15">
      <c r="A48" s="55"/>
      <c r="B48" s="67" t="s">
        <v>52</v>
      </c>
      <c r="C48" s="67"/>
      <c r="D48" s="17">
        <v>324</v>
      </c>
      <c r="E48" s="17">
        <v>367</v>
      </c>
      <c r="F48" s="17">
        <v>395</v>
      </c>
      <c r="G48" s="9">
        <v>762</v>
      </c>
    </row>
    <row r="49" spans="1:7" ht="15" customHeight="1" x14ac:dyDescent="0.15">
      <c r="A49" s="55"/>
      <c r="B49" s="67" t="s">
        <v>53</v>
      </c>
      <c r="C49" s="67"/>
      <c r="D49" s="17">
        <v>370</v>
      </c>
      <c r="E49" s="17">
        <v>449</v>
      </c>
      <c r="F49" s="17">
        <v>415</v>
      </c>
      <c r="G49" s="9">
        <v>864</v>
      </c>
    </row>
    <row r="50" spans="1:7" ht="15" customHeight="1" x14ac:dyDescent="0.15">
      <c r="A50" s="55"/>
      <c r="B50" s="67" t="s">
        <v>54</v>
      </c>
      <c r="C50" s="67"/>
      <c r="D50" s="17">
        <v>119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5"/>
      <c r="B51" s="67" t="s">
        <v>55</v>
      </c>
      <c r="C51" s="67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5"/>
      <c r="B52" s="67" t="s">
        <v>56</v>
      </c>
      <c r="C52" s="67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5"/>
      <c r="B53" s="67" t="s">
        <v>57</v>
      </c>
      <c r="C53" s="67"/>
      <c r="D53" s="17">
        <v>215</v>
      </c>
      <c r="E53" s="17">
        <v>253</v>
      </c>
      <c r="F53" s="17">
        <v>238</v>
      </c>
      <c r="G53" s="9">
        <v>491</v>
      </c>
    </row>
    <row r="54" spans="1:7" ht="15" customHeight="1" x14ac:dyDescent="0.15">
      <c r="A54" s="55"/>
      <c r="B54" s="67" t="s">
        <v>58</v>
      </c>
      <c r="C54" s="67"/>
      <c r="D54" s="17">
        <v>255</v>
      </c>
      <c r="E54" s="17">
        <v>286</v>
      </c>
      <c r="F54" s="17">
        <v>275</v>
      </c>
      <c r="G54" s="9">
        <v>561</v>
      </c>
    </row>
    <row r="55" spans="1:7" ht="15" customHeight="1" x14ac:dyDescent="0.15">
      <c r="A55" s="55"/>
      <c r="B55" s="67" t="s">
        <v>59</v>
      </c>
      <c r="C55" s="67"/>
      <c r="D55" s="17">
        <v>549</v>
      </c>
      <c r="E55" s="17">
        <v>582</v>
      </c>
      <c r="F55" s="17">
        <v>528</v>
      </c>
      <c r="G55" s="9">
        <v>1110</v>
      </c>
    </row>
    <row r="56" spans="1:7" ht="15" customHeight="1" x14ac:dyDescent="0.15">
      <c r="A56" s="55"/>
      <c r="B56" s="67" t="s">
        <v>60</v>
      </c>
      <c r="C56" s="67"/>
      <c r="D56" s="17">
        <v>145</v>
      </c>
      <c r="E56" s="17">
        <v>147</v>
      </c>
      <c r="F56" s="17">
        <v>178</v>
      </c>
      <c r="G56" s="9">
        <v>325</v>
      </c>
    </row>
    <row r="57" spans="1:7" ht="15" customHeight="1" x14ac:dyDescent="0.15">
      <c r="A57" s="55"/>
      <c r="B57" s="67" t="s">
        <v>61</v>
      </c>
      <c r="C57" s="67"/>
      <c r="D57" s="17">
        <v>89</v>
      </c>
      <c r="E57" s="17">
        <v>79</v>
      </c>
      <c r="F57" s="17">
        <v>124</v>
      </c>
      <c r="G57" s="9">
        <v>203</v>
      </c>
    </row>
    <row r="58" spans="1:7" ht="15" customHeight="1" x14ac:dyDescent="0.15">
      <c r="A58" s="55"/>
      <c r="B58" s="67" t="s">
        <v>62</v>
      </c>
      <c r="C58" s="67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5"/>
      <c r="B59" s="67" t="s">
        <v>63</v>
      </c>
      <c r="C59" s="67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5"/>
      <c r="B60" s="67" t="s">
        <v>64</v>
      </c>
      <c r="C60" s="67"/>
      <c r="D60" s="19">
        <v>68</v>
      </c>
      <c r="E60" s="19">
        <v>13</v>
      </c>
      <c r="F60" s="19">
        <v>55</v>
      </c>
      <c r="G60" s="9">
        <v>68</v>
      </c>
    </row>
    <row r="61" spans="1:7" ht="15" customHeight="1" thickBot="1" x14ac:dyDescent="0.2">
      <c r="A61" s="56"/>
      <c r="B61" s="52" t="s">
        <v>65</v>
      </c>
      <c r="C61" s="52"/>
      <c r="D61" s="13">
        <v>5097</v>
      </c>
      <c r="E61" s="13">
        <v>5594</v>
      </c>
      <c r="F61" s="13">
        <v>5660</v>
      </c>
      <c r="G61" s="13">
        <v>11254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55</v>
      </c>
      <c r="E62" s="16">
        <v>62</v>
      </c>
      <c r="F62" s="16">
        <v>56</v>
      </c>
      <c r="G62" s="25">
        <v>118</v>
      </c>
    </row>
    <row r="63" spans="1:7" ht="15" customHeight="1" x14ac:dyDescent="0.15">
      <c r="A63" s="55"/>
      <c r="B63" s="67" t="s">
        <v>68</v>
      </c>
      <c r="C63" s="67"/>
      <c r="D63" s="9">
        <v>133</v>
      </c>
      <c r="E63" s="9">
        <v>186</v>
      </c>
      <c r="F63" s="9">
        <v>162</v>
      </c>
      <c r="G63" s="9">
        <v>348</v>
      </c>
    </row>
    <row r="64" spans="1:7" ht="15" customHeight="1" x14ac:dyDescent="0.15">
      <c r="A64" s="55"/>
      <c r="B64" s="67" t="s">
        <v>69</v>
      </c>
      <c r="C64" s="67"/>
      <c r="D64" s="9">
        <v>230</v>
      </c>
      <c r="E64" s="9">
        <v>285</v>
      </c>
      <c r="F64" s="9">
        <v>312</v>
      </c>
      <c r="G64" s="9">
        <v>597</v>
      </c>
    </row>
    <row r="65" spans="1:7" ht="15" customHeight="1" x14ac:dyDescent="0.15">
      <c r="A65" s="55"/>
      <c r="B65" s="67" t="s">
        <v>70</v>
      </c>
      <c r="C65" s="67"/>
      <c r="D65" s="9">
        <v>369</v>
      </c>
      <c r="E65" s="9">
        <v>431</v>
      </c>
      <c r="F65" s="9">
        <v>456</v>
      </c>
      <c r="G65" s="9">
        <v>887</v>
      </c>
    </row>
    <row r="66" spans="1:7" ht="15" customHeight="1" x14ac:dyDescent="0.15">
      <c r="A66" s="55"/>
      <c r="B66" s="67" t="s">
        <v>71</v>
      </c>
      <c r="C66" s="67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5"/>
      <c r="B67" s="67" t="s">
        <v>72</v>
      </c>
      <c r="C67" s="67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5"/>
      <c r="B68" s="67" t="s">
        <v>73</v>
      </c>
      <c r="C68" s="67"/>
      <c r="D68" s="9">
        <v>303</v>
      </c>
      <c r="E68" s="9">
        <v>347</v>
      </c>
      <c r="F68" s="9">
        <v>328</v>
      </c>
      <c r="G68" s="9">
        <v>675</v>
      </c>
    </row>
    <row r="69" spans="1:7" ht="15" customHeight="1" x14ac:dyDescent="0.15">
      <c r="A69" s="55"/>
      <c r="B69" s="67" t="s">
        <v>74</v>
      </c>
      <c r="C69" s="67"/>
      <c r="D69" s="9">
        <v>469</v>
      </c>
      <c r="E69" s="9">
        <v>670</v>
      </c>
      <c r="F69" s="9">
        <v>609</v>
      </c>
      <c r="G69" s="9">
        <v>1279</v>
      </c>
    </row>
    <row r="70" spans="1:7" ht="15" customHeight="1" x14ac:dyDescent="0.15">
      <c r="A70" s="55"/>
      <c r="B70" s="67" t="s">
        <v>75</v>
      </c>
      <c r="C70" s="67"/>
      <c r="D70" s="9">
        <v>299</v>
      </c>
      <c r="E70" s="9">
        <v>409</v>
      </c>
      <c r="F70" s="9">
        <v>378</v>
      </c>
      <c r="G70" s="9">
        <v>787</v>
      </c>
    </row>
    <row r="71" spans="1:7" ht="15" customHeight="1" x14ac:dyDescent="0.15">
      <c r="A71" s="55"/>
      <c r="B71" s="67" t="s">
        <v>76</v>
      </c>
      <c r="C71" s="67"/>
      <c r="D71" s="9">
        <v>456</v>
      </c>
      <c r="E71" s="9">
        <v>550</v>
      </c>
      <c r="F71" s="9">
        <v>587</v>
      </c>
      <c r="G71" s="9">
        <v>1137</v>
      </c>
    </row>
    <row r="72" spans="1:7" ht="15" customHeight="1" x14ac:dyDescent="0.15">
      <c r="A72" s="55"/>
      <c r="B72" s="67" t="s">
        <v>77</v>
      </c>
      <c r="C72" s="67"/>
      <c r="D72" s="9">
        <v>184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5"/>
      <c r="B73" s="67" t="s">
        <v>78</v>
      </c>
      <c r="C73" s="67"/>
      <c r="D73" s="9">
        <v>67</v>
      </c>
      <c r="E73" s="9">
        <v>79</v>
      </c>
      <c r="F73" s="9">
        <v>80</v>
      </c>
      <c r="G73" s="9">
        <v>159</v>
      </c>
    </row>
    <row r="74" spans="1:7" ht="15" customHeight="1" x14ac:dyDescent="0.15">
      <c r="A74" s="55"/>
      <c r="B74" s="67" t="s">
        <v>79</v>
      </c>
      <c r="C74" s="67"/>
      <c r="D74" s="9">
        <v>238</v>
      </c>
      <c r="E74" s="9">
        <v>313</v>
      </c>
      <c r="F74" s="9">
        <v>297</v>
      </c>
      <c r="G74" s="9">
        <v>610</v>
      </c>
    </row>
    <row r="75" spans="1:7" ht="15" customHeight="1" x14ac:dyDescent="0.15">
      <c r="A75" s="55"/>
      <c r="B75" s="67" t="s">
        <v>80</v>
      </c>
      <c r="C75" s="67"/>
      <c r="D75" s="9">
        <v>582</v>
      </c>
      <c r="E75" s="9">
        <v>733</v>
      </c>
      <c r="F75" s="9">
        <v>693</v>
      </c>
      <c r="G75" s="9">
        <v>1426</v>
      </c>
    </row>
    <row r="76" spans="1:7" ht="15" customHeight="1" x14ac:dyDescent="0.15">
      <c r="A76" s="55"/>
      <c r="B76" s="67" t="s">
        <v>81</v>
      </c>
      <c r="C76" s="67"/>
      <c r="D76" s="9">
        <v>812</v>
      </c>
      <c r="E76" s="9">
        <v>902</v>
      </c>
      <c r="F76" s="9">
        <v>939</v>
      </c>
      <c r="G76" s="9">
        <v>1841</v>
      </c>
    </row>
    <row r="77" spans="1:7" ht="15" customHeight="1" x14ac:dyDescent="0.15">
      <c r="A77" s="55"/>
      <c r="B77" s="67" t="s">
        <v>82</v>
      </c>
      <c r="C77" s="67"/>
      <c r="D77" s="9">
        <v>398</v>
      </c>
      <c r="E77" s="9">
        <v>459</v>
      </c>
      <c r="F77" s="9">
        <v>456</v>
      </c>
      <c r="G77" s="9">
        <v>915</v>
      </c>
    </row>
    <row r="78" spans="1:7" ht="15" customHeight="1" x14ac:dyDescent="0.15">
      <c r="A78" s="55"/>
      <c r="B78" s="67" t="s">
        <v>83</v>
      </c>
      <c r="C78" s="67"/>
      <c r="D78" s="9">
        <v>313</v>
      </c>
      <c r="E78" s="9">
        <v>387</v>
      </c>
      <c r="F78" s="9">
        <v>397</v>
      </c>
      <c r="G78" s="9">
        <v>784</v>
      </c>
    </row>
    <row r="79" spans="1:7" ht="15" customHeight="1" x14ac:dyDescent="0.15">
      <c r="A79" s="55"/>
      <c r="B79" s="67" t="s">
        <v>84</v>
      </c>
      <c r="C79" s="67"/>
      <c r="D79" s="9">
        <v>442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5"/>
      <c r="B80" s="67" t="s">
        <v>85</v>
      </c>
      <c r="C80" s="67"/>
      <c r="D80" s="9">
        <v>274</v>
      </c>
      <c r="E80" s="9">
        <v>342</v>
      </c>
      <c r="F80" s="9">
        <v>334</v>
      </c>
      <c r="G80" s="9">
        <v>676</v>
      </c>
    </row>
    <row r="81" spans="1:7" ht="15" customHeight="1" x14ac:dyDescent="0.15">
      <c r="A81" s="55"/>
      <c r="B81" s="67" t="s">
        <v>86</v>
      </c>
      <c r="C81" s="67"/>
      <c r="D81" s="9">
        <v>153</v>
      </c>
      <c r="E81" s="9">
        <v>210</v>
      </c>
      <c r="F81" s="9">
        <v>185</v>
      </c>
      <c r="G81" s="9">
        <v>395</v>
      </c>
    </row>
    <row r="82" spans="1:7" ht="15" customHeight="1" x14ac:dyDescent="0.15">
      <c r="A82" s="55"/>
      <c r="B82" s="67" t="s">
        <v>87</v>
      </c>
      <c r="C82" s="67"/>
      <c r="D82" s="9">
        <v>122</v>
      </c>
      <c r="E82" s="9">
        <v>110</v>
      </c>
      <c r="F82" s="9">
        <v>138</v>
      </c>
      <c r="G82" s="9">
        <v>248</v>
      </c>
    </row>
    <row r="83" spans="1:7" ht="15" customHeight="1" x14ac:dyDescent="0.15">
      <c r="A83" s="55"/>
      <c r="B83" s="67" t="s">
        <v>88</v>
      </c>
      <c r="C83" s="67"/>
      <c r="D83" s="9">
        <v>65</v>
      </c>
      <c r="E83" s="9">
        <v>57</v>
      </c>
      <c r="F83" s="9">
        <v>99</v>
      </c>
      <c r="G83" s="9">
        <v>156</v>
      </c>
    </row>
    <row r="84" spans="1:7" ht="15" customHeight="1" x14ac:dyDescent="0.15">
      <c r="A84" s="55"/>
      <c r="B84" s="67" t="s">
        <v>89</v>
      </c>
      <c r="C84" s="67"/>
      <c r="D84" s="9">
        <v>268</v>
      </c>
      <c r="E84" s="9">
        <v>411</v>
      </c>
      <c r="F84" s="9">
        <v>432</v>
      </c>
      <c r="G84" s="9">
        <v>843</v>
      </c>
    </row>
    <row r="85" spans="1:7" ht="15" customHeight="1" x14ac:dyDescent="0.15">
      <c r="A85" s="55"/>
      <c r="B85" s="67" t="s">
        <v>90</v>
      </c>
      <c r="C85" s="67"/>
      <c r="D85" s="9">
        <v>139</v>
      </c>
      <c r="E85" s="9">
        <v>215</v>
      </c>
      <c r="F85" s="9">
        <v>219</v>
      </c>
      <c r="G85" s="9">
        <v>434</v>
      </c>
    </row>
    <row r="86" spans="1:7" ht="15" customHeight="1" x14ac:dyDescent="0.15">
      <c r="A86" s="55"/>
      <c r="B86" s="67" t="s">
        <v>91</v>
      </c>
      <c r="C86" s="67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5"/>
      <c r="B87" s="67" t="s">
        <v>92</v>
      </c>
      <c r="C87" s="67"/>
      <c r="D87" s="9">
        <v>80</v>
      </c>
      <c r="E87" s="9">
        <v>18</v>
      </c>
      <c r="F87" s="9">
        <v>62</v>
      </c>
      <c r="G87" s="9">
        <v>80</v>
      </c>
    </row>
    <row r="88" spans="1:7" ht="15" customHeight="1" x14ac:dyDescent="0.15">
      <c r="A88" s="55"/>
      <c r="B88" s="67" t="s">
        <v>93</v>
      </c>
      <c r="C88" s="67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6"/>
      <c r="B89" s="52" t="s">
        <v>94</v>
      </c>
      <c r="C89" s="52"/>
      <c r="D89" s="13">
        <v>6841</v>
      </c>
      <c r="E89" s="13">
        <v>8387</v>
      </c>
      <c r="F89" s="13">
        <v>8381</v>
      </c>
      <c r="G89" s="13">
        <v>16768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648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51" t="s">
        <v>97</v>
      </c>
      <c r="C91" s="51"/>
      <c r="D91" s="24">
        <v>20458</v>
      </c>
      <c r="E91" s="24">
        <v>23654</v>
      </c>
      <c r="F91" s="24">
        <v>23457</v>
      </c>
      <c r="G91" s="24">
        <v>47111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05DD-0F45-4076-AD77-DB6E63F2864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2" t="s">
        <v>100</v>
      </c>
      <c r="G1" s="62"/>
      <c r="H1" s="2"/>
    </row>
    <row r="2" spans="1:8" ht="13.5" customHeight="1" x14ac:dyDescent="0.15">
      <c r="A2" s="63" t="s">
        <v>0</v>
      </c>
      <c r="B2" s="63"/>
      <c r="C2" s="63"/>
      <c r="D2" s="63"/>
      <c r="E2" s="63"/>
      <c r="F2" s="63"/>
      <c r="G2" s="63"/>
      <c r="H2" s="4"/>
    </row>
    <row r="3" spans="1:8" ht="13.5" customHeight="1" x14ac:dyDescent="0.2">
      <c r="A3" s="63"/>
      <c r="B3" s="63"/>
      <c r="C3" s="63"/>
      <c r="D3" s="63"/>
      <c r="E3" s="63"/>
      <c r="F3" s="63"/>
      <c r="G3" s="63"/>
      <c r="H3" s="5"/>
    </row>
    <row r="4" spans="1:8" ht="16.5" customHeight="1" x14ac:dyDescent="0.15">
      <c r="A4" s="1"/>
      <c r="B4" s="64"/>
      <c r="C4" s="64"/>
      <c r="D4" s="6"/>
      <c r="E4" s="65" t="s">
        <v>1</v>
      </c>
      <c r="F4" s="65"/>
      <c r="G4" s="65"/>
    </row>
    <row r="5" spans="1:8" ht="15" customHeight="1" x14ac:dyDescent="0.15">
      <c r="A5" s="7"/>
      <c r="B5" s="70" t="s">
        <v>2</v>
      </c>
      <c r="C5" s="70"/>
      <c r="D5" s="28" t="s">
        <v>3</v>
      </c>
      <c r="E5" s="28" t="s">
        <v>4</v>
      </c>
      <c r="F5" s="28" t="s">
        <v>5</v>
      </c>
      <c r="G5" s="28" t="s">
        <v>6</v>
      </c>
    </row>
    <row r="6" spans="1:8" ht="15" customHeight="1" x14ac:dyDescent="0.15">
      <c r="A6" s="55" t="s">
        <v>7</v>
      </c>
      <c r="B6" s="67" t="s">
        <v>8</v>
      </c>
      <c r="C6" s="67"/>
      <c r="D6" s="9">
        <v>523</v>
      </c>
      <c r="E6" s="9">
        <v>560</v>
      </c>
      <c r="F6" s="9">
        <v>546</v>
      </c>
      <c r="G6" s="9">
        <v>1106</v>
      </c>
    </row>
    <row r="7" spans="1:8" ht="15" customHeight="1" x14ac:dyDescent="0.15">
      <c r="A7" s="55"/>
      <c r="B7" s="67" t="s">
        <v>9</v>
      </c>
      <c r="C7" s="67"/>
      <c r="D7" s="9">
        <v>205</v>
      </c>
      <c r="E7" s="9">
        <v>255</v>
      </c>
      <c r="F7" s="9">
        <v>210</v>
      </c>
      <c r="G7" s="9">
        <v>465</v>
      </c>
    </row>
    <row r="8" spans="1:8" ht="15" customHeight="1" x14ac:dyDescent="0.15">
      <c r="A8" s="55"/>
      <c r="B8" s="67" t="s">
        <v>10</v>
      </c>
      <c r="C8" s="67"/>
      <c r="D8" s="9">
        <v>105</v>
      </c>
      <c r="E8" s="9">
        <v>109</v>
      </c>
      <c r="F8" s="9">
        <v>116</v>
      </c>
      <c r="G8" s="9">
        <v>225</v>
      </c>
    </row>
    <row r="9" spans="1:8" ht="15" customHeight="1" x14ac:dyDescent="0.15">
      <c r="A9" s="55"/>
      <c r="B9" s="67" t="s">
        <v>11</v>
      </c>
      <c r="C9" s="67"/>
      <c r="D9" s="9">
        <v>430</v>
      </c>
      <c r="E9" s="9">
        <v>444</v>
      </c>
      <c r="F9" s="9">
        <v>461</v>
      </c>
      <c r="G9" s="9">
        <v>905</v>
      </c>
    </row>
    <row r="10" spans="1:8" ht="15" customHeight="1" x14ac:dyDescent="0.15">
      <c r="A10" s="55"/>
      <c r="B10" s="67" t="s">
        <v>12</v>
      </c>
      <c r="C10" s="67"/>
      <c r="D10" s="9">
        <v>91</v>
      </c>
      <c r="E10" s="9">
        <v>103</v>
      </c>
      <c r="F10" s="9">
        <v>90</v>
      </c>
      <c r="G10" s="9">
        <v>193</v>
      </c>
    </row>
    <row r="11" spans="1:8" ht="15" customHeight="1" x14ac:dyDescent="0.15">
      <c r="A11" s="55"/>
      <c r="B11" s="67" t="s">
        <v>13</v>
      </c>
      <c r="C11" s="67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5"/>
      <c r="B12" s="67" t="s">
        <v>14</v>
      </c>
      <c r="C12" s="67"/>
      <c r="D12" s="9">
        <v>91</v>
      </c>
      <c r="E12" s="9">
        <v>102</v>
      </c>
      <c r="F12" s="9">
        <v>103</v>
      </c>
      <c r="G12" s="9">
        <v>205</v>
      </c>
    </row>
    <row r="13" spans="1:8" ht="15" customHeight="1" x14ac:dyDescent="0.15">
      <c r="A13" s="55"/>
      <c r="B13" s="67" t="s">
        <v>15</v>
      </c>
      <c r="C13" s="67"/>
      <c r="D13" s="9">
        <v>382</v>
      </c>
      <c r="E13" s="9">
        <v>427</v>
      </c>
      <c r="F13" s="9">
        <v>399</v>
      </c>
      <c r="G13" s="9">
        <v>826</v>
      </c>
    </row>
    <row r="14" spans="1:8" ht="15" customHeight="1" x14ac:dyDescent="0.15">
      <c r="A14" s="55"/>
      <c r="B14" s="67" t="s">
        <v>16</v>
      </c>
      <c r="C14" s="67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5"/>
      <c r="B15" s="67" t="s">
        <v>17</v>
      </c>
      <c r="C15" s="67"/>
      <c r="D15" s="9">
        <v>270</v>
      </c>
      <c r="E15" s="9">
        <v>291</v>
      </c>
      <c r="F15" s="9">
        <v>294</v>
      </c>
      <c r="G15" s="9">
        <v>585</v>
      </c>
    </row>
    <row r="16" spans="1:8" ht="15" customHeight="1" x14ac:dyDescent="0.15">
      <c r="A16" s="55"/>
      <c r="B16" s="67" t="s">
        <v>18</v>
      </c>
      <c r="C16" s="67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5"/>
      <c r="B17" s="67" t="s">
        <v>19</v>
      </c>
      <c r="C17" s="67"/>
      <c r="D17" s="9">
        <v>192</v>
      </c>
      <c r="E17" s="9">
        <v>202</v>
      </c>
      <c r="F17" s="9">
        <v>220</v>
      </c>
      <c r="G17" s="9">
        <v>422</v>
      </c>
    </row>
    <row r="18" spans="1:8" ht="15" customHeight="1" x14ac:dyDescent="0.15">
      <c r="A18" s="55"/>
      <c r="B18" s="67" t="s">
        <v>20</v>
      </c>
      <c r="C18" s="67"/>
      <c r="D18" s="9">
        <v>296</v>
      </c>
      <c r="E18" s="9">
        <v>346</v>
      </c>
      <c r="F18" s="9">
        <v>326</v>
      </c>
      <c r="G18" s="9">
        <v>672</v>
      </c>
    </row>
    <row r="19" spans="1:8" ht="15" customHeight="1" x14ac:dyDescent="0.15">
      <c r="A19" s="55"/>
      <c r="B19" s="67" t="s">
        <v>21</v>
      </c>
      <c r="C19" s="67"/>
      <c r="D19" s="9">
        <v>287</v>
      </c>
      <c r="E19" s="9">
        <v>346</v>
      </c>
      <c r="F19" s="9">
        <v>321</v>
      </c>
      <c r="G19" s="9">
        <v>667</v>
      </c>
    </row>
    <row r="20" spans="1:8" ht="15" customHeight="1" x14ac:dyDescent="0.15">
      <c r="A20" s="55"/>
      <c r="B20" s="67" t="s">
        <v>22</v>
      </c>
      <c r="C20" s="67"/>
      <c r="D20" s="9">
        <v>194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5"/>
      <c r="B21" s="67" t="s">
        <v>23</v>
      </c>
      <c r="C21" s="67"/>
      <c r="D21" s="9">
        <v>853</v>
      </c>
      <c r="E21" s="9">
        <v>1168</v>
      </c>
      <c r="F21" s="9">
        <v>1160</v>
      </c>
      <c r="G21" s="9">
        <v>2328</v>
      </c>
    </row>
    <row r="22" spans="1:8" ht="15" customHeight="1" x14ac:dyDescent="0.15">
      <c r="A22" s="55"/>
      <c r="B22" s="67" t="s">
        <v>24</v>
      </c>
      <c r="C22" s="67"/>
      <c r="D22" s="9">
        <v>461</v>
      </c>
      <c r="E22" s="9">
        <v>553</v>
      </c>
      <c r="F22" s="9">
        <v>613</v>
      </c>
      <c r="G22" s="9">
        <v>1166</v>
      </c>
    </row>
    <row r="23" spans="1:8" ht="15" customHeight="1" x14ac:dyDescent="0.15">
      <c r="A23" s="55"/>
      <c r="B23" s="67" t="s">
        <v>25</v>
      </c>
      <c r="C23" s="67"/>
      <c r="D23" s="9">
        <v>593</v>
      </c>
      <c r="E23" s="9">
        <v>682</v>
      </c>
      <c r="F23" s="9">
        <v>597</v>
      </c>
      <c r="G23" s="9">
        <v>1279</v>
      </c>
    </row>
    <row r="24" spans="1:8" ht="15" customHeight="1" x14ac:dyDescent="0.15">
      <c r="A24" s="55"/>
      <c r="B24" s="29" t="s">
        <v>26</v>
      </c>
      <c r="C24" s="29"/>
      <c r="D24" s="11">
        <v>46</v>
      </c>
      <c r="E24" s="11">
        <v>62</v>
      </c>
      <c r="F24" s="11">
        <v>87</v>
      </c>
      <c r="G24" s="9">
        <v>149</v>
      </c>
      <c r="H24" s="12"/>
    </row>
    <row r="25" spans="1:8" ht="15" customHeight="1" x14ac:dyDescent="0.15">
      <c r="A25" s="55"/>
      <c r="B25" s="67" t="s">
        <v>27</v>
      </c>
      <c r="C25" s="67"/>
      <c r="D25" s="11">
        <v>105</v>
      </c>
      <c r="E25" s="11">
        <v>29</v>
      </c>
      <c r="F25" s="11">
        <v>76</v>
      </c>
      <c r="G25" s="9">
        <v>105</v>
      </c>
      <c r="H25" s="12"/>
    </row>
    <row r="26" spans="1:8" ht="15" customHeight="1" thickBot="1" x14ac:dyDescent="0.2">
      <c r="A26" s="56"/>
      <c r="B26" s="52" t="s">
        <v>28</v>
      </c>
      <c r="C26" s="52"/>
      <c r="D26" s="13">
        <v>5648</v>
      </c>
      <c r="E26" s="13">
        <v>6531</v>
      </c>
      <c r="F26" s="14">
        <v>6474</v>
      </c>
      <c r="G26" s="15">
        <v>13005</v>
      </c>
    </row>
    <row r="27" spans="1:8" ht="15" customHeight="1" thickTop="1" x14ac:dyDescent="0.15">
      <c r="A27" s="54" t="s">
        <v>29</v>
      </c>
      <c r="B27" s="68" t="s">
        <v>30</v>
      </c>
      <c r="C27" s="68"/>
      <c r="D27" s="16">
        <v>267</v>
      </c>
      <c r="E27" s="16">
        <v>320</v>
      </c>
      <c r="F27" s="16">
        <v>269</v>
      </c>
      <c r="G27" s="25">
        <v>589</v>
      </c>
    </row>
    <row r="28" spans="1:8" ht="15" customHeight="1" x14ac:dyDescent="0.15">
      <c r="A28" s="55"/>
      <c r="B28" s="67" t="s">
        <v>31</v>
      </c>
      <c r="C28" s="67"/>
      <c r="D28" s="9">
        <v>109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5"/>
      <c r="B29" s="67" t="s">
        <v>32</v>
      </c>
      <c r="C29" s="67"/>
      <c r="D29" s="9">
        <v>84</v>
      </c>
      <c r="E29" s="9">
        <v>110</v>
      </c>
      <c r="F29" s="9">
        <v>92</v>
      </c>
      <c r="G29" s="9">
        <v>202</v>
      </c>
    </row>
    <row r="30" spans="1:8" ht="15" customHeight="1" x14ac:dyDescent="0.15">
      <c r="A30" s="55"/>
      <c r="B30" s="67" t="s">
        <v>33</v>
      </c>
      <c r="C30" s="67"/>
      <c r="D30" s="9">
        <v>246</v>
      </c>
      <c r="E30" s="9">
        <v>297</v>
      </c>
      <c r="F30" s="9">
        <v>260</v>
      </c>
      <c r="G30" s="9">
        <v>557</v>
      </c>
    </row>
    <row r="31" spans="1:8" ht="15" customHeight="1" x14ac:dyDescent="0.15">
      <c r="A31" s="55"/>
      <c r="B31" s="67" t="s">
        <v>34</v>
      </c>
      <c r="C31" s="67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5"/>
      <c r="B32" s="67" t="s">
        <v>35</v>
      </c>
      <c r="C32" s="67"/>
      <c r="D32" s="9">
        <v>147</v>
      </c>
      <c r="E32" s="9">
        <v>172</v>
      </c>
      <c r="F32" s="9">
        <v>137</v>
      </c>
      <c r="G32" s="9">
        <v>309</v>
      </c>
    </row>
    <row r="33" spans="1:7" ht="15" customHeight="1" x14ac:dyDescent="0.15">
      <c r="A33" s="55"/>
      <c r="B33" s="67" t="s">
        <v>36</v>
      </c>
      <c r="C33" s="67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5"/>
      <c r="B34" s="67" t="s">
        <v>37</v>
      </c>
      <c r="C34" s="67"/>
      <c r="D34" s="9">
        <v>285</v>
      </c>
      <c r="E34" s="9">
        <v>318</v>
      </c>
      <c r="F34" s="9">
        <v>330</v>
      </c>
      <c r="G34" s="9">
        <v>648</v>
      </c>
    </row>
    <row r="35" spans="1:7" ht="15" customHeight="1" x14ac:dyDescent="0.15">
      <c r="A35" s="55"/>
      <c r="B35" s="67" t="s">
        <v>38</v>
      </c>
      <c r="C35" s="67"/>
      <c r="D35" s="9">
        <v>179</v>
      </c>
      <c r="E35" s="9">
        <v>189</v>
      </c>
      <c r="F35" s="9">
        <v>195</v>
      </c>
      <c r="G35" s="9">
        <v>384</v>
      </c>
    </row>
    <row r="36" spans="1:7" ht="15" customHeight="1" x14ac:dyDescent="0.15">
      <c r="A36" s="55"/>
      <c r="B36" s="67" t="s">
        <v>39</v>
      </c>
      <c r="C36" s="67"/>
      <c r="D36" s="9">
        <v>217</v>
      </c>
      <c r="E36" s="9">
        <v>273</v>
      </c>
      <c r="F36" s="9">
        <v>247</v>
      </c>
      <c r="G36" s="9">
        <v>520</v>
      </c>
    </row>
    <row r="37" spans="1:7" ht="15" customHeight="1" x14ac:dyDescent="0.15">
      <c r="A37" s="55"/>
      <c r="B37" s="67" t="s">
        <v>40</v>
      </c>
      <c r="C37" s="67"/>
      <c r="D37" s="9">
        <v>138</v>
      </c>
      <c r="E37" s="9">
        <v>103</v>
      </c>
      <c r="F37" s="9">
        <v>109</v>
      </c>
      <c r="G37" s="9">
        <v>212</v>
      </c>
    </row>
    <row r="38" spans="1:7" ht="15" customHeight="1" x14ac:dyDescent="0.15">
      <c r="A38" s="55"/>
      <c r="B38" s="67" t="s">
        <v>41</v>
      </c>
      <c r="C38" s="67"/>
      <c r="D38" s="9">
        <v>55</v>
      </c>
      <c r="E38" s="9">
        <v>76</v>
      </c>
      <c r="F38" s="9">
        <v>43</v>
      </c>
      <c r="G38" s="9">
        <v>119</v>
      </c>
    </row>
    <row r="39" spans="1:7" ht="15" customHeight="1" x14ac:dyDescent="0.15">
      <c r="A39" s="55"/>
      <c r="B39" s="67" t="s">
        <v>42</v>
      </c>
      <c r="C39" s="67"/>
      <c r="D39" s="9">
        <v>32</v>
      </c>
      <c r="E39" s="9">
        <v>27</v>
      </c>
      <c r="F39" s="9">
        <v>5</v>
      </c>
      <c r="G39" s="9">
        <v>32</v>
      </c>
    </row>
    <row r="40" spans="1:7" ht="15" customHeight="1" x14ac:dyDescent="0.15">
      <c r="A40" s="55"/>
      <c r="B40" s="67" t="s">
        <v>43</v>
      </c>
      <c r="C40" s="67"/>
      <c r="D40" s="9"/>
      <c r="E40" s="9"/>
      <c r="F40" s="9"/>
      <c r="G40" s="9"/>
    </row>
    <row r="41" spans="1:7" ht="15" customHeight="1" x14ac:dyDescent="0.15">
      <c r="A41" s="55"/>
      <c r="B41" s="67" t="s">
        <v>44</v>
      </c>
      <c r="C41" s="67"/>
      <c r="D41" s="9">
        <v>48</v>
      </c>
      <c r="E41" s="9">
        <v>18</v>
      </c>
      <c r="F41" s="9">
        <v>30</v>
      </c>
      <c r="G41" s="9">
        <v>48</v>
      </c>
    </row>
    <row r="42" spans="1:7" ht="15" customHeight="1" x14ac:dyDescent="0.15">
      <c r="A42" s="55"/>
      <c r="B42" s="67" t="s">
        <v>45</v>
      </c>
      <c r="C42" s="67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0"/>
      <c r="B43" s="61" t="s">
        <v>46</v>
      </c>
      <c r="C43" s="61"/>
      <c r="D43" s="18">
        <v>2172</v>
      </c>
      <c r="E43" s="18">
        <v>2416</v>
      </c>
      <c r="F43" s="18">
        <v>2196</v>
      </c>
      <c r="G43" s="18">
        <v>4612</v>
      </c>
    </row>
    <row r="44" spans="1:7" ht="15" customHeight="1" thickTop="1" x14ac:dyDescent="0.15">
      <c r="A44" s="58" t="s">
        <v>47</v>
      </c>
      <c r="B44" s="69" t="s">
        <v>48</v>
      </c>
      <c r="C44" s="69"/>
      <c r="D44" s="17">
        <v>1742</v>
      </c>
      <c r="E44" s="17">
        <v>1854</v>
      </c>
      <c r="F44" s="17">
        <v>1905</v>
      </c>
      <c r="G44" s="17">
        <v>3759</v>
      </c>
    </row>
    <row r="45" spans="1:7" ht="15" customHeight="1" x14ac:dyDescent="0.15">
      <c r="A45" s="55"/>
      <c r="B45" s="67" t="s">
        <v>49</v>
      </c>
      <c r="C45" s="67"/>
      <c r="D45" s="17">
        <v>134</v>
      </c>
      <c r="E45" s="17">
        <v>159</v>
      </c>
      <c r="F45" s="17">
        <v>143</v>
      </c>
      <c r="G45" s="9">
        <v>302</v>
      </c>
    </row>
    <row r="46" spans="1:7" ht="15" customHeight="1" x14ac:dyDescent="0.15">
      <c r="A46" s="55"/>
      <c r="B46" s="67" t="s">
        <v>50</v>
      </c>
      <c r="C46" s="67"/>
      <c r="D46" s="17">
        <v>504</v>
      </c>
      <c r="E46" s="17">
        <v>610</v>
      </c>
      <c r="F46" s="17">
        <v>654</v>
      </c>
      <c r="G46" s="9">
        <v>1264</v>
      </c>
    </row>
    <row r="47" spans="1:7" ht="15" customHeight="1" x14ac:dyDescent="0.15">
      <c r="A47" s="55"/>
      <c r="B47" s="67" t="s">
        <v>51</v>
      </c>
      <c r="C47" s="67"/>
      <c r="D47" s="17">
        <v>238</v>
      </c>
      <c r="E47" s="17">
        <v>284</v>
      </c>
      <c r="F47" s="17">
        <v>287</v>
      </c>
      <c r="G47" s="9">
        <v>571</v>
      </c>
    </row>
    <row r="48" spans="1:7" ht="15" customHeight="1" x14ac:dyDescent="0.15">
      <c r="A48" s="55"/>
      <c r="B48" s="67" t="s">
        <v>52</v>
      </c>
      <c r="C48" s="67"/>
      <c r="D48" s="17">
        <v>323</v>
      </c>
      <c r="E48" s="17">
        <v>367</v>
      </c>
      <c r="F48" s="17">
        <v>397</v>
      </c>
      <c r="G48" s="9">
        <v>764</v>
      </c>
    </row>
    <row r="49" spans="1:7" ht="15" customHeight="1" x14ac:dyDescent="0.15">
      <c r="A49" s="55"/>
      <c r="B49" s="67" t="s">
        <v>53</v>
      </c>
      <c r="C49" s="67"/>
      <c r="D49" s="17">
        <v>369</v>
      </c>
      <c r="E49" s="17">
        <v>447</v>
      </c>
      <c r="F49" s="17">
        <v>414</v>
      </c>
      <c r="G49" s="9">
        <v>861</v>
      </c>
    </row>
    <row r="50" spans="1:7" ht="15" customHeight="1" x14ac:dyDescent="0.15">
      <c r="A50" s="55"/>
      <c r="B50" s="67" t="s">
        <v>54</v>
      </c>
      <c r="C50" s="67"/>
      <c r="D50" s="17">
        <v>118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5"/>
      <c r="B51" s="67" t="s">
        <v>55</v>
      </c>
      <c r="C51" s="67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5"/>
      <c r="B52" s="67" t="s">
        <v>56</v>
      </c>
      <c r="C52" s="67"/>
      <c r="D52" s="17">
        <v>77</v>
      </c>
      <c r="E52" s="17">
        <v>83</v>
      </c>
      <c r="F52" s="17">
        <v>71</v>
      </c>
      <c r="G52" s="9">
        <v>154</v>
      </c>
    </row>
    <row r="53" spans="1:7" ht="15" customHeight="1" x14ac:dyDescent="0.15">
      <c r="A53" s="55"/>
      <c r="B53" s="67" t="s">
        <v>57</v>
      </c>
      <c r="C53" s="67"/>
      <c r="D53" s="17">
        <v>207</v>
      </c>
      <c r="E53" s="17">
        <v>252</v>
      </c>
      <c r="F53" s="17">
        <v>231</v>
      </c>
      <c r="G53" s="9">
        <v>483</v>
      </c>
    </row>
    <row r="54" spans="1:7" ht="15" customHeight="1" x14ac:dyDescent="0.15">
      <c r="A54" s="55"/>
      <c r="B54" s="67" t="s">
        <v>58</v>
      </c>
      <c r="C54" s="67"/>
      <c r="D54" s="17">
        <v>255</v>
      </c>
      <c r="E54" s="17">
        <v>286</v>
      </c>
      <c r="F54" s="17">
        <v>274</v>
      </c>
      <c r="G54" s="9">
        <v>560</v>
      </c>
    </row>
    <row r="55" spans="1:7" ht="15" customHeight="1" x14ac:dyDescent="0.15">
      <c r="A55" s="55"/>
      <c r="B55" s="67" t="s">
        <v>59</v>
      </c>
      <c r="C55" s="67"/>
      <c r="D55" s="17">
        <v>550</v>
      </c>
      <c r="E55" s="17">
        <v>583</v>
      </c>
      <c r="F55" s="17">
        <v>526</v>
      </c>
      <c r="G55" s="9">
        <v>1109</v>
      </c>
    </row>
    <row r="56" spans="1:7" ht="15" customHeight="1" x14ac:dyDescent="0.15">
      <c r="A56" s="55"/>
      <c r="B56" s="67" t="s">
        <v>60</v>
      </c>
      <c r="C56" s="67"/>
      <c r="D56" s="17">
        <v>147</v>
      </c>
      <c r="E56" s="17">
        <v>148</v>
      </c>
      <c r="F56" s="17">
        <v>180</v>
      </c>
      <c r="G56" s="9">
        <v>328</v>
      </c>
    </row>
    <row r="57" spans="1:7" ht="15" customHeight="1" x14ac:dyDescent="0.15">
      <c r="A57" s="55"/>
      <c r="B57" s="67" t="s">
        <v>61</v>
      </c>
      <c r="C57" s="67"/>
      <c r="D57" s="17">
        <v>90</v>
      </c>
      <c r="E57" s="17">
        <v>81</v>
      </c>
      <c r="F57" s="17">
        <v>126</v>
      </c>
      <c r="G57" s="9">
        <v>207</v>
      </c>
    </row>
    <row r="58" spans="1:7" ht="15" customHeight="1" x14ac:dyDescent="0.15">
      <c r="A58" s="55"/>
      <c r="B58" s="67" t="s">
        <v>62</v>
      </c>
      <c r="C58" s="67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5"/>
      <c r="B59" s="67" t="s">
        <v>63</v>
      </c>
      <c r="C59" s="67"/>
      <c r="D59" s="17">
        <v>83</v>
      </c>
      <c r="E59" s="17">
        <v>75</v>
      </c>
      <c r="F59" s="17">
        <v>8</v>
      </c>
      <c r="G59" s="9">
        <v>83</v>
      </c>
    </row>
    <row r="60" spans="1:7" ht="15" customHeight="1" x14ac:dyDescent="0.15">
      <c r="A60" s="55"/>
      <c r="B60" s="67" t="s">
        <v>64</v>
      </c>
      <c r="C60" s="67"/>
      <c r="D60" s="19">
        <v>68</v>
      </c>
      <c r="E60" s="19">
        <v>14</v>
      </c>
      <c r="F60" s="19">
        <v>54</v>
      </c>
      <c r="G60" s="9">
        <v>68</v>
      </c>
    </row>
    <row r="61" spans="1:7" ht="15" customHeight="1" thickBot="1" x14ac:dyDescent="0.2">
      <c r="A61" s="56"/>
      <c r="B61" s="52" t="s">
        <v>65</v>
      </c>
      <c r="C61" s="52"/>
      <c r="D61" s="13">
        <v>5087</v>
      </c>
      <c r="E61" s="13">
        <v>5600</v>
      </c>
      <c r="F61" s="13">
        <v>5646</v>
      </c>
      <c r="G61" s="13">
        <v>11246</v>
      </c>
    </row>
    <row r="62" spans="1:7" ht="15" customHeight="1" thickTop="1" x14ac:dyDescent="0.15">
      <c r="A62" s="54" t="s">
        <v>66</v>
      </c>
      <c r="B62" s="68" t="s">
        <v>67</v>
      </c>
      <c r="C62" s="68"/>
      <c r="D62" s="16">
        <v>53</v>
      </c>
      <c r="E62" s="16">
        <v>61</v>
      </c>
      <c r="F62" s="16">
        <v>55</v>
      </c>
      <c r="G62" s="25">
        <v>116</v>
      </c>
    </row>
    <row r="63" spans="1:7" ht="15" customHeight="1" x14ac:dyDescent="0.15">
      <c r="A63" s="55"/>
      <c r="B63" s="67" t="s">
        <v>68</v>
      </c>
      <c r="C63" s="67"/>
      <c r="D63" s="9">
        <v>134</v>
      </c>
      <c r="E63" s="9">
        <v>188</v>
      </c>
      <c r="F63" s="9">
        <v>163</v>
      </c>
      <c r="G63" s="9">
        <v>351</v>
      </c>
    </row>
    <row r="64" spans="1:7" ht="15" customHeight="1" x14ac:dyDescent="0.15">
      <c r="A64" s="55"/>
      <c r="B64" s="67" t="s">
        <v>69</v>
      </c>
      <c r="C64" s="67"/>
      <c r="D64" s="9">
        <v>230</v>
      </c>
      <c r="E64" s="9">
        <v>283</v>
      </c>
      <c r="F64" s="9">
        <v>311</v>
      </c>
      <c r="G64" s="9">
        <v>594</v>
      </c>
    </row>
    <row r="65" spans="1:7" ht="15" customHeight="1" x14ac:dyDescent="0.15">
      <c r="A65" s="55"/>
      <c r="B65" s="67" t="s">
        <v>70</v>
      </c>
      <c r="C65" s="67"/>
      <c r="D65" s="9">
        <v>364</v>
      </c>
      <c r="E65" s="9">
        <v>425</v>
      </c>
      <c r="F65" s="9">
        <v>447</v>
      </c>
      <c r="G65" s="9">
        <v>872</v>
      </c>
    </row>
    <row r="66" spans="1:7" ht="15" customHeight="1" x14ac:dyDescent="0.15">
      <c r="A66" s="55"/>
      <c r="B66" s="67" t="s">
        <v>71</v>
      </c>
      <c r="C66" s="67"/>
      <c r="D66" s="9">
        <v>184</v>
      </c>
      <c r="E66" s="9">
        <v>227</v>
      </c>
      <c r="F66" s="9">
        <v>233</v>
      </c>
      <c r="G66" s="9">
        <v>460</v>
      </c>
    </row>
    <row r="67" spans="1:7" ht="15" customHeight="1" x14ac:dyDescent="0.15">
      <c r="A67" s="55"/>
      <c r="B67" s="67" t="s">
        <v>72</v>
      </c>
      <c r="C67" s="67"/>
      <c r="D67" s="9">
        <v>121</v>
      </c>
      <c r="E67" s="9">
        <v>139</v>
      </c>
      <c r="F67" s="9">
        <v>146</v>
      </c>
      <c r="G67" s="9">
        <v>285</v>
      </c>
    </row>
    <row r="68" spans="1:7" ht="15" customHeight="1" x14ac:dyDescent="0.15">
      <c r="A68" s="55"/>
      <c r="B68" s="67" t="s">
        <v>73</v>
      </c>
      <c r="C68" s="67"/>
      <c r="D68" s="9">
        <v>303</v>
      </c>
      <c r="E68" s="9">
        <v>349</v>
      </c>
      <c r="F68" s="9">
        <v>329</v>
      </c>
      <c r="G68" s="9">
        <v>678</v>
      </c>
    </row>
    <row r="69" spans="1:7" ht="15" customHeight="1" x14ac:dyDescent="0.15">
      <c r="A69" s="55"/>
      <c r="B69" s="67" t="s">
        <v>74</v>
      </c>
      <c r="C69" s="67"/>
      <c r="D69" s="9">
        <v>472</v>
      </c>
      <c r="E69" s="9">
        <v>673</v>
      </c>
      <c r="F69" s="9">
        <v>614</v>
      </c>
      <c r="G69" s="9">
        <v>1287</v>
      </c>
    </row>
    <row r="70" spans="1:7" ht="15" customHeight="1" x14ac:dyDescent="0.15">
      <c r="A70" s="55"/>
      <c r="B70" s="67" t="s">
        <v>75</v>
      </c>
      <c r="C70" s="67"/>
      <c r="D70" s="9">
        <v>298</v>
      </c>
      <c r="E70" s="9">
        <v>408</v>
      </c>
      <c r="F70" s="9">
        <v>377</v>
      </c>
      <c r="G70" s="9">
        <v>785</v>
      </c>
    </row>
    <row r="71" spans="1:7" ht="15" customHeight="1" x14ac:dyDescent="0.15">
      <c r="A71" s="55"/>
      <c r="B71" s="67" t="s">
        <v>76</v>
      </c>
      <c r="C71" s="67"/>
      <c r="D71" s="9">
        <v>449</v>
      </c>
      <c r="E71" s="9">
        <v>538</v>
      </c>
      <c r="F71" s="9">
        <v>579</v>
      </c>
      <c r="G71" s="9">
        <v>1117</v>
      </c>
    </row>
    <row r="72" spans="1:7" ht="15" customHeight="1" x14ac:dyDescent="0.15">
      <c r="A72" s="55"/>
      <c r="B72" s="67" t="s">
        <v>77</v>
      </c>
      <c r="C72" s="67"/>
      <c r="D72" s="9">
        <v>185</v>
      </c>
      <c r="E72" s="9">
        <v>283</v>
      </c>
      <c r="F72" s="9">
        <v>263</v>
      </c>
      <c r="G72" s="9">
        <v>546</v>
      </c>
    </row>
    <row r="73" spans="1:7" ht="15" customHeight="1" x14ac:dyDescent="0.15">
      <c r="A73" s="55"/>
      <c r="B73" s="67" t="s">
        <v>78</v>
      </c>
      <c r="C73" s="67"/>
      <c r="D73" s="9">
        <v>68</v>
      </c>
      <c r="E73" s="9">
        <v>79</v>
      </c>
      <c r="F73" s="9">
        <v>79</v>
      </c>
      <c r="G73" s="9">
        <v>158</v>
      </c>
    </row>
    <row r="74" spans="1:7" ht="15" customHeight="1" x14ac:dyDescent="0.15">
      <c r="A74" s="55"/>
      <c r="B74" s="67" t="s">
        <v>79</v>
      </c>
      <c r="C74" s="67"/>
      <c r="D74" s="9">
        <v>236</v>
      </c>
      <c r="E74" s="9">
        <v>314</v>
      </c>
      <c r="F74" s="9">
        <v>297</v>
      </c>
      <c r="G74" s="9">
        <v>611</v>
      </c>
    </row>
    <row r="75" spans="1:7" ht="15" customHeight="1" x14ac:dyDescent="0.15">
      <c r="A75" s="55"/>
      <c r="B75" s="67" t="s">
        <v>80</v>
      </c>
      <c r="C75" s="67"/>
      <c r="D75" s="9">
        <v>576</v>
      </c>
      <c r="E75" s="9">
        <v>732</v>
      </c>
      <c r="F75" s="9">
        <v>690</v>
      </c>
      <c r="G75" s="9">
        <v>1422</v>
      </c>
    </row>
    <row r="76" spans="1:7" ht="15" customHeight="1" x14ac:dyDescent="0.15">
      <c r="A76" s="55"/>
      <c r="B76" s="67" t="s">
        <v>81</v>
      </c>
      <c r="C76" s="67"/>
      <c r="D76" s="9">
        <v>806</v>
      </c>
      <c r="E76" s="9">
        <v>901</v>
      </c>
      <c r="F76" s="9">
        <v>936</v>
      </c>
      <c r="G76" s="9">
        <v>1837</v>
      </c>
    </row>
    <row r="77" spans="1:7" ht="15" customHeight="1" x14ac:dyDescent="0.15">
      <c r="A77" s="55"/>
      <c r="B77" s="67" t="s">
        <v>82</v>
      </c>
      <c r="C77" s="67"/>
      <c r="D77" s="9">
        <v>401</v>
      </c>
      <c r="E77" s="9">
        <v>459</v>
      </c>
      <c r="F77" s="9">
        <v>453</v>
      </c>
      <c r="G77" s="9">
        <v>912</v>
      </c>
    </row>
    <row r="78" spans="1:7" ht="15" customHeight="1" x14ac:dyDescent="0.15">
      <c r="A78" s="55"/>
      <c r="B78" s="67" t="s">
        <v>83</v>
      </c>
      <c r="C78" s="67"/>
      <c r="D78" s="9">
        <v>311</v>
      </c>
      <c r="E78" s="9">
        <v>381</v>
      </c>
      <c r="F78" s="9">
        <v>396</v>
      </c>
      <c r="G78" s="9">
        <v>777</v>
      </c>
    </row>
    <row r="79" spans="1:7" ht="15" customHeight="1" x14ac:dyDescent="0.15">
      <c r="A79" s="55"/>
      <c r="B79" s="67" t="s">
        <v>84</v>
      </c>
      <c r="C79" s="67"/>
      <c r="D79" s="9">
        <v>443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5"/>
      <c r="B80" s="67" t="s">
        <v>85</v>
      </c>
      <c r="C80" s="67"/>
      <c r="D80" s="9">
        <v>267</v>
      </c>
      <c r="E80" s="9">
        <v>333</v>
      </c>
      <c r="F80" s="9">
        <v>332</v>
      </c>
      <c r="G80" s="9">
        <v>665</v>
      </c>
    </row>
    <row r="81" spans="1:7" ht="15" customHeight="1" x14ac:dyDescent="0.15">
      <c r="A81" s="55"/>
      <c r="B81" s="67" t="s">
        <v>86</v>
      </c>
      <c r="C81" s="67"/>
      <c r="D81" s="9">
        <v>154</v>
      </c>
      <c r="E81" s="9">
        <v>208</v>
      </c>
      <c r="F81" s="9">
        <v>184</v>
      </c>
      <c r="G81" s="9">
        <v>392</v>
      </c>
    </row>
    <row r="82" spans="1:7" ht="15" customHeight="1" x14ac:dyDescent="0.15">
      <c r="A82" s="55"/>
      <c r="B82" s="67" t="s">
        <v>87</v>
      </c>
      <c r="C82" s="67"/>
      <c r="D82" s="9">
        <v>121</v>
      </c>
      <c r="E82" s="9">
        <v>109</v>
      </c>
      <c r="F82" s="9">
        <v>138</v>
      </c>
      <c r="G82" s="9">
        <v>247</v>
      </c>
    </row>
    <row r="83" spans="1:7" ht="15" customHeight="1" x14ac:dyDescent="0.15">
      <c r="A83" s="55"/>
      <c r="B83" s="67" t="s">
        <v>88</v>
      </c>
      <c r="C83" s="67"/>
      <c r="D83" s="9">
        <v>65</v>
      </c>
      <c r="E83" s="9">
        <v>58</v>
      </c>
      <c r="F83" s="9">
        <v>98</v>
      </c>
      <c r="G83" s="9">
        <v>156</v>
      </c>
    </row>
    <row r="84" spans="1:7" ht="15" customHeight="1" x14ac:dyDescent="0.15">
      <c r="A84" s="55"/>
      <c r="B84" s="67" t="s">
        <v>89</v>
      </c>
      <c r="C84" s="67"/>
      <c r="D84" s="9">
        <v>268</v>
      </c>
      <c r="E84" s="9">
        <v>409</v>
      </c>
      <c r="F84" s="9">
        <v>432</v>
      </c>
      <c r="G84" s="9">
        <v>841</v>
      </c>
    </row>
    <row r="85" spans="1:7" ht="15" customHeight="1" x14ac:dyDescent="0.15">
      <c r="A85" s="55"/>
      <c r="B85" s="67" t="s">
        <v>90</v>
      </c>
      <c r="C85" s="67"/>
      <c r="D85" s="9">
        <v>137</v>
      </c>
      <c r="E85" s="9">
        <v>215</v>
      </c>
      <c r="F85" s="9">
        <v>214</v>
      </c>
      <c r="G85" s="9">
        <v>429</v>
      </c>
    </row>
    <row r="86" spans="1:7" ht="15" customHeight="1" x14ac:dyDescent="0.15">
      <c r="A86" s="55"/>
      <c r="B86" s="67" t="s">
        <v>91</v>
      </c>
      <c r="C86" s="67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5"/>
      <c r="B87" s="67" t="s">
        <v>92</v>
      </c>
      <c r="C87" s="67"/>
      <c r="D87" s="9">
        <v>81</v>
      </c>
      <c r="E87" s="9">
        <v>19</v>
      </c>
      <c r="F87" s="9">
        <v>62</v>
      </c>
      <c r="G87" s="9">
        <v>81</v>
      </c>
    </row>
    <row r="88" spans="1:7" ht="15" customHeight="1" x14ac:dyDescent="0.15">
      <c r="A88" s="55"/>
      <c r="B88" s="67" t="s">
        <v>93</v>
      </c>
      <c r="C88" s="67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6"/>
      <c r="B89" s="52" t="s">
        <v>94</v>
      </c>
      <c r="C89" s="52"/>
      <c r="D89" s="13">
        <v>6810</v>
      </c>
      <c r="E89" s="13">
        <v>8347</v>
      </c>
      <c r="F89" s="13">
        <v>8349</v>
      </c>
      <c r="G89" s="13">
        <v>16696</v>
      </c>
    </row>
    <row r="90" spans="1:7" ht="15" customHeight="1" thickTop="1" thickBot="1" x14ac:dyDescent="0.2">
      <c r="A90" s="20" t="s">
        <v>95</v>
      </c>
      <c r="B90" s="53" t="s">
        <v>96</v>
      </c>
      <c r="C90" s="53"/>
      <c r="D90" s="21">
        <v>647</v>
      </c>
      <c r="E90" s="21">
        <v>687</v>
      </c>
      <c r="F90" s="21">
        <v>708</v>
      </c>
      <c r="G90" s="22">
        <v>1395</v>
      </c>
    </row>
    <row r="91" spans="1:7" ht="15" customHeight="1" thickTop="1" x14ac:dyDescent="0.15">
      <c r="A91" s="23"/>
      <c r="B91" s="51" t="s">
        <v>97</v>
      </c>
      <c r="C91" s="51"/>
      <c r="D91" s="24">
        <v>20364</v>
      </c>
      <c r="E91" s="24">
        <v>23581</v>
      </c>
      <c r="F91" s="24">
        <v>23373</v>
      </c>
      <c r="G91" s="24">
        <v>46954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令和7年11月</vt:lpstr>
      <vt:lpstr>令和7年10月</vt:lpstr>
      <vt:lpstr>令和7年9月 </vt:lpstr>
      <vt:lpstr>令和7年8月</vt:lpstr>
      <vt:lpstr>令和7年7月 </vt:lpstr>
      <vt:lpstr>令和7年6月</vt:lpstr>
      <vt:lpstr>令和7年5月 </vt:lpstr>
      <vt:lpstr>令和7年4月 </vt:lpstr>
      <vt:lpstr>令和7年3月 </vt:lpstr>
      <vt:lpstr>令和7年2月 </vt:lpstr>
      <vt:lpstr>令和7年1月</vt:lpstr>
      <vt:lpstr>令和7年1月!Print_Titles</vt:lpstr>
      <vt:lpstr>'令和7年2月 '!Print_Titles</vt:lpstr>
      <vt:lpstr>'令和7年3月 '!Print_Titles</vt:lpstr>
      <vt:lpstr>'令和7年4月 '!Print_Titles</vt:lpstr>
      <vt:lpstr>'令和7年5月 '!Print_Titles</vt:lpstr>
      <vt:lpstr>令和7年6月!Print_Titles</vt:lpstr>
      <vt:lpstr>'令和7年7月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　可奈子</dc:creator>
  <cp:lastModifiedBy>砂川　絢香</cp:lastModifiedBy>
  <cp:lastPrinted>2025-11-27T03:15:28Z</cp:lastPrinted>
  <dcterms:created xsi:type="dcterms:W3CDTF">2024-02-01T09:29:34Z</dcterms:created>
  <dcterms:modified xsi:type="dcterms:W3CDTF">2025-12-09T05:51:44Z</dcterms:modified>
</cp:coreProperties>
</file>