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8_{69B91719-6E96-4BC1-A7A0-5E9DDEF98F22}" xr6:coauthVersionLast="47" xr6:coauthVersionMax="47" xr10:uidLastSave="{00000000-0000-0000-0000-000000000000}"/>
  <bookViews>
    <workbookView xWindow="-120" yWindow="-120" windowWidth="20730" windowHeight="11040" firstSheet="1" activeTab="2" xr2:uid="{00000000-000D-0000-FFFF-FFFF00000000}"/>
  </bookViews>
  <sheets>
    <sheet name="ヘッダー" sheetId="15" state="hidden" r:id="rId1"/>
    <sheet name="一覧" sheetId="2" r:id="rId2"/>
    <sheet name="QHOIN（税務LAN）形式" sheetId="3" r:id="rId3"/>
    <sheet name="QHOIN（税務LAN）形式(宛名番号有)" sheetId="4" state="hidden" r:id="rId4"/>
    <sheet name="磁気ディスク給報" sheetId="5" state="hidden" r:id="rId5"/>
    <sheet name="公的年金" sheetId="6" state="hidden" r:id="rId6"/>
    <sheet name="日本年金機構" sheetId="7" state="hidden" r:id="rId7"/>
    <sheet name="介護・国保・後期高齢特徴仮計算額取込レイアウト" sheetId="8" state="hidden" r:id="rId8"/>
    <sheet name="総括表" sheetId="16" state="hidden" r:id="rId9"/>
    <sheet name="○住パンチ項目" sheetId="9" state="hidden" r:id="rId10"/>
    <sheet name="○住パンチ" sheetId="10" state="hidden" r:id="rId11"/>
    <sheet name="○住パンチ注意点" sheetId="11" state="hidden" r:id="rId12"/>
    <sheet name="○住補記シート" sheetId="12" state="hidden" r:id="rId13"/>
    <sheet name="ワンストップ特例通知" sheetId="13" state="hidden" r:id="rId14"/>
  </sheets>
  <definedNames>
    <definedName name="\C" localSheetId="0">#REF!</definedName>
    <definedName name="\C" localSheetId="8">#REF!</definedName>
    <definedName name="\C">#REF!</definedName>
    <definedName name="\D" localSheetId="0">#REF!</definedName>
    <definedName name="\D">#REF!</definedName>
    <definedName name="\F" localSheetId="0">#REF!</definedName>
    <definedName name="\F">#REF!</definedName>
    <definedName name="\G" localSheetId="0">#REF!</definedName>
    <definedName name="\G">#REF!</definedName>
    <definedName name="\H" localSheetId="0">#REF!</definedName>
    <definedName name="\H">#REF!</definedName>
    <definedName name="\L" localSheetId="0">#REF!</definedName>
    <definedName name="\L">#REF!</definedName>
    <definedName name="\M" localSheetId="0">#REF!</definedName>
    <definedName name="\M">#REF!</definedName>
    <definedName name="\P" localSheetId="0">#REF!</definedName>
    <definedName name="\P">#REF!</definedName>
    <definedName name="\R" localSheetId="0">#REF!</definedName>
    <definedName name="\R">#REF!</definedName>
    <definedName name="\S" localSheetId="0">#REF!</definedName>
    <definedName name="\S">#REF!</definedName>
    <definedName name="○住パンチ項目">○住パンチ項目!$B$2</definedName>
    <definedName name="○住パンチ注意点">○住パンチ注意点!$B$63</definedName>
    <definedName name="○住合算時のOPTについて">○住パンチ!$C$654</definedName>
    <definedName name="○住取り込み_２０２４版">○住パンチ!$C$7</definedName>
    <definedName name="①退職_配特">○住パンチ注意点!$C$113</definedName>
    <definedName name="①特親">○住パンチ注意点!$B$542</definedName>
    <definedName name="②退職_配特">○住パンチ注意点!$C$139</definedName>
    <definedName name="②特親">○住パンチ注意点!$B$592</definedName>
    <definedName name="③退職_配特">○住パンチ注意点!$C$290</definedName>
    <definedName name="③特親">○住パンチ注意点!$B$706</definedName>
    <definedName name="④退職_配特">○住パンチ注意点!$C$348</definedName>
    <definedName name="a" localSheetId="0">#REF!</definedName>
    <definedName name="a" localSheetId="8">#REF!</definedName>
    <definedName name="a">#REF!</definedName>
    <definedName name="a_チェッカーから判断">○住パンチ注意点!$D$857</definedName>
    <definedName name="b_AEエラー対象を確認">○住パンチ注意点!$D$1037</definedName>
    <definedName name="c_AAエラー対象を確認">○住パンチ注意点!$D$1156</definedName>
    <definedName name="CHOSHO">#REF!</definedName>
    <definedName name="CUSTOMZIP">#REF!</definedName>
    <definedName name="_xlnm.Database" localSheetId="0">#REF!</definedName>
    <definedName name="_xlnm.Database">#REF!</definedName>
    <definedName name="dbo_T_Jm住民税所得名称" localSheetId="0">#REF!</definedName>
    <definedName name="dbo_T_Jm住民税所得名称">#REF!</definedName>
    <definedName name="DUPATENA">#REF!</definedName>
    <definedName name="DUPJIGYO">#REF!</definedName>
    <definedName name="EIGYOIN">#REF!</definedName>
    <definedName name="EIJIZEN">#REF!</definedName>
    <definedName name="EIJIZEN_FDJIZEN">#REF!</definedName>
    <definedName name="FUDOIN">#REF!</definedName>
    <definedName name="HAITO">#REF!</definedName>
    <definedName name="HIKAZEI">#REF!</definedName>
    <definedName name="HOTEIIN">#REF!</definedName>
    <definedName name="ICHIJI">#REF!</definedName>
    <definedName name="JICHICODE">#REF!</definedName>
    <definedName name="JIGYO">#REF!</definedName>
    <definedName name="JRISI">#REF!</definedName>
    <definedName name="JTRANS">#REF!</definedName>
    <definedName name="JYUKARIN">#REF!</definedName>
    <definedName name="JYUKI">#REF!</definedName>
    <definedName name="KAIGO">#REF!</definedName>
    <definedName name="KAZEI">#REF!</definedName>
    <definedName name="KOIRYO">#REF!</definedName>
    <definedName name="KOKIKO">#REF!</definedName>
    <definedName name="KOKNEN">#REF!</definedName>
    <definedName name="KOKUHO">#REF!</definedName>
    <definedName name="KTRANS">#REF!</definedName>
    <definedName name="MARUJYUCP">#REF!</definedName>
    <definedName name="MARUJYUIN">#REF!</definedName>
    <definedName name="MARUJYUINRRK">#REF!</definedName>
    <definedName name="NENKISO">#REF!</definedName>
    <definedName name="NOGIMTBL">#REF!</definedName>
    <definedName name="NOGYOIN">#REF!</definedName>
    <definedName name="NOJIZEN">#REF!</definedName>
    <definedName name="NOSIKTBL">#REF!</definedName>
    <definedName name="NOUNEN">#REF!</definedName>
    <definedName name="NOUZEI">#REF!</definedName>
    <definedName name="ONESTOPIN">#REF!</definedName>
    <definedName name="_xlnm.Print_Area" localSheetId="0">ヘッダー!$A$1:$R$10</definedName>
    <definedName name="_xlnm.Print_Area" localSheetId="13">ワンストップ特例通知!$A$1:$N$90</definedName>
    <definedName name="QHOIN">#REF!</definedName>
    <definedName name="SETAIBUNRI">#REF!</definedName>
    <definedName name="SKKUIN">#REF!</definedName>
    <definedName name="SOKA2IMG">#REF!</definedName>
    <definedName name="TOKUCHO">#REF!</definedName>
    <definedName name="W9C_COME">#REF!</definedName>
    <definedName name="W9C_COMESE">#REF!</definedName>
    <definedName name="ZATSUGYO">#REF!</definedName>
    <definedName name="ZATSUTA">#REF!</definedName>
    <definedName name="ZEIKEYTBL">#REF!</definedName>
    <definedName name="ZENUNMAT">#REF!</definedName>
    <definedName name="パンチを実施する際での注意点_退職所得を含む配偶者・親族の入力について">○住パンチ注意点!$B$10</definedName>
    <definedName name="リードコナン様式の補記シート">○住補記シート!$B$2</definedName>
    <definedName name="ワンストップ特例通知">ワンストップ特例通知!$C$4</definedName>
    <definedName name="移行項目対比_TABLE_宛名" localSheetId="0">#REF!</definedName>
    <definedName name="移行項目対比_TABLE_宛名" localSheetId="8">#REF!</definedName>
    <definedName name="移行項目対比_TABLE_宛名">#REF!</definedName>
    <definedName name="移行項目対比_TABLE_軽自" localSheetId="0">#REF!</definedName>
    <definedName name="移行項目対比_TABLE_軽自">#REF!</definedName>
    <definedName name="印刷" localSheetId="0">#REF!</definedName>
    <definedName name="印刷" localSheetId="8">#REF!</definedName>
    <definedName name="印刷">#REF!</definedName>
    <definedName name="印刷2" localSheetId="0">#REF!</definedName>
    <definedName name="印刷2">#REF!</definedName>
    <definedName name="給報・年金取り込み_給報エントリー_宛名番号有">'QHOIN（税務LAN）形式(宛名番号有)'!$C$6</definedName>
    <definedName name="給報・年金取り込み_給報エントリー用">'QHOIN（税務LAN）形式'!$C$6</definedName>
    <definedName name="公的年金等取り込みレイアウト_QhoNho64.Exe用">公的年金!$C$6</definedName>
    <definedName name="事業名称一覧" localSheetId="0">#REF!</definedName>
    <definedName name="事業名称一覧" localSheetId="8">#REF!</definedName>
    <definedName name="事業名称一覧">#REF!</definedName>
    <definedName name="磁気ディスク給報・年金取り込みレイアウト_給報エントリー用">磁気ディスク給報!$C$6</definedName>
    <definedName name="人数を入力する場合について※注意※">○住パンチ注意点!$F$962</definedName>
    <definedName name="設定" localSheetId="0">#REF!</definedName>
    <definedName name="設定" localSheetId="8">#REF!</definedName>
    <definedName name="設定">#REF!</definedName>
    <definedName name="総括表">総括表!$C$6</definedName>
    <definedName name="退職所得有が含まれるデータの補記方法">○住パンチ注意点!$E$908</definedName>
    <definedName name="退職所得有りの配偶者特別控除対象について">○住パンチ注意点!$B$63</definedName>
    <definedName name="退職所得有りの扶養者が19歳以上23歳未満だった場合">○住パンチ注意点!$C$817</definedName>
    <definedName name="特定親族特別控除について">○住パンチ注意点!$B$485</definedName>
    <definedName name="日本年金機構取込レイアウト_QhoNho64.Exe用">日本年金機構!$C$6</definedName>
    <definedName name="年金特徴判定仮計算値データ">介護・国保・後期高齢特徴仮計算額取込レイアウト!$C$6</definedName>
    <definedName name="分離条文の記載方法について">○住パンチ!$C$626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0" l="1"/>
  <c r="M12" i="10" s="1"/>
  <c r="M13" i="10" s="1"/>
  <c r="M14" i="10" s="1"/>
  <c r="M15" i="10" s="1"/>
  <c r="M16" i="10" s="1"/>
  <c r="M17" i="10" s="1"/>
  <c r="M18" i="10" s="1"/>
  <c r="M19" i="10" s="1"/>
  <c r="M20" i="10" s="1"/>
  <c r="M21" i="10" s="1"/>
  <c r="M22" i="10" s="1"/>
  <c r="M23" i="10" s="1"/>
  <c r="M24" i="10" s="1"/>
  <c r="M25" i="10" s="1"/>
  <c r="M26" i="10" s="1"/>
  <c r="M27" i="10" s="1"/>
  <c r="M28" i="10" s="1"/>
  <c r="M29" i="10" s="1"/>
  <c r="M30" i="10" s="1"/>
  <c r="M31" i="10" s="1"/>
  <c r="M32" i="10" s="1"/>
  <c r="M33" i="10" s="1"/>
  <c r="M34" i="10" s="1"/>
  <c r="M35" i="10" s="1"/>
  <c r="M36" i="10" s="1"/>
  <c r="M37" i="10" s="1"/>
  <c r="M38" i="10" s="1"/>
  <c r="M39" i="10" s="1"/>
  <c r="M40" i="10" s="1"/>
  <c r="M41" i="10" s="1"/>
  <c r="M42" i="10" s="1"/>
  <c r="M43" i="10" s="1"/>
  <c r="M44" i="10" s="1"/>
  <c r="M45" i="10" s="1"/>
  <c r="M46" i="10" s="1"/>
  <c r="M47" i="10" s="1"/>
  <c r="M48" i="10" s="1"/>
  <c r="M49" i="10" s="1"/>
  <c r="M50" i="10" s="1"/>
  <c r="M51" i="10" s="1"/>
  <c r="M52" i="10" s="1"/>
  <c r="M53" i="10" s="1"/>
  <c r="M54" i="10" s="1"/>
  <c r="M55" i="10" s="1"/>
  <c r="M56" i="10" s="1"/>
  <c r="M57" i="10" s="1"/>
  <c r="M58" i="10" s="1"/>
  <c r="M59" i="10" s="1"/>
  <c r="M60" i="10" s="1"/>
  <c r="M61" i="10" s="1"/>
  <c r="M62" i="10" s="1"/>
  <c r="M63" i="10" s="1"/>
  <c r="M64" i="10" s="1"/>
  <c r="M65" i="10" s="1"/>
  <c r="M66" i="10" s="1"/>
  <c r="M67" i="10" s="1"/>
  <c r="M68" i="10" s="1"/>
  <c r="M69" i="10" s="1"/>
  <c r="M70" i="10" s="1"/>
  <c r="M71" i="10" s="1"/>
  <c r="M72" i="10" s="1"/>
  <c r="M73" i="10" s="1"/>
  <c r="M74" i="10" s="1"/>
  <c r="M75" i="10" s="1"/>
  <c r="M76" i="10" s="1"/>
  <c r="M77" i="10" s="1"/>
  <c r="M78" i="10" s="1"/>
  <c r="M79" i="10" s="1"/>
  <c r="M80" i="10" s="1"/>
  <c r="M81" i="10" s="1"/>
  <c r="M82" i="10" s="1"/>
  <c r="M83" i="10" s="1"/>
  <c r="M84" i="10" s="1"/>
  <c r="M85" i="10" s="1"/>
  <c r="M86" i="10" s="1"/>
  <c r="M87" i="10" s="1"/>
  <c r="M88" i="10" s="1"/>
  <c r="M89" i="10" s="1"/>
  <c r="M90" i="10" s="1"/>
  <c r="M91" i="10" s="1"/>
  <c r="M92" i="10" s="1"/>
  <c r="M93" i="10" s="1"/>
  <c r="M94" i="10" s="1"/>
  <c r="M95" i="10" s="1"/>
  <c r="M96" i="10" s="1"/>
  <c r="M97" i="10" s="1"/>
  <c r="M98" i="10" s="1"/>
  <c r="M99" i="10" s="1"/>
  <c r="M100" i="10" s="1"/>
  <c r="M101" i="10" s="1"/>
  <c r="M102" i="10" s="1"/>
  <c r="M103" i="10" s="1"/>
  <c r="M104" i="10" s="1"/>
  <c r="M105" i="10" s="1"/>
  <c r="M106" i="10" s="1"/>
  <c r="M107" i="10" s="1"/>
  <c r="M108" i="10" s="1"/>
  <c r="M109" i="10" s="1"/>
  <c r="M110" i="10" s="1"/>
  <c r="M111" i="10" s="1"/>
  <c r="M112" i="10" s="1"/>
  <c r="M113" i="10" s="1"/>
  <c r="M114" i="10" s="1"/>
  <c r="M115" i="10" s="1"/>
  <c r="M116" i="10" s="1"/>
  <c r="M117" i="10" s="1"/>
  <c r="M118" i="10" s="1"/>
  <c r="M119" i="10" s="1"/>
  <c r="M120" i="10" s="1"/>
  <c r="M121" i="10" s="1"/>
  <c r="M122" i="10" s="1"/>
  <c r="M123" i="10" s="1"/>
  <c r="M124" i="10" s="1"/>
  <c r="M125" i="10" s="1"/>
  <c r="M126" i="10" s="1"/>
  <c r="M127" i="10" s="1"/>
  <c r="M128" i="10" s="1"/>
  <c r="M129" i="10" s="1"/>
  <c r="M130" i="10" s="1"/>
  <c r="M131" i="10" s="1"/>
  <c r="M132" i="10" s="1"/>
  <c r="M133" i="10" s="1"/>
  <c r="M134" i="10" s="1"/>
  <c r="M135" i="10" s="1"/>
  <c r="M136" i="10" s="1"/>
  <c r="M137" i="10" s="1"/>
  <c r="M138" i="10" s="1"/>
  <c r="M139" i="10" s="1"/>
  <c r="M140" i="10" s="1"/>
  <c r="M141" i="10" s="1"/>
  <c r="M142" i="10" s="1"/>
  <c r="M143" i="10" s="1"/>
  <c r="M144" i="10" s="1"/>
  <c r="M145" i="10" s="1"/>
  <c r="M146" i="10" s="1"/>
  <c r="M147" i="10" s="1"/>
  <c r="M148" i="10" s="1"/>
  <c r="M149" i="10" s="1"/>
  <c r="M150" i="10" s="1"/>
  <c r="M151" i="10" s="1"/>
  <c r="M152" i="10" s="1"/>
  <c r="M153" i="10" s="1"/>
  <c r="M154" i="10" s="1"/>
  <c r="M155" i="10" s="1"/>
  <c r="M156" i="10" s="1"/>
  <c r="M157" i="10" s="1"/>
  <c r="M158" i="10" s="1"/>
  <c r="M159" i="10" s="1"/>
  <c r="M160" i="10" s="1"/>
  <c r="M161" i="10" s="1"/>
  <c r="M162" i="10" s="1"/>
  <c r="M163" i="10" s="1"/>
  <c r="M164" i="10" s="1"/>
  <c r="M165" i="10" s="1"/>
  <c r="M166" i="10" s="1"/>
  <c r="M167" i="10" s="1"/>
  <c r="M168" i="10" s="1"/>
  <c r="M169" i="10" s="1"/>
  <c r="M170" i="10" s="1"/>
  <c r="M171" i="10" s="1"/>
  <c r="M172" i="10" s="1"/>
  <c r="M173" i="10" s="1"/>
  <c r="M174" i="10" s="1"/>
  <c r="M175" i="10" s="1"/>
  <c r="M176" i="10" s="1"/>
  <c r="M177" i="10" s="1"/>
  <c r="M178" i="10" s="1"/>
  <c r="M179" i="10" s="1"/>
  <c r="M180" i="10" s="1"/>
  <c r="M181" i="10" s="1"/>
  <c r="M182" i="10" s="1"/>
  <c r="M183" i="10" s="1"/>
  <c r="M184" i="10" s="1"/>
  <c r="M185" i="10" s="1"/>
  <c r="M186" i="10" s="1"/>
  <c r="M187" i="10" s="1"/>
  <c r="M188" i="10" s="1"/>
  <c r="M189" i="10" s="1"/>
  <c r="M190" i="10" s="1"/>
  <c r="M191" i="10" s="1"/>
  <c r="M192" i="10" s="1"/>
  <c r="M193" i="10" s="1"/>
  <c r="M194" i="10" s="1"/>
  <c r="M195" i="10" s="1"/>
  <c r="M196" i="10" s="1"/>
  <c r="M197" i="10" s="1"/>
  <c r="M198" i="10" s="1"/>
  <c r="M199" i="10" s="1"/>
  <c r="M200" i="10" s="1"/>
  <c r="M201" i="10" s="1"/>
  <c r="M202" i="10" s="1"/>
  <c r="M203" i="10" s="1"/>
  <c r="M204" i="10" s="1"/>
  <c r="M205" i="10" s="1"/>
  <c r="M206" i="10" s="1"/>
  <c r="M207" i="10" s="1"/>
  <c r="M208" i="10" s="1"/>
  <c r="M209" i="10" s="1"/>
  <c r="M210" i="10" s="1"/>
  <c r="M211" i="10" s="1"/>
  <c r="M212" i="10" s="1"/>
  <c r="M213" i="10" s="1"/>
  <c r="M214" i="10" s="1"/>
  <c r="M215" i="10" s="1"/>
  <c r="M216" i="10" s="1"/>
  <c r="M217" i="10" s="1"/>
  <c r="M218" i="10" s="1"/>
  <c r="M219" i="10" s="1"/>
  <c r="M220" i="10" s="1"/>
  <c r="M221" i="10" s="1"/>
  <c r="M222" i="10" s="1"/>
  <c r="M223" i="10" s="1"/>
  <c r="M224" i="10" s="1"/>
  <c r="M225" i="10" s="1"/>
  <c r="M226" i="10" s="1"/>
  <c r="M227" i="10" s="1"/>
  <c r="M228" i="10" s="1"/>
  <c r="M229" i="10" s="1"/>
  <c r="M230" i="10" s="1"/>
  <c r="M231" i="10" s="1"/>
  <c r="M232" i="10" s="1"/>
  <c r="M233" i="10" s="1"/>
  <c r="M234" i="10" s="1"/>
  <c r="M235" i="10" s="1"/>
  <c r="M236" i="10" s="1"/>
  <c r="M237" i="10" s="1"/>
  <c r="M238" i="10" s="1"/>
  <c r="M239" i="10" s="1"/>
  <c r="M240" i="10" s="1"/>
  <c r="M241" i="10" s="1"/>
  <c r="M242" i="10" s="1"/>
  <c r="M243" i="10" s="1"/>
  <c r="M244" i="10" s="1"/>
  <c r="M245" i="10" s="1"/>
  <c r="M246" i="10" s="1"/>
  <c r="M247" i="10" s="1"/>
  <c r="M248" i="10" s="1"/>
  <c r="M249" i="10" s="1"/>
  <c r="M250" i="10" s="1"/>
  <c r="M251" i="10" s="1"/>
  <c r="M252" i="10" s="1"/>
  <c r="M253" i="10" s="1"/>
  <c r="M254" i="10" s="1"/>
  <c r="M255" i="10" s="1"/>
  <c r="M256" i="10" s="1"/>
  <c r="M257" i="10" s="1"/>
  <c r="M258" i="10" s="1"/>
  <c r="M259" i="10" s="1"/>
  <c r="M260" i="10" s="1"/>
  <c r="M261" i="10" s="1"/>
  <c r="M262" i="10" s="1"/>
  <c r="M263" i="10" s="1"/>
  <c r="M264" i="10" s="1"/>
  <c r="M265" i="10" s="1"/>
  <c r="M266" i="10" s="1"/>
  <c r="M267" i="10" s="1"/>
  <c r="M268" i="10" s="1"/>
  <c r="M269" i="10" s="1"/>
  <c r="M270" i="10" s="1"/>
  <c r="M271" i="10" s="1"/>
  <c r="M272" i="10" s="1"/>
  <c r="M273" i="10" s="1"/>
  <c r="M274" i="10" s="1"/>
  <c r="M275" i="10" s="1"/>
  <c r="M276" i="10" s="1"/>
  <c r="M277" i="10" s="1"/>
  <c r="M278" i="10" s="1"/>
  <c r="M279" i="10" s="1"/>
  <c r="M280" i="10" s="1"/>
  <c r="M281" i="10" s="1"/>
  <c r="M282" i="10" s="1"/>
  <c r="M283" i="10" s="1"/>
  <c r="M284" i="10" s="1"/>
  <c r="M285" i="10" s="1"/>
  <c r="M286" i="10" s="1"/>
  <c r="M287" i="10" s="1"/>
  <c r="M288" i="10" s="1"/>
  <c r="M289" i="10" s="1"/>
  <c r="M290" i="10" s="1"/>
  <c r="M291" i="10" s="1"/>
  <c r="M292" i="10" s="1"/>
  <c r="M293" i="10" s="1"/>
  <c r="M294" i="10" s="1"/>
  <c r="M295" i="10" s="1"/>
  <c r="M296" i="10" s="1"/>
  <c r="M297" i="10" s="1"/>
  <c r="M298" i="10" s="1"/>
  <c r="M299" i="10" s="1"/>
  <c r="M300" i="10" s="1"/>
  <c r="M301" i="10" s="1"/>
  <c r="M302" i="10" s="1"/>
  <c r="M303" i="10" s="1"/>
  <c r="M304" i="10" s="1"/>
  <c r="M305" i="10" s="1"/>
  <c r="M306" i="10" s="1"/>
  <c r="M307" i="10" s="1"/>
  <c r="M308" i="10" s="1"/>
  <c r="M309" i="10" s="1"/>
  <c r="M310" i="10" s="1"/>
  <c r="M311" i="10" s="1"/>
  <c r="M316" i="10" s="1"/>
  <c r="M317" i="10" s="1"/>
  <c r="M318" i="10" s="1"/>
  <c r="M319" i="10" s="1"/>
  <c r="M320" i="10" s="1"/>
  <c r="M321" i="10" s="1"/>
  <c r="M322" i="10" s="1"/>
  <c r="M323" i="10" s="1"/>
  <c r="M324" i="10" s="1"/>
  <c r="M325" i="10" s="1"/>
  <c r="M326" i="10" s="1"/>
  <c r="M327" i="10" s="1"/>
  <c r="M328" i="10" s="1"/>
  <c r="M329" i="10" s="1"/>
  <c r="M330" i="10" s="1"/>
  <c r="M331" i="10" s="1"/>
  <c r="M332" i="10" s="1"/>
  <c r="M333" i="10" s="1"/>
  <c r="M334" i="10" s="1"/>
  <c r="M335" i="10" s="1"/>
  <c r="M336" i="10" s="1"/>
  <c r="M337" i="10" s="1"/>
  <c r="M338" i="10" s="1"/>
  <c r="M339" i="10" s="1"/>
  <c r="M340" i="10" s="1"/>
  <c r="M341" i="10" s="1"/>
  <c r="M342" i="10" s="1"/>
  <c r="M343" i="10" s="1"/>
  <c r="M344" i="10" s="1"/>
  <c r="M345" i="10" s="1"/>
  <c r="M346" i="10" s="1"/>
  <c r="M347" i="10" s="1"/>
  <c r="M348" i="10" s="1"/>
  <c r="M349" i="10" s="1"/>
  <c r="M350" i="10" s="1"/>
  <c r="M351" i="10" s="1"/>
  <c r="M352" i="10" s="1"/>
  <c r="M353" i="10" s="1"/>
  <c r="M354" i="10" s="1"/>
  <c r="M355" i="10" s="1"/>
  <c r="M356" i="10" s="1"/>
  <c r="M357" i="10" s="1"/>
  <c r="M358" i="10" s="1"/>
  <c r="M359" i="10" s="1"/>
  <c r="M360" i="10" s="1"/>
  <c r="M361" i="10" s="1"/>
  <c r="M362" i="10" s="1"/>
  <c r="M363" i="10" s="1"/>
  <c r="M364" i="10" s="1"/>
  <c r="M365" i="10" s="1"/>
  <c r="M366" i="10" s="1"/>
  <c r="M367" i="10" s="1"/>
  <c r="M368" i="10" s="1"/>
  <c r="M369" i="10" s="1"/>
  <c r="M370" i="10" s="1"/>
  <c r="M371" i="10" s="1"/>
  <c r="M372" i="10" s="1"/>
  <c r="M373" i="10" s="1"/>
  <c r="M374" i="10" s="1"/>
  <c r="M375" i="10" s="1"/>
  <c r="M376" i="10" s="1"/>
  <c r="M377" i="10" s="1"/>
  <c r="M378" i="10" s="1"/>
  <c r="M379" i="10" s="1"/>
  <c r="M380" i="10" s="1"/>
  <c r="M381" i="10" s="1"/>
  <c r="M382" i="10" s="1"/>
  <c r="M383" i="10" s="1"/>
  <c r="M384" i="10" s="1"/>
  <c r="M385" i="10" s="1"/>
  <c r="M386" i="10" s="1"/>
  <c r="M387" i="10" s="1"/>
  <c r="M388" i="10" s="1"/>
  <c r="M389" i="10" s="1"/>
  <c r="M390" i="10" s="1"/>
  <c r="M391" i="10" s="1"/>
  <c r="M392" i="10" s="1"/>
  <c r="M393" i="10" s="1"/>
  <c r="M394" i="10" s="1"/>
  <c r="M395" i="10" s="1"/>
  <c r="M396" i="10" s="1"/>
  <c r="M397" i="10" s="1"/>
  <c r="M398" i="10" s="1"/>
  <c r="M399" i="10" s="1"/>
  <c r="M400" i="10" s="1"/>
  <c r="M401" i="10" s="1"/>
  <c r="M402" i="10" s="1"/>
  <c r="M403" i="10" s="1"/>
  <c r="M404" i="10" l="1"/>
  <c r="M405" i="10" s="1"/>
  <c r="M406" i="10" s="1"/>
  <c r="M407" i="10" s="1"/>
  <c r="M408" i="10" s="1"/>
  <c r="M409" i="10" s="1"/>
  <c r="M410" i="10" s="1"/>
  <c r="M411" i="10" s="1"/>
  <c r="M412" i="10" s="1"/>
  <c r="M413" i="10" s="1"/>
  <c r="M414" i="10" s="1"/>
  <c r="M415" i="10" s="1"/>
  <c r="M416" i="10" s="1"/>
  <c r="M417" i="10" s="1"/>
  <c r="M418" i="10" s="1"/>
  <c r="M419" i="10" s="1"/>
  <c r="M420" i="10" s="1"/>
  <c r="M421" i="10" s="1"/>
  <c r="M422" i="10" s="1"/>
  <c r="M423" i="10" s="1"/>
  <c r="M424" i="10" s="1"/>
  <c r="M425" i="10" s="1"/>
  <c r="M426" i="10" s="1"/>
  <c r="M427" i="10" s="1"/>
  <c r="M428" i="10" s="1"/>
  <c r="M429" i="10" s="1"/>
  <c r="M430" i="10" s="1"/>
  <c r="M431" i="10" s="1"/>
  <c r="M432" i="10" s="1"/>
  <c r="M433" i="10" s="1"/>
  <c r="M434" i="10" s="1"/>
  <c r="M435" i="10" s="1"/>
  <c r="M436" i="10" s="1"/>
  <c r="M437" i="10" s="1"/>
  <c r="M438" i="10" s="1"/>
  <c r="M439" i="10" s="1"/>
  <c r="M440" i="10" s="1"/>
  <c r="M441" i="10" s="1"/>
  <c r="M442" i="10" s="1"/>
  <c r="M443" i="10" s="1"/>
  <c r="M444" i="10" s="1"/>
  <c r="M445" i="10" s="1"/>
  <c r="M446" i="10" s="1"/>
  <c r="M447" i="10" s="1"/>
  <c r="M448" i="10" s="1"/>
  <c r="M449" i="10" s="1"/>
  <c r="M450" i="10" s="1"/>
  <c r="M451" i="10" s="1"/>
  <c r="M452" i="10" s="1"/>
  <c r="M453" i="10" s="1"/>
  <c r="M454" i="10" s="1"/>
  <c r="M455" i="10" s="1"/>
  <c r="M456" i="10" s="1"/>
  <c r="M457" i="10" s="1"/>
  <c r="M458" i="10" s="1"/>
  <c r="M459" i="10" s="1"/>
  <c r="M460" i="10" s="1"/>
  <c r="M461" i="10" s="1"/>
  <c r="M462" i="10" s="1"/>
  <c r="M463" i="10" s="1"/>
  <c r="M464" i="10" s="1"/>
  <c r="M465" i="10" s="1"/>
  <c r="M466" i="10" s="1"/>
  <c r="M467" i="10" s="1"/>
  <c r="M468" i="10" s="1"/>
  <c r="M469" i="10" s="1"/>
  <c r="M470" i="10" s="1"/>
  <c r="M471" i="10" s="1"/>
  <c r="M472" i="10" s="1"/>
  <c r="M473" i="10" s="1"/>
  <c r="M474" i="10" s="1"/>
  <c r="M475" i="10" s="1"/>
  <c r="M476" i="10" s="1"/>
  <c r="M477" i="10" s="1"/>
  <c r="M478" i="10" s="1"/>
  <c r="M479" i="10" s="1"/>
  <c r="M480" i="10" s="1"/>
  <c r="M481" i="10" s="1"/>
  <c r="M482" i="10" s="1"/>
  <c r="M483" i="10" s="1"/>
  <c r="M484" i="10" s="1"/>
  <c r="M485" i="10" s="1"/>
  <c r="M486" i="10" s="1"/>
  <c r="M487" i="10" s="1"/>
  <c r="M488" i="10" s="1"/>
  <c r="M489" i="10" s="1"/>
  <c r="M490" i="10" s="1"/>
  <c r="M491" i="10" s="1"/>
  <c r="M492" i="10" s="1"/>
  <c r="M493" i="10" s="1"/>
  <c r="M494" i="10" s="1"/>
  <c r="M495" i="10" s="1"/>
  <c r="M496" i="10" s="1"/>
  <c r="M497" i="10" s="1"/>
  <c r="M498" i="10" s="1"/>
  <c r="M499" i="10" s="1"/>
  <c r="M500" i="10" s="1"/>
  <c r="M501" i="10" s="1"/>
  <c r="M502" i="10" s="1"/>
  <c r="M503" i="10" s="1"/>
  <c r="M504" i="10" s="1"/>
  <c r="M505" i="10" s="1"/>
  <c r="M506" i="10" s="1"/>
  <c r="M507" i="10" s="1"/>
  <c r="M508" i="10" s="1"/>
  <c r="M509" i="10" s="1"/>
  <c r="M510" i="10" s="1"/>
  <c r="M511" i="10" s="1"/>
  <c r="M512" i="10" s="1"/>
  <c r="M513" i="10" s="1"/>
  <c r="M514" i="10" s="1"/>
  <c r="M515" i="10" s="1"/>
  <c r="M516" i="10" s="1"/>
  <c r="M517" i="10" s="1"/>
  <c r="M518" i="10" s="1"/>
  <c r="M519" i="10" s="1"/>
  <c r="M520" i="10" s="1"/>
  <c r="M521" i="10" s="1"/>
  <c r="M522" i="10" s="1"/>
  <c r="M523" i="10" s="1"/>
  <c r="M524" i="10" s="1"/>
  <c r="M525" i="10" s="1"/>
  <c r="M526" i="10" s="1"/>
  <c r="M527" i="10" s="1"/>
  <c r="M528" i="10" s="1"/>
  <c r="M529" i="10" s="1"/>
  <c r="M530" i="10" s="1"/>
  <c r="M531" i="10" s="1"/>
  <c r="M532" i="10" s="1"/>
  <c r="M533" i="10" s="1"/>
  <c r="M534" i="10" s="1"/>
  <c r="M535" i="10" s="1"/>
  <c r="M536" i="10" s="1"/>
  <c r="M537" i="10" s="1"/>
  <c r="M538" i="10" s="1"/>
  <c r="M539" i="10" s="1"/>
  <c r="M540" i="10" s="1"/>
  <c r="M541" i="10" s="1"/>
  <c r="M542" i="10" s="1"/>
  <c r="M543" i="10" s="1"/>
  <c r="M544" i="10" s="1"/>
  <c r="M545" i="10" s="1"/>
  <c r="M546" i="10" s="1"/>
  <c r="M547" i="10" s="1"/>
  <c r="M548" i="10" s="1"/>
  <c r="M549" i="10" s="1"/>
  <c r="M550" i="10" s="1"/>
  <c r="M551" i="10" s="1"/>
  <c r="M552" i="10" s="1"/>
  <c r="M553" i="10" s="1"/>
  <c r="M554" i="10" s="1"/>
  <c r="M555" i="10" s="1"/>
  <c r="M556" i="10" s="1"/>
  <c r="M557" i="10" s="1"/>
  <c r="M558" i="10" s="1"/>
  <c r="M559" i="10" s="1"/>
  <c r="M560" i="10" s="1"/>
  <c r="M561" i="10" s="1"/>
  <c r="M562" i="10" s="1"/>
  <c r="M563" i="10" s="1"/>
  <c r="M564" i="10" s="1"/>
  <c r="M565" i="10" s="1"/>
  <c r="M566" i="10" s="1"/>
  <c r="M567" i="10" s="1"/>
  <c r="M568" i="10" s="1"/>
  <c r="M569" i="10" s="1"/>
  <c r="M570" i="10" s="1"/>
  <c r="M571" i="10" s="1"/>
  <c r="M572" i="10" s="1"/>
  <c r="M573" i="10" s="1"/>
  <c r="M574" i="10" s="1"/>
  <c r="M575" i="10" s="1"/>
  <c r="M576" i="10" s="1"/>
  <c r="M577" i="10" s="1"/>
  <c r="M578" i="10" s="1"/>
  <c r="M579" i="10" s="1"/>
  <c r="M580" i="10" s="1"/>
  <c r="M581" i="10" s="1"/>
  <c r="M582" i="10" s="1"/>
  <c r="M583" i="10" s="1"/>
  <c r="M584" i="10" s="1"/>
  <c r="M585" i="10" s="1"/>
  <c r="M586" i="10" s="1"/>
  <c r="M587" i="10" s="1"/>
  <c r="M588" i="10" s="1"/>
  <c r="M589" i="10" s="1"/>
  <c r="M590" i="10" s="1"/>
  <c r="M591" i="10" s="1"/>
  <c r="M592" i="10" s="1"/>
  <c r="M593" i="10" s="1"/>
  <c r="M594" i="10" s="1"/>
  <c r="M595" i="10" s="1"/>
  <c r="M596" i="10" s="1"/>
  <c r="M597" i="10" s="1"/>
  <c r="M598" i="10" s="1"/>
  <c r="M599" i="10" s="1"/>
  <c r="M600" i="10" s="1"/>
  <c r="M601" i="10" s="1"/>
  <c r="M602" i="10" s="1"/>
  <c r="M603" i="10" s="1"/>
  <c r="M604" i="10" s="1"/>
  <c r="M605" i="10" s="1"/>
  <c r="M606" i="10" s="1"/>
  <c r="M607" i="10" s="1"/>
  <c r="M608" i="10" s="1"/>
  <c r="M609" i="10" s="1"/>
  <c r="M610" i="10" s="1"/>
  <c r="M611" i="10" s="1"/>
  <c r="M612" i="10" s="1"/>
  <c r="M613" i="10" s="1"/>
  <c r="M614" i="10" s="1"/>
  <c r="M615" i="10" s="1"/>
  <c r="M616" i="10" s="1"/>
  <c r="M617" i="10" s="1"/>
  <c r="M618" i="10" s="1"/>
  <c r="M619" i="10" s="1"/>
  <c r="M620" i="10" s="1"/>
  <c r="M621" i="10" s="1"/>
  <c r="I394" i="10"/>
  <c r="I274" i="10"/>
  <c r="L502" i="10"/>
  <c r="L503" i="10" s="1"/>
  <c r="L504" i="10" s="1"/>
  <c r="L505" i="10" s="1"/>
  <c r="L506" i="10" s="1"/>
  <c r="L507" i="10" s="1"/>
  <c r="L508" i="10" s="1"/>
  <c r="L274" i="10"/>
  <c r="L275" i="10" s="1"/>
  <c r="L276" i="10" s="1"/>
  <c r="L277" i="10" s="1"/>
  <c r="L278" i="10" s="1"/>
  <c r="L279" i="10" s="1"/>
  <c r="L280" i="10" s="1"/>
  <c r="L281" i="10" s="1"/>
  <c r="L282" i="10" s="1"/>
  <c r="L283" i="10" s="1"/>
  <c r="L284" i="10" s="1"/>
  <c r="L285" i="10" s="1"/>
  <c r="L286" i="10" s="1"/>
  <c r="L287" i="10" s="1"/>
  <c r="L288" i="10" s="1"/>
  <c r="L289" i="10" s="1"/>
  <c r="L290" i="10" s="1"/>
  <c r="L291" i="10" s="1"/>
  <c r="L292" i="10" s="1"/>
  <c r="L293" i="10" s="1"/>
  <c r="L294" i="10" s="1"/>
  <c r="L295" i="10" s="1"/>
  <c r="L296" i="10" s="1"/>
  <c r="L297" i="10" s="1"/>
  <c r="L298" i="10" s="1"/>
  <c r="L299" i="10" s="1"/>
  <c r="L300" i="10" s="1"/>
  <c r="L301" i="10" s="1"/>
  <c r="L302" i="10" s="1"/>
  <c r="L303" i="10" s="1"/>
  <c r="L304" i="10" s="1"/>
  <c r="L305" i="10" s="1"/>
  <c r="L306" i="10" s="1"/>
  <c r="L307" i="10" s="1"/>
  <c r="L308" i="10" s="1"/>
  <c r="L309" i="10" s="1"/>
  <c r="L310" i="10" s="1"/>
  <c r="L316" i="10" s="1"/>
  <c r="L317" i="10" s="1"/>
  <c r="L318" i="10" s="1"/>
  <c r="L319" i="10" s="1"/>
  <c r="L320" i="10" s="1"/>
  <c r="L321" i="10" s="1"/>
  <c r="L322" i="10" s="1"/>
  <c r="L323" i="10" s="1"/>
  <c r="L324" i="10" s="1"/>
  <c r="L325" i="10" s="1"/>
  <c r="L326" i="10" s="1"/>
  <c r="L327" i="10" s="1"/>
  <c r="L328" i="10" s="1"/>
  <c r="L329" i="10" s="1"/>
  <c r="L330" i="10" s="1"/>
  <c r="L331" i="10" s="1"/>
  <c r="L332" i="10" s="1"/>
  <c r="L333" i="10" s="1"/>
  <c r="L334" i="10" s="1"/>
  <c r="L335" i="10" s="1"/>
  <c r="L336" i="10" s="1"/>
  <c r="L337" i="10" s="1"/>
  <c r="L338" i="10" s="1"/>
  <c r="L339" i="10" s="1"/>
  <c r="L340" i="10" s="1"/>
  <c r="L341" i="10" s="1"/>
  <c r="L342" i="10" s="1"/>
  <c r="L343" i="10" s="1"/>
  <c r="L344" i="10" s="1"/>
  <c r="L345" i="10" l="1"/>
  <c r="L346" i="10" s="1"/>
  <c r="L347" i="10" s="1"/>
  <c r="L348" i="10" s="1"/>
  <c r="L349" i="10" s="1"/>
  <c r="L350" i="10" s="1"/>
  <c r="L351" i="10" s="1"/>
  <c r="L352" i="10" s="1"/>
  <c r="L353" i="10" s="1"/>
  <c r="L354" i="10" s="1"/>
  <c r="L355" i="10" s="1"/>
  <c r="L356" i="10" s="1"/>
  <c r="L357" i="10" s="1"/>
  <c r="L358" i="10" s="1"/>
  <c r="L359" i="10" s="1"/>
  <c r="L360" i="10" s="1"/>
  <c r="L361" i="10" s="1"/>
  <c r="L362" i="10" s="1"/>
  <c r="L363" i="10" s="1"/>
  <c r="L364" i="10" s="1"/>
  <c r="L365" i="10" s="1"/>
  <c r="L366" i="10" s="1"/>
  <c r="L367" i="10" s="1"/>
  <c r="B11" i="10"/>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369" i="10" s="1"/>
  <c r="B370" i="10" s="1"/>
  <c r="B371" i="10" s="1"/>
  <c r="B372" i="10" s="1"/>
  <c r="B373" i="10" s="1"/>
  <c r="B374" i="10" s="1"/>
  <c r="B375" i="10" s="1"/>
  <c r="B376" i="10" s="1"/>
  <c r="B377" i="10" s="1"/>
  <c r="B378" i="10" s="1"/>
  <c r="B379" i="10" s="1"/>
  <c r="B380" i="10" s="1"/>
  <c r="B381" i="10" s="1"/>
  <c r="B382" i="10" s="1"/>
  <c r="B383" i="10" s="1"/>
  <c r="B384" i="10" s="1"/>
  <c r="B385" i="10" s="1"/>
  <c r="B386" i="10" s="1"/>
  <c r="B387" i="10" s="1"/>
  <c r="B388" i="10" s="1"/>
  <c r="B389" i="10" s="1"/>
  <c r="B390" i="10" s="1"/>
  <c r="B391" i="10" s="1"/>
  <c r="B392" i="10" s="1"/>
  <c r="B10" i="16" l="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18" i="4" l="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I610" i="10" l="1"/>
  <c r="I592" i="10"/>
  <c r="I574" i="10"/>
  <c r="I556" i="10"/>
  <c r="I538" i="10"/>
  <c r="I520" i="10"/>
  <c r="I502" i="10"/>
  <c r="I484" i="10"/>
  <c r="I466" i="10"/>
  <c r="I448" i="10"/>
  <c r="I430" i="10"/>
  <c r="H179" i="4" l="1"/>
  <c r="G137" i="4"/>
  <c r="D137" i="4"/>
  <c r="D138" i="4" s="1"/>
  <c r="D139" i="4" s="1"/>
  <c r="D140" i="4" s="1"/>
  <c r="D141" i="4" s="1"/>
  <c r="D142" i="4" s="1"/>
  <c r="G98" i="4"/>
  <c r="D98" i="4"/>
  <c r="D99" i="4" s="1"/>
  <c r="D100" i="4" s="1"/>
  <c r="D101" i="4" s="1"/>
  <c r="D102" i="4" s="1"/>
  <c r="D103" i="4" s="1"/>
  <c r="D104" i="4" s="1"/>
  <c r="D105" i="4" s="1"/>
  <c r="D106" i="4" s="1"/>
  <c r="D107" i="4" s="1"/>
  <c r="D108" i="4" s="1"/>
  <c r="D109" i="4" s="1"/>
  <c r="D110" i="4" s="1"/>
  <c r="D111" i="4" s="1"/>
  <c r="D112" i="4" s="1"/>
  <c r="D114" i="4" s="1"/>
  <c r="D116" i="4" s="1"/>
  <c r="D118" i="4" s="1"/>
  <c r="D119" i="4" s="1"/>
  <c r="D120" i="4" s="1"/>
  <c r="D121" i="4" s="1"/>
  <c r="D122" i="4" s="1"/>
  <c r="D123" i="4" s="1"/>
  <c r="D124" i="4" s="1"/>
  <c r="D125" i="4" s="1"/>
  <c r="D126" i="4" s="1"/>
  <c r="D127" i="4" s="1"/>
  <c r="D128" i="4" s="1"/>
  <c r="D129" i="4" s="1"/>
  <c r="D130" i="4" s="1"/>
  <c r="D131" i="4" s="1"/>
  <c r="D132" i="4" s="1"/>
  <c r="D133" i="4" s="1"/>
  <c r="D134" i="4" s="1"/>
  <c r="B68" i="4"/>
  <c r="B70" i="4" s="1"/>
  <c r="B72" i="4" s="1"/>
  <c r="B74" i="4" s="1"/>
  <c r="B76" i="4" s="1"/>
  <c r="B78" i="4" s="1"/>
  <c r="B80" i="4" s="1"/>
  <c r="B81" i="4" s="1"/>
  <c r="B82" i="4" s="1"/>
  <c r="B83" i="4" s="1"/>
  <c r="B84" i="4" s="1"/>
  <c r="B85" i="4" s="1"/>
  <c r="B87" i="4" s="1"/>
  <c r="B88" i="4" s="1"/>
  <c r="B89" i="4" s="1"/>
  <c r="B90" i="4" s="1"/>
  <c r="B92" i="4" s="1"/>
  <c r="B94" i="4" s="1"/>
  <c r="B95" i="4" s="1"/>
  <c r="B96" i="4" s="1"/>
  <c r="B97" i="4" s="1"/>
  <c r="B98" i="4" s="1"/>
  <c r="B99" i="4" s="1"/>
  <c r="B100" i="4" s="1"/>
  <c r="B101" i="4" s="1"/>
  <c r="B102" i="4" s="1"/>
  <c r="B103" i="4" s="1"/>
  <c r="B104" i="4" s="1"/>
  <c r="B105" i="4" s="1"/>
  <c r="B106" i="4" s="1"/>
  <c r="B107" i="4" s="1"/>
  <c r="B108" i="4" s="1"/>
  <c r="B109" i="4" s="1"/>
  <c r="B110" i="4" s="1"/>
  <c r="B111" i="4" s="1"/>
  <c r="B112" i="4" s="1"/>
  <c r="B114" i="4" s="1"/>
  <c r="B116"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I412" i="10"/>
  <c r="B393" i="10"/>
  <c r="B404" i="10" s="1"/>
  <c r="B405" i="10" s="1"/>
  <c r="B406" i="10" s="1"/>
  <c r="B407" i="10" s="1"/>
  <c r="B408" i="10" s="1"/>
  <c r="B409" i="10" s="1"/>
  <c r="B410" i="10" s="1"/>
  <c r="B411" i="10" s="1"/>
  <c r="B422" i="10" s="1"/>
  <c r="B423" i="10" s="1"/>
  <c r="B424" i="10" s="1"/>
  <c r="B425" i="10" s="1"/>
  <c r="B426" i="10" s="1"/>
  <c r="B427" i="10" s="1"/>
  <c r="B428" i="10" s="1"/>
  <c r="B429" i="10" s="1"/>
  <c r="B440" i="10" s="1"/>
  <c r="B441" i="10" s="1"/>
  <c r="B442" i="10" s="1"/>
  <c r="B443" i="10" s="1"/>
  <c r="B444" i="10" s="1"/>
  <c r="B445" i="10" s="1"/>
  <c r="B446" i="10" s="1"/>
  <c r="B447" i="10" s="1"/>
  <c r="B458" i="10" s="1"/>
  <c r="B459" i="10" s="1"/>
  <c r="B460" i="10" s="1"/>
  <c r="B461" i="10" s="1"/>
  <c r="B462" i="10" s="1"/>
  <c r="B463" i="10" s="1"/>
  <c r="B464" i="10" s="1"/>
  <c r="B465" i="10" s="1"/>
  <c r="B476" i="10" s="1"/>
  <c r="B477" i="10" s="1"/>
  <c r="B478" i="10" s="1"/>
  <c r="B479" i="10" s="1"/>
  <c r="B480" i="10" s="1"/>
  <c r="B481" i="10" s="1"/>
  <c r="B482" i="10" s="1"/>
  <c r="B483" i="10" s="1"/>
  <c r="B494" i="10" s="1"/>
  <c r="B495" i="10" s="1"/>
  <c r="B496" i="10" s="1"/>
  <c r="B497" i="10" s="1"/>
  <c r="B498" i="10" s="1"/>
  <c r="B499" i="10" s="1"/>
  <c r="B500" i="10" s="1"/>
  <c r="B501" i="10" s="1"/>
  <c r="B512" i="10" s="1"/>
  <c r="B513" i="10" s="1"/>
  <c r="B514" i="10" s="1"/>
  <c r="B515" i="10" s="1"/>
  <c r="B516" i="10" s="1"/>
  <c r="B517" i="10" s="1"/>
  <c r="B518" i="10" s="1"/>
  <c r="B519" i="10" s="1"/>
  <c r="B530" i="10" s="1"/>
  <c r="B531" i="10" s="1"/>
  <c r="B532" i="10" s="1"/>
  <c r="B533" i="10" s="1"/>
  <c r="B534" i="10" s="1"/>
  <c r="B535" i="10" s="1"/>
  <c r="B536" i="10" s="1"/>
  <c r="B537" i="10" s="1"/>
  <c r="B548" i="10" s="1"/>
  <c r="B549" i="10" s="1"/>
  <c r="B550" i="10" s="1"/>
  <c r="B551" i="10" s="1"/>
  <c r="B552" i="10" s="1"/>
  <c r="B553" i="10" s="1"/>
  <c r="B554" i="10" s="1"/>
  <c r="B555" i="10" s="1"/>
  <c r="B566" i="10" s="1"/>
  <c r="B567" i="10" s="1"/>
  <c r="B568" i="10" s="1"/>
  <c r="B569" i="10" s="1"/>
  <c r="B570" i="10" s="1"/>
  <c r="B571" i="10" s="1"/>
  <c r="B572" i="10" s="1"/>
  <c r="B573" i="10" s="1"/>
  <c r="B584" i="10" s="1"/>
  <c r="B585" i="10" s="1"/>
  <c r="B586" i="10" s="1"/>
  <c r="B587" i="10" s="1"/>
  <c r="B588" i="10" s="1"/>
  <c r="B589" i="10" s="1"/>
  <c r="B590" i="10" s="1"/>
  <c r="B591" i="10" s="1"/>
  <c r="B602" i="10" s="1"/>
  <c r="B603" i="10" s="1"/>
  <c r="B604" i="10" s="1"/>
  <c r="B605" i="10" s="1"/>
  <c r="B606" i="10" s="1"/>
  <c r="B607" i="10" s="1"/>
  <c r="B608" i="10" s="1"/>
  <c r="B609" i="10" s="1"/>
  <c r="B620" i="10" s="1"/>
  <c r="B621" i="10" s="1"/>
  <c r="B10" i="5"/>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H176" i="3"/>
  <c r="G134" i="3"/>
  <c r="D134" i="3"/>
  <c r="D135" i="3" s="1"/>
  <c r="D136" i="3" s="1"/>
  <c r="D137" i="3" s="1"/>
  <c r="D138" i="3" s="1"/>
  <c r="D139" i="3" s="1"/>
  <c r="G95" i="3"/>
  <c r="D95" i="3"/>
  <c r="D96" i="3" s="1"/>
  <c r="D97" i="3" s="1"/>
  <c r="D98" i="3" s="1"/>
  <c r="D99" i="3" s="1"/>
  <c r="D100" i="3" s="1"/>
  <c r="D101" i="3" s="1"/>
  <c r="D102" i="3" s="1"/>
  <c r="D103" i="3" s="1"/>
  <c r="D104" i="3" s="1"/>
  <c r="D105" i="3" s="1"/>
  <c r="D106" i="3" s="1"/>
  <c r="D107" i="3" s="1"/>
  <c r="D108" i="3" s="1"/>
  <c r="D109" i="3" s="1"/>
  <c r="D111" i="3" s="1"/>
  <c r="D113" i="3" s="1"/>
  <c r="D115" i="3" s="1"/>
  <c r="D116" i="3" s="1"/>
  <c r="D117" i="3" s="1"/>
  <c r="D118" i="3" s="1"/>
  <c r="D119" i="3" s="1"/>
  <c r="D120" i="3" s="1"/>
  <c r="D121" i="3" s="1"/>
  <c r="D122" i="3" s="1"/>
  <c r="D123" i="3" s="1"/>
  <c r="D124" i="3" s="1"/>
  <c r="D125" i="3" s="1"/>
  <c r="D126" i="3" s="1"/>
  <c r="D127" i="3" s="1"/>
  <c r="D128" i="3" s="1"/>
  <c r="D129" i="3" s="1"/>
  <c r="D130" i="3" s="1"/>
  <c r="D131" i="3" s="1"/>
  <c r="B15" i="3"/>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7" i="3" s="1"/>
  <c r="B69" i="3" s="1"/>
  <c r="B71" i="3" s="1"/>
  <c r="B73" i="3" s="1"/>
  <c r="B75" i="3" s="1"/>
  <c r="B77" i="3" s="1"/>
  <c r="B78" i="3" s="1"/>
  <c r="B79" i="3" s="1"/>
  <c r="B80" i="3" s="1"/>
  <c r="B81" i="3" s="1"/>
  <c r="B82" i="3" s="1"/>
  <c r="B84" i="3" s="1"/>
  <c r="B85" i="3" s="1"/>
  <c r="B86" i="3" s="1"/>
  <c r="B87" i="3" s="1"/>
  <c r="B89" i="3" s="1"/>
  <c r="B91" i="3" s="1"/>
  <c r="B92" i="3" s="1"/>
  <c r="B93" i="3" s="1"/>
  <c r="B94" i="3" s="1"/>
  <c r="B95" i="3" s="1"/>
  <c r="B96" i="3" s="1"/>
  <c r="B97" i="3" s="1"/>
  <c r="B98" i="3" s="1"/>
  <c r="B99" i="3" s="1"/>
  <c r="B100" i="3" s="1"/>
  <c r="B101" i="3" s="1"/>
  <c r="B102" i="3" s="1"/>
  <c r="B103" i="3" s="1"/>
  <c r="B104" i="3" s="1"/>
  <c r="B105" i="3" s="1"/>
  <c r="B106" i="3" s="1"/>
  <c r="B107" i="3" s="1"/>
  <c r="B108" i="3" s="1"/>
  <c r="B109" i="3" s="1"/>
  <c r="B111" i="3" s="1"/>
  <c r="B113"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alcChain>
</file>

<file path=xl/sharedStrings.xml><?xml version="1.0" encoding="utf-8"?>
<sst xmlns="http://schemas.openxmlformats.org/spreadsheetml/2006/main" count="7932" uniqueCount="2828">
  <si>
    <t>－</t>
  </si>
  <si>
    <t>可能</t>
  </si>
  <si>
    <t>－</t>
    <phoneticPr fontId="2"/>
  </si>
  <si>
    <t>文書取扱</t>
    <rPh sb="0" eb="2">
      <t>ブンショ</t>
    </rPh>
    <rPh sb="2" eb="4">
      <t>トリアツカ</t>
    </rPh>
    <phoneticPr fontId="2"/>
  </si>
  <si>
    <t>複製</t>
    <rPh sb="0" eb="2">
      <t>フクセイ</t>
    </rPh>
    <phoneticPr fontId="2"/>
  </si>
  <si>
    <t>表　題</t>
    <rPh sb="0" eb="1">
      <t>ヒョウ</t>
    </rPh>
    <rPh sb="2" eb="3">
      <t>ダイ</t>
    </rPh>
    <phoneticPr fontId="2"/>
  </si>
  <si>
    <t>副　題</t>
    <rPh sb="0" eb="1">
      <t>フク</t>
    </rPh>
    <rPh sb="2" eb="3">
      <t>ダイ</t>
    </rPh>
    <phoneticPr fontId="2"/>
  </si>
  <si>
    <t>Ver</t>
    <phoneticPr fontId="2"/>
  </si>
  <si>
    <t>作成者</t>
    <rPh sb="0" eb="3">
      <t>サクセイシャ</t>
    </rPh>
    <phoneticPr fontId="2"/>
  </si>
  <si>
    <t>作成日</t>
    <rPh sb="0" eb="3">
      <t>サクセイビ</t>
    </rPh>
    <phoneticPr fontId="2"/>
  </si>
  <si>
    <t>BIN(16)</t>
    <phoneticPr fontId="3"/>
  </si>
  <si>
    <t>VARCHAR</t>
    <phoneticPr fontId="3"/>
  </si>
  <si>
    <t>INTEGER</t>
    <phoneticPr fontId="3"/>
  </si>
  <si>
    <t>DOUBLE</t>
    <phoneticPr fontId="3"/>
  </si>
  <si>
    <t>凡例</t>
    <rPh sb="0" eb="2">
      <t>ハンレイ</t>
    </rPh>
    <phoneticPr fontId="3"/>
  </si>
  <si>
    <t>要注意項目</t>
    <rPh sb="0" eb="3">
      <t>ヨウチュウイ</t>
    </rPh>
    <rPh sb="3" eb="5">
      <t>コウモク</t>
    </rPh>
    <phoneticPr fontId="3"/>
  </si>
  <si>
    <t>注意事項</t>
    <rPh sb="0" eb="2">
      <t>チュウイ</t>
    </rPh>
    <rPh sb="2" eb="4">
      <t>ジコウ</t>
    </rPh>
    <phoneticPr fontId="3"/>
  </si>
  <si>
    <t>給報年報エントリーツールにて住基の住民番号を付番する場合の住民番号無し給報データの取り込みレイアウトは以下になります。</t>
    <rPh sb="0" eb="2">
      <t>キュウホウ</t>
    </rPh>
    <rPh sb="2" eb="4">
      <t>ネンポウ</t>
    </rPh>
    <rPh sb="14" eb="16">
      <t>ジュウキ</t>
    </rPh>
    <rPh sb="17" eb="19">
      <t>ジュウミン</t>
    </rPh>
    <rPh sb="19" eb="21">
      <t>バンゴウ</t>
    </rPh>
    <rPh sb="22" eb="23">
      <t>フ</t>
    </rPh>
    <rPh sb="23" eb="24">
      <t>バン</t>
    </rPh>
    <rPh sb="26" eb="28">
      <t>バアイ</t>
    </rPh>
    <rPh sb="29" eb="31">
      <t>ジュウミン</t>
    </rPh>
    <rPh sb="31" eb="33">
      <t>バンゴウ</t>
    </rPh>
    <rPh sb="33" eb="34">
      <t>ナ</t>
    </rPh>
    <rPh sb="35" eb="37">
      <t>キュウホウ</t>
    </rPh>
    <rPh sb="41" eb="42">
      <t>ト</t>
    </rPh>
    <rPh sb="43" eb="44">
      <t>コ</t>
    </rPh>
    <rPh sb="51" eb="53">
      <t>イカ</t>
    </rPh>
    <phoneticPr fontId="17"/>
  </si>
  <si>
    <r>
      <t>住民番号は生年月日、カナ氏名から住基と突合して付番します。データはCSVテキスト。</t>
    </r>
    <r>
      <rPr>
        <b/>
        <sz val="11"/>
        <rFont val="ＭＳ ゴシック"/>
        <family val="3"/>
        <charset val="128"/>
      </rPr>
      <t>UTF8(BOM付)かSJIS。</t>
    </r>
    <rPh sb="0" eb="2">
      <t>ジュウミン</t>
    </rPh>
    <rPh sb="2" eb="4">
      <t>バンゴウ</t>
    </rPh>
    <rPh sb="5" eb="7">
      <t>セイネン</t>
    </rPh>
    <rPh sb="7" eb="9">
      <t>ガッピ</t>
    </rPh>
    <rPh sb="12" eb="14">
      <t>シメイ</t>
    </rPh>
    <rPh sb="16" eb="18">
      <t>ジュウキ</t>
    </rPh>
    <rPh sb="19" eb="20">
      <t>トツ</t>
    </rPh>
    <rPh sb="20" eb="21">
      <t>ゴウ</t>
    </rPh>
    <rPh sb="23" eb="24">
      <t>フ</t>
    </rPh>
    <rPh sb="24" eb="25">
      <t>バン</t>
    </rPh>
    <rPh sb="49" eb="50">
      <t>ツ</t>
    </rPh>
    <phoneticPr fontId="17"/>
  </si>
  <si>
    <t>◎は必須、○は準。△は注意(不要ではない)。－は不要。</t>
    <phoneticPr fontId="3"/>
  </si>
  <si>
    <t>レイアウト中の型、形式等の説明は、［事前テーブル］タブに記載されています。</t>
    <rPh sb="5" eb="6">
      <t>チュウ</t>
    </rPh>
    <rPh sb="7" eb="8">
      <t>カタ</t>
    </rPh>
    <rPh sb="9" eb="11">
      <t>ケイシキ</t>
    </rPh>
    <rPh sb="11" eb="12">
      <t>トウ</t>
    </rPh>
    <rPh sb="13" eb="15">
      <t>セツメイ</t>
    </rPh>
    <rPh sb="18" eb="20">
      <t>ジゼン</t>
    </rPh>
    <rPh sb="28" eb="30">
      <t>キサイ</t>
    </rPh>
    <phoneticPr fontId="3"/>
  </si>
  <si>
    <t>※は特定自治体のみ。</t>
    <rPh sb="2" eb="4">
      <t>トクテイ</t>
    </rPh>
    <rPh sb="4" eb="7">
      <t>ジチタイ</t>
    </rPh>
    <phoneticPr fontId="3"/>
  </si>
  <si>
    <t>給報パンチ</t>
    <rPh sb="0" eb="2">
      <t>キュウホウ</t>
    </rPh>
    <phoneticPr fontId="2"/>
  </si>
  <si>
    <t>年金ﾊﾟﾝﾁ</t>
    <rPh sb="0" eb="2">
      <t>ネンキン</t>
    </rPh>
    <phoneticPr fontId="20"/>
  </si>
  <si>
    <t>※注意事項</t>
    <rPh sb="1" eb="3">
      <t>チュウイ</t>
    </rPh>
    <rPh sb="3" eb="5">
      <t>ジコウ</t>
    </rPh>
    <phoneticPr fontId="20"/>
  </si>
  <si>
    <t>QHOIN.CSV</t>
    <phoneticPr fontId="17"/>
  </si>
  <si>
    <t>No</t>
  </si>
  <si>
    <t>名称</t>
  </si>
  <si>
    <t>IDX</t>
    <phoneticPr fontId="17"/>
  </si>
  <si>
    <t>ND</t>
    <phoneticPr fontId="17"/>
  </si>
  <si>
    <t>漢字名</t>
  </si>
  <si>
    <t>型</t>
  </si>
  <si>
    <t>内部
バイト数</t>
    <rPh sb="0" eb="2">
      <t>ナイブ</t>
    </rPh>
    <phoneticPr fontId="17"/>
  </si>
  <si>
    <t>UTF8
文字数</t>
    <rPh sb="5" eb="8">
      <t>モジスウ</t>
    </rPh>
    <phoneticPr fontId="17"/>
  </si>
  <si>
    <t>形式</t>
    <rPh sb="0" eb="2">
      <t>ケイシキ</t>
    </rPh>
    <phoneticPr fontId="3"/>
  </si>
  <si>
    <t>配列添字</t>
  </si>
  <si>
    <t>備考１</t>
  </si>
  <si>
    <t>備考２</t>
  </si>
  <si>
    <t>BIRTH</t>
    <phoneticPr fontId="17"/>
  </si>
  <si>
    <t>生年月日</t>
    <rPh sb="0" eb="2">
      <t>セイネン</t>
    </rPh>
    <rPh sb="2" eb="4">
      <t>ガッピ</t>
    </rPh>
    <phoneticPr fontId="17"/>
  </si>
  <si>
    <t>UTF8</t>
    <phoneticPr fontId="3"/>
  </si>
  <si>
    <t>"0"+和暦７桁</t>
    <rPh sb="4" eb="6">
      <t>ワレキ</t>
    </rPh>
    <rPh sb="7" eb="8">
      <t>ケタ</t>
    </rPh>
    <phoneticPr fontId="17"/>
  </si>
  <si>
    <t>◎</t>
  </si>
  <si>
    <t>KANA</t>
    <phoneticPr fontId="17"/>
  </si>
  <si>
    <t>カナ氏名</t>
    <rPh sb="2" eb="4">
      <t>シメイ</t>
    </rPh>
    <phoneticPr fontId="17"/>
  </si>
  <si>
    <t>UTF8</t>
    <phoneticPr fontId="17"/>
  </si>
  <si>
    <t>ZEIKEY</t>
    <phoneticPr fontId="3"/>
  </si>
  <si>
    <t>マイナンバー</t>
    <phoneticPr fontId="3"/>
  </si>
  <si>
    <t>OCTETS</t>
    <phoneticPr fontId="3"/>
  </si>
  <si>
    <t>マイナンバー後ろスペース不要</t>
    <rPh sb="6" eb="7">
      <t>ウシ</t>
    </rPh>
    <rPh sb="12" eb="14">
      <t>フヨウ</t>
    </rPh>
    <phoneticPr fontId="3"/>
  </si>
  <si>
    <t>QID</t>
  </si>
  <si>
    <t>給報ID</t>
  </si>
  <si>
    <t>VARCHAR</t>
  </si>
  <si>
    <t>左詰</t>
    <rPh sb="0" eb="2">
      <t>ヒダリヅメ</t>
    </rPh>
    <phoneticPr fontId="17"/>
  </si>
  <si>
    <t>JZEIKEY</t>
    <phoneticPr fontId="3"/>
  </si>
  <si>
    <t>支払事業者マイナンバー</t>
    <rPh sb="0" eb="2">
      <t>シハライ</t>
    </rPh>
    <rPh sb="2" eb="5">
      <t>ジギョウシャ</t>
    </rPh>
    <phoneticPr fontId="3"/>
  </si>
  <si>
    <t>12,13</t>
    <phoneticPr fontId="3"/>
  </si>
  <si>
    <t>支払者マイナンバー（事業者・個人）</t>
    <rPh sb="0" eb="3">
      <t>シハライシャ</t>
    </rPh>
    <rPh sb="10" eb="13">
      <t>ジギョウシャ</t>
    </rPh>
    <rPh sb="14" eb="16">
      <t>コジン</t>
    </rPh>
    <phoneticPr fontId="3"/>
  </si>
  <si>
    <t>12桁もある</t>
    <rPh sb="2" eb="3">
      <t>ケタ</t>
    </rPh>
    <phoneticPr fontId="3"/>
  </si>
  <si>
    <t>JNO</t>
  </si>
  <si>
    <t>事業所番号</t>
  </si>
  <si>
    <t>△</t>
    <phoneticPr fontId="3"/>
  </si>
  <si>
    <t>NAME</t>
  </si>
  <si>
    <t>事業所名</t>
  </si>
  <si>
    <t>全角左詰（必須）</t>
    <rPh sb="0" eb="2">
      <t>ゼンカク</t>
    </rPh>
    <rPh sb="2" eb="4">
      <t>ヒダリヅメ</t>
    </rPh>
    <rPh sb="5" eb="7">
      <t>ヒッス</t>
    </rPh>
    <phoneticPr fontId="17"/>
  </si>
  <si>
    <t>JUQ</t>
  </si>
  <si>
    <t>受給者番号</t>
  </si>
  <si>
    <t>KOSEIRI</t>
  </si>
  <si>
    <t>事業所内個人整理番号</t>
    <rPh sb="0" eb="3">
      <t>ジギョウショ</t>
    </rPh>
    <rPh sb="3" eb="4">
      <t>ナイ</t>
    </rPh>
    <rPh sb="6" eb="8">
      <t>セイリ</t>
    </rPh>
    <phoneticPr fontId="17"/>
  </si>
  <si>
    <t>右詰</t>
    <rPh sb="0" eb="2">
      <t>ミギヅメ</t>
    </rPh>
    <phoneticPr fontId="17"/>
  </si>
  <si>
    <t>会社の整理番号</t>
    <rPh sb="0" eb="2">
      <t>カイシャ</t>
    </rPh>
    <rPh sb="3" eb="5">
      <t>セイリ</t>
    </rPh>
    <rPh sb="5" eb="7">
      <t>バンゴウ</t>
    </rPh>
    <phoneticPr fontId="17"/>
  </si>
  <si>
    <t>○</t>
  </si>
  <si>
    <t>QNEN</t>
  </si>
  <si>
    <t>給報年金セレクト</t>
  </si>
  <si>
    <t>" ","0":給報,"1":年金</t>
  </si>
  <si>
    <t>YUSEN</t>
  </si>
  <si>
    <t>優先フラグ</t>
  </si>
  <si>
    <t>" ","0":その他,"1":優先</t>
    <rPh sb="8" eb="11">
      <t>ソノタ</t>
    </rPh>
    <rPh sb="16" eb="18">
      <t>ユウセン</t>
    </rPh>
    <phoneticPr fontId="17"/>
  </si>
  <si>
    <t>主たる給報（従たる無し）</t>
    <rPh sb="0" eb="1">
      <t>シュ</t>
    </rPh>
    <rPh sb="3" eb="5">
      <t>キュウホウ</t>
    </rPh>
    <rPh sb="6" eb="7">
      <t>ジュウ</t>
    </rPh>
    <rPh sb="9" eb="10">
      <t>ナ</t>
    </rPh>
    <phoneticPr fontId="17"/>
  </si>
  <si>
    <t>TOKUCHO</t>
  </si>
  <si>
    <t>特徴フラグ</t>
  </si>
  <si>
    <t>" ","0":普徴,"1":特徴</t>
    <rPh sb="8" eb="10">
      <t>フチョウ</t>
    </rPh>
    <rPh sb="15" eb="17">
      <t>トクチョウ</t>
    </rPh>
    <phoneticPr fontId="17"/>
  </si>
  <si>
    <t>SENQ</t>
  </si>
  <si>
    <t>専給フラグ</t>
  </si>
  <si>
    <t>" ","0":他給,"1":青専給(従前),"2":白専給(2013追加)</t>
    <rPh sb="8" eb="9">
      <t>ソノタ</t>
    </rPh>
    <rPh sb="9" eb="10">
      <t>キュウ</t>
    </rPh>
    <rPh sb="15" eb="16">
      <t>アオ</t>
    </rPh>
    <rPh sb="16" eb="18">
      <t>センキュウ</t>
    </rPh>
    <rPh sb="19" eb="21">
      <t>ジュウゼン</t>
    </rPh>
    <rPh sb="27" eb="28">
      <t>シロ</t>
    </rPh>
    <rPh sb="28" eb="30">
      <t>センキュウ</t>
    </rPh>
    <phoneticPr fontId="17"/>
  </si>
  <si>
    <t>MUKOU</t>
  </si>
  <si>
    <t>合算済み(再提出有り）</t>
  </si>
  <si>
    <t>" ","0":非該当,"1":合算</t>
    <rPh sb="16" eb="18">
      <t>ガッサン</t>
    </rPh>
    <phoneticPr fontId="17"/>
  </si>
  <si>
    <t>他の給報に合算されている</t>
    <rPh sb="0" eb="1">
      <t>ホカ</t>
    </rPh>
    <rPh sb="2" eb="4">
      <t>キュウホウ</t>
    </rPh>
    <rPh sb="5" eb="7">
      <t>ガッサン</t>
    </rPh>
    <phoneticPr fontId="17"/>
  </si>
  <si>
    <t>△</t>
  </si>
  <si>
    <t>SAITEI</t>
  </si>
  <si>
    <t>再提出</t>
  </si>
  <si>
    <t>" ","0":非該当,"1":再提出,(S区のみ"2"取消)</t>
    <rPh sb="16" eb="19">
      <t>サイテイシュツ</t>
    </rPh>
    <rPh sb="22" eb="23">
      <t>ク</t>
    </rPh>
    <rPh sb="28" eb="30">
      <t>トリケシ</t>
    </rPh>
    <phoneticPr fontId="17"/>
  </si>
  <si>
    <t>最終的に提出された給報</t>
    <rPh sb="0" eb="3">
      <t>サイシュウテキ</t>
    </rPh>
    <rPh sb="4" eb="6">
      <t>テイシュツ</t>
    </rPh>
    <rPh sb="9" eb="11">
      <t>キュウホウ</t>
    </rPh>
    <phoneticPr fontId="17"/>
  </si>
  <si>
    <t>JUTARU</t>
  </si>
  <si>
    <t>従たる記載あり</t>
    <rPh sb="0" eb="1">
      <t>ジュウ</t>
    </rPh>
    <rPh sb="3" eb="5">
      <t>キサイ</t>
    </rPh>
    <phoneticPr fontId="17"/>
  </si>
  <si>
    <t>" ","0":非該当,"1":該当</t>
    <rPh sb="16" eb="18">
      <t>ガイトウ</t>
    </rPh>
    <phoneticPr fontId="17"/>
  </si>
  <si>
    <t>未使用</t>
    <rPh sb="0" eb="3">
      <t>ミシヨウ</t>
    </rPh>
    <phoneticPr fontId="17"/>
  </si>
  <si>
    <t>ERRORF</t>
  </si>
  <si>
    <t>予約（エラーフラグ）</t>
    <rPh sb="0" eb="2">
      <t>ヨヤク</t>
    </rPh>
    <phoneticPr fontId="17"/>
  </si>
  <si>
    <t>システム予約</t>
    <rPh sb="4" eb="6">
      <t>ヨヤク</t>
    </rPh>
    <phoneticPr fontId="17"/>
  </si>
  <si>
    <t>ERRCODE1</t>
  </si>
  <si>
    <t>予約（エラーコード１）</t>
    <rPh sb="0" eb="2">
      <t>ヨヤク</t>
    </rPh>
    <phoneticPr fontId="17"/>
  </si>
  <si>
    <t>ERRCODE2</t>
  </si>
  <si>
    <t>予約（エラーコード２）</t>
    <rPh sb="0" eb="2">
      <t>ヨヤク</t>
    </rPh>
    <phoneticPr fontId="17"/>
  </si>
  <si>
    <t>ERRCODE3</t>
    <phoneticPr fontId="3"/>
  </si>
  <si>
    <t>予約（エラーコード３）</t>
    <rPh sb="0" eb="2">
      <t>ヨヤク</t>
    </rPh>
    <phoneticPr fontId="17"/>
  </si>
  <si>
    <t>ERRCODE4</t>
    <phoneticPr fontId="3"/>
  </si>
  <si>
    <t>予約（エラーコード４）</t>
    <rPh sb="0" eb="2">
      <t>ヨヤク</t>
    </rPh>
    <phoneticPr fontId="17"/>
  </si>
  <si>
    <t>CSVOUTF</t>
  </si>
  <si>
    <t>予約（給報出力済フラグ）</t>
    <rPh sb="0" eb="2">
      <t>ヨヤク</t>
    </rPh>
    <rPh sb="3" eb="5">
      <t>キュウホウ</t>
    </rPh>
    <rPh sb="5" eb="7">
      <t>シュツリョク</t>
    </rPh>
    <rPh sb="7" eb="8">
      <t>ス</t>
    </rPh>
    <phoneticPr fontId="17"/>
  </si>
  <si>
    <t>TANERRF</t>
  </si>
  <si>
    <t>GASSANCODE</t>
  </si>
  <si>
    <t>合算済み区分コード</t>
    <rPh sb="0" eb="2">
      <t>ガッサン</t>
    </rPh>
    <rPh sb="2" eb="3">
      <t>ズ</t>
    </rPh>
    <rPh sb="4" eb="6">
      <t>クブン</t>
    </rPh>
    <phoneticPr fontId="17"/>
  </si>
  <si>
    <t>"1":合算無記載無（他給を加算する方向に作動）※
"2":合算有記載無（前職給報を捜して無効にする作動）
"3":合算有記載有（前職給報を捜して無効にする作動）
"4":特徴に合算　（この給報は前職無効にされずに特徴に加算すべき給報として扱う。ある意味通常動作に近い。）※
※1、4：の時に前職合算スキップとなります。</t>
    <rPh sb="4" eb="6">
      <t>ガッサン</t>
    </rPh>
    <rPh sb="6" eb="7">
      <t>ナ</t>
    </rPh>
    <rPh sb="7" eb="9">
      <t>キサイ</t>
    </rPh>
    <rPh sb="9" eb="10">
      <t>ナ</t>
    </rPh>
    <rPh sb="11" eb="13">
      <t>タキュウ</t>
    </rPh>
    <rPh sb="14" eb="16">
      <t>カサン</t>
    </rPh>
    <rPh sb="18" eb="20">
      <t>ホウコウ</t>
    </rPh>
    <rPh sb="21" eb="23">
      <t>サドウ</t>
    </rPh>
    <rPh sb="30" eb="32">
      <t>ガッサン</t>
    </rPh>
    <rPh sb="32" eb="33">
      <t>ア</t>
    </rPh>
    <rPh sb="33" eb="35">
      <t>キサイ</t>
    </rPh>
    <rPh sb="35" eb="36">
      <t>ナ</t>
    </rPh>
    <rPh sb="37" eb="39">
      <t>ゼンショク</t>
    </rPh>
    <rPh sb="39" eb="41">
      <t>キュウホウ</t>
    </rPh>
    <rPh sb="42" eb="43">
      <t>サガ</t>
    </rPh>
    <rPh sb="45" eb="47">
      <t>ムコウ</t>
    </rPh>
    <rPh sb="58" eb="60">
      <t>ガッサン</t>
    </rPh>
    <rPh sb="60" eb="61">
      <t>ア</t>
    </rPh>
    <rPh sb="61" eb="63">
      <t>キサイ</t>
    </rPh>
    <rPh sb="63" eb="64">
      <t>ア</t>
    </rPh>
    <rPh sb="86" eb="88">
      <t>トクチョウ</t>
    </rPh>
    <rPh sb="89" eb="91">
      <t>ガッサン</t>
    </rPh>
    <rPh sb="95" eb="97">
      <t>キュウホウ</t>
    </rPh>
    <rPh sb="98" eb="100">
      <t>ゼンショク</t>
    </rPh>
    <rPh sb="100" eb="102">
      <t>ムコウ</t>
    </rPh>
    <rPh sb="107" eb="109">
      <t>トクチョウ</t>
    </rPh>
    <rPh sb="110" eb="112">
      <t>カサン</t>
    </rPh>
    <rPh sb="115" eb="117">
      <t>キュウホウ</t>
    </rPh>
    <rPh sb="120" eb="121">
      <t>アツカ</t>
    </rPh>
    <rPh sb="125" eb="127">
      <t>イミ</t>
    </rPh>
    <rPh sb="127" eb="129">
      <t>ツウジョウ</t>
    </rPh>
    <rPh sb="129" eb="131">
      <t>ドウサ</t>
    </rPh>
    <rPh sb="132" eb="133">
      <t>チカ</t>
    </rPh>
    <phoneticPr fontId="17"/>
  </si>
  <si>
    <t>KAKUNIN</t>
  </si>
  <si>
    <t>エラー確認済みフラグ</t>
    <rPh sb="3" eb="5">
      <t>カクニン</t>
    </rPh>
    <rPh sb="5" eb="6">
      <t>ズ</t>
    </rPh>
    <phoneticPr fontId="17"/>
  </si>
  <si>
    <t>N294</t>
  </si>
  <si>
    <t>住登外課税</t>
    <rPh sb="0" eb="3">
      <t>ジュウトウガイ</t>
    </rPh>
    <rPh sb="3" eb="5">
      <t>カゼイ</t>
    </rPh>
    <phoneticPr fontId="17"/>
  </si>
  <si>
    <t>YF1</t>
  </si>
  <si>
    <t>eLTAX配信区分</t>
    <rPh sb="5" eb="7">
      <t>ハイシン</t>
    </rPh>
    <rPh sb="7" eb="9">
      <t>クブン</t>
    </rPh>
    <phoneticPr fontId="17"/>
  </si>
  <si>
    <t>YF2</t>
  </si>
  <si>
    <t>給与／報酬の別</t>
    <rPh sb="0" eb="2">
      <t>キュウヨ</t>
    </rPh>
    <rPh sb="3" eb="5">
      <t>ホウシュウ</t>
    </rPh>
    <rPh sb="6" eb="7">
      <t>ベツ</t>
    </rPh>
    <phoneticPr fontId="17"/>
  </si>
  <si>
    <t>" ","0":給与,"1":報酬</t>
    <rPh sb="8" eb="10">
      <t>キュウヨ</t>
    </rPh>
    <rPh sb="15" eb="17">
      <t>ホウシュウ</t>
    </rPh>
    <phoneticPr fontId="17"/>
  </si>
  <si>
    <t>YF3</t>
  </si>
  <si>
    <t>条約免除</t>
    <rPh sb="0" eb="2">
      <t>ジョウヤク</t>
    </rPh>
    <rPh sb="2" eb="4">
      <t>メンジョ</t>
    </rPh>
    <phoneticPr fontId="17"/>
  </si>
  <si>
    <t>"1":該当</t>
    <rPh sb="4" eb="6">
      <t>ガイトウ</t>
    </rPh>
    <phoneticPr fontId="17"/>
  </si>
  <si>
    <t>YF4</t>
    <phoneticPr fontId="17"/>
  </si>
  <si>
    <t>海外居住</t>
    <rPh sb="0" eb="2">
      <t>カイガイ</t>
    </rPh>
    <rPh sb="2" eb="4">
      <t>キョジュウ</t>
    </rPh>
    <phoneticPr fontId="17"/>
  </si>
  <si>
    <t>YF5</t>
    <phoneticPr fontId="17"/>
  </si>
  <si>
    <t>支払年分エラー</t>
    <rPh sb="0" eb="2">
      <t>シハライ</t>
    </rPh>
    <rPh sb="2" eb="4">
      <t>ネンブン</t>
    </rPh>
    <phoneticPr fontId="17"/>
  </si>
  <si>
    <t>YF6</t>
    <phoneticPr fontId="17"/>
  </si>
  <si>
    <t>年調済みかもしれないフラグ</t>
    <rPh sb="0" eb="2">
      <t>ネンチョウ</t>
    </rPh>
    <rPh sb="2" eb="3">
      <t>ズ</t>
    </rPh>
    <phoneticPr fontId="17"/>
  </si>
  <si>
    <t>YF7</t>
    <phoneticPr fontId="17"/>
  </si>
  <si>
    <t>無効化理由</t>
  </si>
  <si>
    <t>YF8</t>
    <phoneticPr fontId="17"/>
  </si>
  <si>
    <t>内部割当</t>
    <rPh sb="0" eb="2">
      <t>ナイブ</t>
    </rPh>
    <rPh sb="2" eb="4">
      <t>ワリアテ</t>
    </rPh>
    <phoneticPr fontId="17"/>
  </si>
  <si>
    <t>YF9</t>
    <phoneticPr fontId="17"/>
  </si>
  <si>
    <t>内部割当</t>
    <phoneticPr fontId="17"/>
  </si>
  <si>
    <t>YF10</t>
    <phoneticPr fontId="17"/>
  </si>
  <si>
    <t>SHUNYU</t>
  </si>
  <si>
    <t>収入金</t>
  </si>
  <si>
    <t>10桁となっていますが、11桁以上も取り込めます。</t>
    <rPh sb="2" eb="3">
      <t>ケタ</t>
    </rPh>
    <rPh sb="14" eb="15">
      <t>ケタ</t>
    </rPh>
    <rPh sb="15" eb="17">
      <t>イジョウ</t>
    </rPh>
    <rPh sb="18" eb="19">
      <t>ト</t>
    </rPh>
    <rPh sb="20" eb="21">
      <t>コ</t>
    </rPh>
    <phoneticPr fontId="3"/>
  </si>
  <si>
    <t>KOJOGO</t>
  </si>
  <si>
    <t>控除後の金額</t>
  </si>
  <si>
    <t>KOJOK</t>
  </si>
  <si>
    <t>所得控除額合計</t>
  </si>
  <si>
    <t>GENSEN</t>
  </si>
  <si>
    <t>源泉税額</t>
  </si>
  <si>
    <t>ZENSHOKU</t>
    <phoneticPr fontId="3"/>
  </si>
  <si>
    <t>前職収入１（収入金合算分）</t>
    <phoneticPr fontId="17"/>
  </si>
  <si>
    <t>前職収入２以降が下↓に拡張</t>
    <phoneticPr fontId="3"/>
  </si>
  <si>
    <t>SHAHO</t>
  </si>
  <si>
    <t>社会保険料控除額</t>
  </si>
  <si>
    <t>（小規模含む）</t>
    <rPh sb="1" eb="2">
      <t>コ</t>
    </rPh>
    <rPh sb="2" eb="4">
      <t>キボ</t>
    </rPh>
    <rPh sb="4" eb="5">
      <t>フク</t>
    </rPh>
    <phoneticPr fontId="17"/>
  </si>
  <si>
    <t>SEIHO</t>
  </si>
  <si>
    <t>生命保険料控除額</t>
  </si>
  <si>
    <t>KOJINNEN</t>
  </si>
  <si>
    <t>個人年金支払額（旧）</t>
    <rPh sb="8" eb="9">
      <t>キュウ</t>
    </rPh>
    <phoneticPr fontId="17"/>
  </si>
  <si>
    <t>DISIN</t>
    <phoneticPr fontId="17"/>
  </si>
  <si>
    <t>地震保険料控除額</t>
    <rPh sb="0" eb="2">
      <t>ジシン</t>
    </rPh>
    <phoneticPr fontId="17"/>
  </si>
  <si>
    <t>CHOKI</t>
  </si>
  <si>
    <t>旧長期支払額</t>
    <rPh sb="0" eb="1">
      <t>キュウ</t>
    </rPh>
    <phoneticPr fontId="17"/>
  </si>
  <si>
    <t>KOKIBO</t>
  </si>
  <si>
    <t>小規模企業共済</t>
  </si>
  <si>
    <t>（社保の内書き）</t>
    <rPh sb="1" eb="2">
      <t>シャ</t>
    </rPh>
    <rPh sb="2" eb="3">
      <t>ホ</t>
    </rPh>
    <rPh sb="4" eb="5">
      <t>ウチ</t>
    </rPh>
    <rPh sb="5" eb="6">
      <t>カ</t>
    </rPh>
    <phoneticPr fontId="17"/>
  </si>
  <si>
    <t>JYUTAKU</t>
  </si>
  <si>
    <t>住宅借入金等特別控除額</t>
    <rPh sb="2" eb="5">
      <t>カリイレキン</t>
    </rPh>
    <rPh sb="5" eb="6">
      <t>トウ</t>
    </rPh>
    <rPh sb="6" eb="8">
      <t>トクベツ</t>
    </rPh>
    <rPh sb="8" eb="11">
      <t>コウジョガク</t>
    </rPh>
    <phoneticPr fontId="17"/>
  </si>
  <si>
    <t>所得税で控除した額</t>
    <rPh sb="0" eb="3">
      <t>ショトクゼイ</t>
    </rPh>
    <rPh sb="4" eb="6">
      <t>コウジョ</t>
    </rPh>
    <rPh sb="8" eb="9">
      <t>ガク</t>
    </rPh>
    <phoneticPr fontId="17"/>
  </si>
  <si>
    <t>FUKKOU</t>
    <phoneticPr fontId="3"/>
  </si>
  <si>
    <t>復興特別所得税</t>
    <rPh sb="0" eb="2">
      <t>フッコウ</t>
    </rPh>
    <rPh sb="2" eb="4">
      <t>トクベツ</t>
    </rPh>
    <rPh sb="4" eb="7">
      <t>ショトクゼイ</t>
    </rPh>
    <phoneticPr fontId="3"/>
  </si>
  <si>
    <t>2014から2037年分まで</t>
    <rPh sb="10" eb="11">
      <t>ネン</t>
    </rPh>
    <rPh sb="11" eb="12">
      <t>ブン</t>
    </rPh>
    <phoneticPr fontId="3"/>
  </si>
  <si>
    <t>KOKUNEN</t>
    <phoneticPr fontId="17"/>
  </si>
  <si>
    <t>国民年金保険料の金額</t>
    <rPh sb="0" eb="2">
      <t>コクミン</t>
    </rPh>
    <rPh sb="2" eb="4">
      <t>ネンキン</t>
    </rPh>
    <rPh sb="4" eb="7">
      <t>ホケンリョウ</t>
    </rPh>
    <rPh sb="8" eb="10">
      <t>キンガク</t>
    </rPh>
    <phoneticPr fontId="17"/>
  </si>
  <si>
    <t>HAISHOTOKU</t>
  </si>
  <si>
    <t>配偶者の合計所得</t>
  </si>
  <si>
    <t>HAITOKU</t>
  </si>
  <si>
    <t>配偶者（特別）控除額</t>
    <phoneticPr fontId="3"/>
  </si>
  <si>
    <t>YOBI1</t>
    <phoneticPr fontId="3"/>
  </si>
  <si>
    <t>住宅借入金等特別控除可能額</t>
    <rPh sb="2" eb="5">
      <t>カリイレキン</t>
    </rPh>
    <rPh sb="5" eb="6">
      <t>トウ</t>
    </rPh>
    <rPh sb="6" eb="8">
      <t>トクベツ</t>
    </rPh>
    <rPh sb="8" eb="10">
      <t>コウジョ</t>
    </rPh>
    <rPh sb="10" eb="13">
      <t>カノウガク</t>
    </rPh>
    <phoneticPr fontId="17"/>
  </si>
  <si>
    <t>YOBI2</t>
  </si>
  <si>
    <t>控除計算値</t>
    <rPh sb="0" eb="2">
      <t>コウジョ</t>
    </rPh>
    <rPh sb="2" eb="5">
      <t>ケイサンチ</t>
    </rPh>
    <phoneticPr fontId="17"/>
  </si>
  <si>
    <t>YOBI3</t>
  </si>
  <si>
    <t>生保控除計算値</t>
    <rPh sb="0" eb="2">
      <t>セイホ</t>
    </rPh>
    <rPh sb="2" eb="4">
      <t>コウジョ</t>
    </rPh>
    <rPh sb="4" eb="7">
      <t>ケイサンチ</t>
    </rPh>
    <phoneticPr fontId="17"/>
  </si>
  <si>
    <t>YOBI4</t>
  </si>
  <si>
    <t>納税額（源泉）計算値</t>
    <rPh sb="0" eb="3">
      <t>ノウゼイガク</t>
    </rPh>
    <rPh sb="4" eb="6">
      <t>ゲンセン</t>
    </rPh>
    <rPh sb="7" eb="10">
      <t>ケイサンチ</t>
    </rPh>
    <phoneticPr fontId="17"/>
  </si>
  <si>
    <t>YOBI5</t>
    <phoneticPr fontId="17"/>
  </si>
  <si>
    <t>Q</t>
    <phoneticPr fontId="17"/>
  </si>
  <si>
    <t>住宅借入金等の額（１回目）</t>
    <rPh sb="7" eb="8">
      <t>ガク</t>
    </rPh>
    <rPh sb="10" eb="12">
      <t>カイメ</t>
    </rPh>
    <phoneticPr fontId="17"/>
  </si>
  <si>
    <t>◎</t>
    <phoneticPr fontId="3"/>
  </si>
  <si>
    <t>N</t>
    <phoneticPr fontId="17"/>
  </si>
  <si>
    <t>法203条の3第1,4号支払</t>
    <rPh sb="0" eb="1">
      <t>ホウ</t>
    </rPh>
    <rPh sb="4" eb="5">
      <t>ジョウ</t>
    </rPh>
    <rPh sb="7" eb="8">
      <t>ダイ</t>
    </rPh>
    <rPh sb="11" eb="12">
      <t>ゴウ</t>
    </rPh>
    <rPh sb="12" eb="14">
      <t>シハラ</t>
    </rPh>
    <phoneticPr fontId="17"/>
  </si>
  <si>
    <t>YOBI6</t>
    <phoneticPr fontId="17"/>
  </si>
  <si>
    <t>住宅借入金等の額（２回目）</t>
    <phoneticPr fontId="17"/>
  </si>
  <si>
    <t>法203条の3第2,5号支払</t>
    <rPh sb="0" eb="1">
      <t>ホウ</t>
    </rPh>
    <rPh sb="4" eb="5">
      <t>ジョウ</t>
    </rPh>
    <rPh sb="7" eb="8">
      <t>ダイ</t>
    </rPh>
    <rPh sb="11" eb="12">
      <t>ゴウ</t>
    </rPh>
    <rPh sb="12" eb="14">
      <t>シハラ</t>
    </rPh>
    <phoneticPr fontId="17"/>
  </si>
  <si>
    <t>YOBI7</t>
    <phoneticPr fontId="17"/>
  </si>
  <si>
    <t>被災分借入金等の額（１回目）</t>
    <rPh sb="0" eb="2">
      <t>ヒサイ</t>
    </rPh>
    <rPh sb="2" eb="3">
      <t>ブン</t>
    </rPh>
    <phoneticPr fontId="17"/>
  </si>
  <si>
    <t>法203条の3第3,6号支払</t>
    <rPh sb="0" eb="1">
      <t>ホウ</t>
    </rPh>
    <rPh sb="4" eb="5">
      <t>ジョウ</t>
    </rPh>
    <rPh sb="7" eb="8">
      <t>ダイ</t>
    </rPh>
    <rPh sb="11" eb="12">
      <t>ゴウ</t>
    </rPh>
    <rPh sb="12" eb="14">
      <t>シハラ</t>
    </rPh>
    <phoneticPr fontId="17"/>
  </si>
  <si>
    <t>YOBI8</t>
    <phoneticPr fontId="17"/>
  </si>
  <si>
    <t>被災分借入金等の額（２回目）</t>
    <rPh sb="0" eb="2">
      <t>ヒサイ</t>
    </rPh>
    <rPh sb="2" eb="3">
      <t>ブン</t>
    </rPh>
    <phoneticPr fontId="17"/>
  </si>
  <si>
    <t>法203条の3第1,4号源泉</t>
    <rPh sb="0" eb="1">
      <t>ホウ</t>
    </rPh>
    <rPh sb="4" eb="5">
      <t>ジョウ</t>
    </rPh>
    <rPh sb="7" eb="8">
      <t>ダイ</t>
    </rPh>
    <rPh sb="11" eb="12">
      <t>ゴウ</t>
    </rPh>
    <rPh sb="12" eb="14">
      <t>ゲンセン</t>
    </rPh>
    <phoneticPr fontId="17"/>
  </si>
  <si>
    <t>YOBI9</t>
    <phoneticPr fontId="17"/>
  </si>
  <si>
    <t>災害者に係る徴収猶予税額</t>
    <phoneticPr fontId="3"/>
  </si>
  <si>
    <t>法203条の3第2,5号源泉</t>
    <rPh sb="0" eb="1">
      <t>ホウ</t>
    </rPh>
    <rPh sb="4" eb="5">
      <t>ジョウ</t>
    </rPh>
    <rPh sb="7" eb="8">
      <t>ダイ</t>
    </rPh>
    <rPh sb="11" eb="12">
      <t>ゴウ</t>
    </rPh>
    <rPh sb="12" eb="14">
      <t>ゲンセン</t>
    </rPh>
    <phoneticPr fontId="17"/>
  </si>
  <si>
    <t>YOBI10</t>
    <phoneticPr fontId="17"/>
  </si>
  <si>
    <t>（予備)</t>
    <rPh sb="0" eb="2">
      <t>ヨビ</t>
    </rPh>
    <phoneticPr fontId="3"/>
  </si>
  <si>
    <t>法203条の3第3,6号源泉</t>
    <phoneticPr fontId="3"/>
  </si>
  <si>
    <t>NIPPAN</t>
  </si>
  <si>
    <t>一般生命保険料支払額（新）</t>
    <rPh sb="0" eb="2">
      <t>イッパン</t>
    </rPh>
    <rPh sb="2" eb="4">
      <t>セイメイ</t>
    </rPh>
    <rPh sb="4" eb="7">
      <t>ホケンリョウ</t>
    </rPh>
    <rPh sb="7" eb="10">
      <t>シハライガク</t>
    </rPh>
    <rPh sb="11" eb="12">
      <t>シン</t>
    </rPh>
    <phoneticPr fontId="17"/>
  </si>
  <si>
    <t>DOUBLE</t>
  </si>
  <si>
    <t>NKOJINNEN</t>
  </si>
  <si>
    <t>個人年金支払額（新）</t>
    <rPh sb="8" eb="9">
      <t>シン</t>
    </rPh>
    <phoneticPr fontId="17"/>
  </si>
  <si>
    <t>旧は上にあります</t>
    <rPh sb="0" eb="1">
      <t>キュウ</t>
    </rPh>
    <rPh sb="2" eb="3">
      <t>ウエ</t>
    </rPh>
    <phoneticPr fontId="17"/>
  </si>
  <si>
    <t>KAIGO</t>
  </si>
  <si>
    <t>介護保険料支払額（新）</t>
    <rPh sb="9" eb="10">
      <t>シン</t>
    </rPh>
    <phoneticPr fontId="17"/>
  </si>
  <si>
    <t>QIPPAN</t>
  </si>
  <si>
    <t>一般生命保険料支払額（旧）</t>
    <rPh sb="11" eb="12">
      <t>キュウ</t>
    </rPh>
    <phoneticPr fontId="17"/>
  </si>
  <si>
    <t>YOBI11</t>
    <phoneticPr fontId="3"/>
  </si>
  <si>
    <t>基礎控除</t>
    <rPh sb="0" eb="2">
      <t>キソ</t>
    </rPh>
    <rPh sb="2" eb="4">
      <t>コウジョ</t>
    </rPh>
    <phoneticPr fontId="17"/>
  </si>
  <si>
    <t>○</t>
    <phoneticPr fontId="3"/>
  </si>
  <si>
    <t>YOBI12</t>
    <phoneticPr fontId="3"/>
  </si>
  <si>
    <t>調整控除①</t>
    <rPh sb="0" eb="2">
      <t>チョウセイ</t>
    </rPh>
    <rPh sb="2" eb="4">
      <t>コウジョ</t>
    </rPh>
    <phoneticPr fontId="17"/>
  </si>
  <si>
    <t>調整控除①</t>
    <rPh sb="0" eb="2">
      <t>チョウセイ</t>
    </rPh>
    <rPh sb="2" eb="4">
      <t>コウジョ</t>
    </rPh>
    <phoneticPr fontId="3"/>
  </si>
  <si>
    <t>YOBI13</t>
    <phoneticPr fontId="3"/>
  </si>
  <si>
    <t>YOBI14</t>
    <phoneticPr fontId="3"/>
  </si>
  <si>
    <t>YOBI15</t>
    <phoneticPr fontId="3"/>
  </si>
  <si>
    <t>YOBI16</t>
    <phoneticPr fontId="3"/>
  </si>
  <si>
    <t>内部割当</t>
    <rPh sb="0" eb="1">
      <t>ナイブ</t>
    </rPh>
    <rPh sb="1" eb="3">
      <t>ワリアテ</t>
    </rPh>
    <phoneticPr fontId="17"/>
  </si>
  <si>
    <t>法203条の3第7号支払</t>
    <phoneticPr fontId="17"/>
  </si>
  <si>
    <t>※注　年金4→7は此所に拡張されました</t>
    <rPh sb="1" eb="2">
      <t>チュウ</t>
    </rPh>
    <rPh sb="3" eb="5">
      <t>ネンキン</t>
    </rPh>
    <rPh sb="9" eb="11">
      <t>ココ</t>
    </rPh>
    <rPh sb="12" eb="14">
      <t>カクチョウ</t>
    </rPh>
    <phoneticPr fontId="3"/>
  </si>
  <si>
    <t>YOBI17</t>
    <phoneticPr fontId="3"/>
  </si>
  <si>
    <t>法203条の3第7号源泉</t>
    <phoneticPr fontId="17"/>
  </si>
  <si>
    <t>YOBI18</t>
    <phoneticPr fontId="3"/>
  </si>
  <si>
    <t>YOBI19</t>
    <phoneticPr fontId="3"/>
  </si>
  <si>
    <t>YOBI20</t>
    <phoneticPr fontId="3"/>
  </si>
  <si>
    <t>予約（エラーコード５）</t>
    <phoneticPr fontId="3"/>
  </si>
  <si>
    <t>INTEGER</t>
  </si>
  <si>
    <t>システム予約</t>
    <phoneticPr fontId="3"/>
  </si>
  <si>
    <t>FLAG</t>
    <phoneticPr fontId="17"/>
  </si>
  <si>
    <t>控対配</t>
  </si>
  <si>
    <t>" ","0":非該当、1:有り</t>
    <rPh sb="14" eb="15">
      <t>ア</t>
    </rPh>
    <phoneticPr fontId="17"/>
  </si>
  <si>
    <t>排他</t>
    <rPh sb="0" eb="2">
      <t>ハイタ</t>
    </rPh>
    <phoneticPr fontId="17"/>
  </si>
  <si>
    <t>老配（上記と排他）</t>
    <rPh sb="3" eb="5">
      <t>ジョウキ</t>
    </rPh>
    <rPh sb="6" eb="8">
      <t>ハイタ</t>
    </rPh>
    <phoneticPr fontId="3"/>
  </si>
  <si>
    <t>一般扶養（人数）</t>
  </si>
  <si>
    <t>人数</t>
    <rPh sb="0" eb="2">
      <t>ニンズウ</t>
    </rPh>
    <phoneticPr fontId="17"/>
  </si>
  <si>
    <t>特定扶養（人数）</t>
  </si>
  <si>
    <t>老人扶養（人数）</t>
  </si>
  <si>
    <t>内同居老親（人数）</t>
    <rPh sb="0" eb="1">
      <t>ウチ</t>
    </rPh>
    <phoneticPr fontId="3"/>
  </si>
  <si>
    <t>普通障害（人数）</t>
  </si>
  <si>
    <t>特別障害（人数）</t>
  </si>
  <si>
    <t>内同居特障（人数）</t>
    <rPh sb="0" eb="1">
      <t>ウチ</t>
    </rPh>
    <phoneticPr fontId="3"/>
  </si>
  <si>
    <t>年少扶養（人数）</t>
    <rPh sb="0" eb="2">
      <t>ネンショウ</t>
    </rPh>
    <rPh sb="2" eb="4">
      <t>フヨウ</t>
    </rPh>
    <rPh sb="5" eb="7">
      <t>ニンズウ</t>
    </rPh>
    <phoneticPr fontId="17"/>
  </si>
  <si>
    <t>復活</t>
    <rPh sb="0" eb="2">
      <t>フッカツ</t>
    </rPh>
    <phoneticPr fontId="17"/>
  </si>
  <si>
    <t>同一生配</t>
    <rPh sb="0" eb="4">
      <t>ドウイツセイハイ</t>
    </rPh>
    <phoneticPr fontId="17"/>
  </si>
  <si>
    <t>控配、老配と排他で。</t>
    <rPh sb="0" eb="1">
      <t>コウハイ</t>
    </rPh>
    <rPh sb="3" eb="5">
      <t>ロウハイ</t>
    </rPh>
    <rPh sb="6" eb="8">
      <t>ハイタ</t>
    </rPh>
    <phoneticPr fontId="3"/>
  </si>
  <si>
    <t>未成年</t>
  </si>
  <si>
    <t>" ","0":非該当,"1":該当</t>
    <phoneticPr fontId="17"/>
  </si>
  <si>
    <t>乙欄</t>
  </si>
  <si>
    <t>本人普通障害</t>
  </si>
  <si>
    <t>本人特別障害</t>
  </si>
  <si>
    <t>－</t>
    <phoneticPr fontId="3"/>
  </si>
  <si>
    <t>寡婦控除</t>
    <rPh sb="0" eb="2">
      <t>カフ</t>
    </rPh>
    <rPh sb="2" eb="4">
      <t>コウジョ</t>
    </rPh>
    <phoneticPr fontId="17"/>
  </si>
  <si>
    <t>ひとり親控除</t>
    <rPh sb="3" eb="4">
      <t>オヤ</t>
    </rPh>
    <rPh sb="4" eb="6">
      <t>コウジョ</t>
    </rPh>
    <phoneticPr fontId="17"/>
  </si>
  <si>
    <t>旧寡婦控除</t>
    <rPh sb="0" eb="1">
      <t>キュウ</t>
    </rPh>
    <rPh sb="1" eb="3">
      <t>カフ</t>
    </rPh>
    <rPh sb="3" eb="5">
      <t>コウジョ</t>
    </rPh>
    <phoneticPr fontId="17"/>
  </si>
  <si>
    <t>勤労学生</t>
  </si>
  <si>
    <t>死亡退職</t>
  </si>
  <si>
    <t>災害者</t>
  </si>
  <si>
    <t>外国人</t>
  </si>
  <si>
    <t>就職</t>
  </si>
  <si>
    <t>退職</t>
  </si>
  <si>
    <t>就退職年月日</t>
  </si>
  <si>
    <t>"0"+"9999999"</t>
    <phoneticPr fontId="17"/>
  </si>
  <si>
    <t>既婚の未成年</t>
  </si>
  <si>
    <t>住宅借入金等控除適用数</t>
    <rPh sb="0" eb="2">
      <t>ジュウタク</t>
    </rPh>
    <rPh sb="2" eb="5">
      <t>カリイレキン</t>
    </rPh>
    <rPh sb="5" eb="6">
      <t>トウ</t>
    </rPh>
    <rPh sb="6" eb="8">
      <t>コウジョ</t>
    </rPh>
    <rPh sb="8" eb="10">
      <t>テキヨウ</t>
    </rPh>
    <rPh sb="10" eb="11">
      <t>スウ</t>
    </rPh>
    <phoneticPr fontId="17"/>
  </si>
  <si>
    <t>住民税住借対象が２つ以上ある場合に記載</t>
    <rPh sb="0" eb="3">
      <t>ジュウミンゼイ</t>
    </rPh>
    <rPh sb="3" eb="5">
      <t>ジュウカリ</t>
    </rPh>
    <rPh sb="5" eb="7">
      <t>タイショウ</t>
    </rPh>
    <rPh sb="10" eb="12">
      <t>イジョウ</t>
    </rPh>
    <rPh sb="14" eb="16">
      <t>バアイ</t>
    </rPh>
    <rPh sb="17" eb="19">
      <t>キサイ</t>
    </rPh>
    <phoneticPr fontId="17"/>
  </si>
  <si>
    <t>死別（寡婦）</t>
    <rPh sb="0" eb="2">
      <t>シベツ</t>
    </rPh>
    <rPh sb="3" eb="5">
      <t>カフ</t>
    </rPh>
    <phoneticPr fontId="17"/>
  </si>
  <si>
    <t>寡婦は所得要件付きで残りました。</t>
    <rPh sb="0" eb="2">
      <t>カフ</t>
    </rPh>
    <rPh sb="3" eb="5">
      <t>ショトク</t>
    </rPh>
    <rPh sb="5" eb="7">
      <t>ヨウケン</t>
    </rPh>
    <rPh sb="7" eb="8">
      <t>ツ</t>
    </rPh>
    <rPh sb="10" eb="11">
      <t>ノコ</t>
    </rPh>
    <phoneticPr fontId="3"/>
  </si>
  <si>
    <t>居住開始年月日（１回目）</t>
    <rPh sb="0" eb="2">
      <t>キョジュウ</t>
    </rPh>
    <rPh sb="2" eb="4">
      <t>カイシ</t>
    </rPh>
    <rPh sb="4" eb="7">
      <t>ネンガッピ</t>
    </rPh>
    <rPh sb="9" eb="11">
      <t>カイメ</t>
    </rPh>
    <phoneticPr fontId="17"/>
  </si>
  <si>
    <t>居住開始年月日（２回目）</t>
    <rPh sb="0" eb="2">
      <t>キョジュウ</t>
    </rPh>
    <rPh sb="2" eb="4">
      <t>カイシ</t>
    </rPh>
    <rPh sb="4" eb="7">
      <t>ネンガッピ</t>
    </rPh>
    <rPh sb="9" eb="11">
      <t>カイメ</t>
    </rPh>
    <phoneticPr fontId="17"/>
  </si>
  <si>
    <t>住宅借入金等控除区分（１回目）</t>
    <rPh sb="0" eb="2">
      <t>ジュウタク</t>
    </rPh>
    <rPh sb="2" eb="5">
      <t>カリイレキン</t>
    </rPh>
    <rPh sb="5" eb="6">
      <t>トウ</t>
    </rPh>
    <rPh sb="6" eb="8">
      <t>コウジョ</t>
    </rPh>
    <rPh sb="8" eb="10">
      <t>クブン</t>
    </rPh>
    <rPh sb="12" eb="14">
      <t>カイメ</t>
    </rPh>
    <phoneticPr fontId="17"/>
  </si>
  <si>
    <t>住宅借入金等控除区分（２回目）</t>
    <phoneticPr fontId="17"/>
  </si>
  <si>
    <t>非居住者の扶養親族の数</t>
    <rPh sb="0" eb="1">
      <t>ヒ</t>
    </rPh>
    <rPh sb="1" eb="4">
      <t>キョジュウシャ</t>
    </rPh>
    <rPh sb="5" eb="7">
      <t>フヨウ</t>
    </rPh>
    <rPh sb="7" eb="9">
      <t>シンゾク</t>
    </rPh>
    <rPh sb="10" eb="11">
      <t>カズ</t>
    </rPh>
    <phoneticPr fontId="3"/>
  </si>
  <si>
    <t>◎</t>
    <phoneticPr fontId="2"/>
  </si>
  <si>
    <t>予備</t>
    <rPh sb="0" eb="2">
      <t>ヨビ</t>
    </rPh>
    <phoneticPr fontId="3"/>
  </si>
  <si>
    <t>BIKOU</t>
    <phoneticPr fontId="17"/>
  </si>
  <si>
    <t>備考</t>
    <rPh sb="0" eb="2">
      <t>ビコウ</t>
    </rPh>
    <phoneticPr fontId="17"/>
  </si>
  <si>
    <t>VARCHAR</t>
    <phoneticPr fontId="17"/>
  </si>
  <si>
    <t>扶養者氏名など入力可能</t>
    <rPh sb="0" eb="2">
      <t>フヨウ</t>
    </rPh>
    <rPh sb="2" eb="3">
      <t>シャ</t>
    </rPh>
    <rPh sb="3" eb="5">
      <t>シメイ</t>
    </rPh>
    <rPh sb="7" eb="9">
      <t>ニュウリョク</t>
    </rPh>
    <rPh sb="9" eb="11">
      <t>カノウ</t>
    </rPh>
    <phoneticPr fontId="17"/>
  </si>
  <si>
    <t>FLAG2</t>
    <phoneticPr fontId="17"/>
  </si>
  <si>
    <t>前期特定扶養人数(16-18歳)</t>
    <rPh sb="0" eb="2">
      <t>ゼンキ</t>
    </rPh>
    <rPh sb="2" eb="4">
      <t>トクテイ</t>
    </rPh>
    <rPh sb="4" eb="6">
      <t>フヨウ</t>
    </rPh>
    <rPh sb="6" eb="8">
      <t>ニンズウ</t>
    </rPh>
    <rPh sb="14" eb="15">
      <t>サイ</t>
    </rPh>
    <phoneticPr fontId="17"/>
  </si>
  <si>
    <t>調整控除対象23歳未満等人数</t>
    <rPh sb="0" eb="2">
      <t>チョウセイ</t>
    </rPh>
    <rPh sb="2" eb="4">
      <t>コウジョ</t>
    </rPh>
    <rPh sb="4" eb="6">
      <t>タイショウ</t>
    </rPh>
    <rPh sb="8" eb="9">
      <t>サイ</t>
    </rPh>
    <rPh sb="9" eb="11">
      <t>ミマン</t>
    </rPh>
    <rPh sb="11" eb="12">
      <t>トウ</t>
    </rPh>
    <rPh sb="12" eb="14">
      <t>ニンズウ</t>
    </rPh>
    <phoneticPr fontId="3"/>
  </si>
  <si>
    <t>人数　（扶養控除対象以外がある場合。扶養控除人数に加算して判定します）</t>
    <rPh sb="4" eb="6">
      <t>フヨウ</t>
    </rPh>
    <rPh sb="6" eb="8">
      <t>コウジョ</t>
    </rPh>
    <rPh sb="8" eb="10">
      <t>タイショウ</t>
    </rPh>
    <rPh sb="10" eb="12">
      <t>イガイ</t>
    </rPh>
    <rPh sb="15" eb="17">
      <t>バアイ</t>
    </rPh>
    <phoneticPr fontId="3"/>
  </si>
  <si>
    <t>予備</t>
    <rPh sb="0" eb="2">
      <t>ヨビ</t>
    </rPh>
    <phoneticPr fontId="17"/>
  </si>
  <si>
    <t>スペースフィルの必要なし。</t>
    <rPh sb="8" eb="10">
      <t>ヒツヨウ</t>
    </rPh>
    <phoneticPr fontId="3"/>
  </si>
  <si>
    <t>ZENQID1</t>
    <phoneticPr fontId="17"/>
  </si>
  <si>
    <t>前職QID１</t>
    <rPh sb="0" eb="2">
      <t>ゼンショク</t>
    </rPh>
    <phoneticPr fontId="17"/>
  </si>
  <si>
    <t>NULL許可します</t>
    <rPh sb="4" eb="6">
      <t>キョカ</t>
    </rPh>
    <phoneticPr fontId="3"/>
  </si>
  <si>
    <t>ZENQID2</t>
    <phoneticPr fontId="17"/>
  </si>
  <si>
    <t>前職QID２</t>
    <rPh sb="0" eb="2">
      <t>ゼンショク</t>
    </rPh>
    <phoneticPr fontId="17"/>
  </si>
  <si>
    <t>ZENQID3</t>
    <phoneticPr fontId="17"/>
  </si>
  <si>
    <t>前職QID３</t>
    <phoneticPr fontId="17"/>
  </si>
  <si>
    <t>ZENQID4</t>
  </si>
  <si>
    <t>前職QID４</t>
    <rPh sb="0" eb="2">
      <t>ゼンショク</t>
    </rPh>
    <phoneticPr fontId="17"/>
  </si>
  <si>
    <t>ZENQID5</t>
  </si>
  <si>
    <t>前職QID５</t>
    <phoneticPr fontId="17"/>
  </si>
  <si>
    <t>ZENSHOKU1</t>
    <phoneticPr fontId="17"/>
  </si>
  <si>
    <t>ダミー前職収入１</t>
    <phoneticPr fontId="17"/>
  </si>
  <si>
    <t>DOUBLE</t>
    <phoneticPr fontId="17"/>
  </si>
  <si>
    <t>前職収入１は上のコピーです。</t>
    <rPh sb="0" eb="2">
      <t>ゼンショク</t>
    </rPh>
    <rPh sb="2" eb="4">
      <t>シュウニュウ</t>
    </rPh>
    <rPh sb="6" eb="7">
      <t>ウエ</t>
    </rPh>
    <phoneticPr fontId="3"/>
  </si>
  <si>
    <t>桁数に制限は無いです。</t>
    <rPh sb="0" eb="1">
      <t>ケタスウ</t>
    </rPh>
    <rPh sb="2" eb="4">
      <t>セイゲン</t>
    </rPh>
    <rPh sb="5" eb="6">
      <t>ナ</t>
    </rPh>
    <phoneticPr fontId="3"/>
  </si>
  <si>
    <t>ZENSHOKU2</t>
    <phoneticPr fontId="17"/>
  </si>
  <si>
    <t>前職収入２</t>
    <phoneticPr fontId="17"/>
  </si>
  <si>
    <t>ZENSHOKU3</t>
    <phoneticPr fontId="17"/>
  </si>
  <si>
    <t>前職収入３</t>
    <phoneticPr fontId="17"/>
  </si>
  <si>
    <t>ZENSHOKU4</t>
    <phoneticPr fontId="17"/>
  </si>
  <si>
    <t>前職収入４</t>
    <phoneticPr fontId="17"/>
  </si>
  <si>
    <t>ZENSHOKU5</t>
    <phoneticPr fontId="17"/>
  </si>
  <si>
    <t>前職収入５</t>
    <phoneticPr fontId="17"/>
  </si>
  <si>
    <t>ZENSHAHO1</t>
    <phoneticPr fontId="17"/>
  </si>
  <si>
    <t>前職社会保険料１</t>
    <rPh sb="0" eb="2">
      <t>ゼンショク</t>
    </rPh>
    <rPh sb="2" eb="4">
      <t>シャカイ</t>
    </rPh>
    <rPh sb="4" eb="7">
      <t>ホケンリョウ</t>
    </rPh>
    <phoneticPr fontId="17"/>
  </si>
  <si>
    <t>ZENSHAHO2</t>
    <phoneticPr fontId="17"/>
  </si>
  <si>
    <t>前職社会保険料２</t>
    <rPh sb="0" eb="2">
      <t>ゼンショク</t>
    </rPh>
    <rPh sb="2" eb="4">
      <t>シャカイ</t>
    </rPh>
    <rPh sb="4" eb="7">
      <t>ホケンリョウ</t>
    </rPh>
    <phoneticPr fontId="17"/>
  </si>
  <si>
    <t>ZENSHAHO3</t>
    <phoneticPr fontId="17"/>
  </si>
  <si>
    <t>前職社会保険料３</t>
    <rPh sb="0" eb="2">
      <t>ゼンショク</t>
    </rPh>
    <rPh sb="2" eb="4">
      <t>シャカイ</t>
    </rPh>
    <rPh sb="4" eb="7">
      <t>ホケンリョウ</t>
    </rPh>
    <phoneticPr fontId="17"/>
  </si>
  <si>
    <t>ZENSHAHO4</t>
    <phoneticPr fontId="17"/>
  </si>
  <si>
    <t>前職社会保険料４</t>
    <rPh sb="0" eb="2">
      <t>ゼンショク</t>
    </rPh>
    <rPh sb="2" eb="4">
      <t>シャカイ</t>
    </rPh>
    <rPh sb="4" eb="7">
      <t>ホケンリョウ</t>
    </rPh>
    <phoneticPr fontId="17"/>
  </si>
  <si>
    <t>ZENSHAHO5</t>
    <phoneticPr fontId="17"/>
  </si>
  <si>
    <t>前職社会保険料５</t>
    <rPh sb="0" eb="2">
      <t>ゼンショク</t>
    </rPh>
    <rPh sb="2" eb="4">
      <t>シャカイ</t>
    </rPh>
    <rPh sb="4" eb="7">
      <t>ホケンリョウ</t>
    </rPh>
    <phoneticPr fontId="17"/>
  </si>
  <si>
    <t>ZENGEN1</t>
    <phoneticPr fontId="17"/>
  </si>
  <si>
    <t>前職源泉徴収税額１</t>
    <rPh sb="0" eb="2">
      <t>ゼンショク</t>
    </rPh>
    <rPh sb="2" eb="4">
      <t>ゲンセン</t>
    </rPh>
    <rPh sb="4" eb="6">
      <t>チョウシュウ</t>
    </rPh>
    <rPh sb="6" eb="8">
      <t>ゼイガク</t>
    </rPh>
    <phoneticPr fontId="17"/>
  </si>
  <si>
    <t>ZENGEN2</t>
    <phoneticPr fontId="17"/>
  </si>
  <si>
    <t>前職源泉徴収税額２</t>
    <rPh sb="0" eb="2">
      <t>ゼンショク</t>
    </rPh>
    <rPh sb="2" eb="4">
      <t>ゲンセン</t>
    </rPh>
    <rPh sb="4" eb="6">
      <t>チョウシュウ</t>
    </rPh>
    <rPh sb="6" eb="8">
      <t>ゼイガク</t>
    </rPh>
    <phoneticPr fontId="17"/>
  </si>
  <si>
    <t>ZENGEN3</t>
    <phoneticPr fontId="17"/>
  </si>
  <si>
    <t>前職源泉徴収税額３</t>
    <rPh sb="0" eb="2">
      <t>ゼンショク</t>
    </rPh>
    <rPh sb="2" eb="4">
      <t>ゲンセン</t>
    </rPh>
    <rPh sb="4" eb="6">
      <t>チョウシュウ</t>
    </rPh>
    <rPh sb="6" eb="8">
      <t>ゼイガク</t>
    </rPh>
    <phoneticPr fontId="17"/>
  </si>
  <si>
    <t>ZENGEN4</t>
    <phoneticPr fontId="17"/>
  </si>
  <si>
    <t>前職源泉徴収税額４</t>
    <rPh sb="0" eb="2">
      <t>ゼンショク</t>
    </rPh>
    <rPh sb="2" eb="4">
      <t>ゲンセン</t>
    </rPh>
    <rPh sb="4" eb="6">
      <t>チョウシュウ</t>
    </rPh>
    <rPh sb="6" eb="8">
      <t>ゼイガク</t>
    </rPh>
    <phoneticPr fontId="17"/>
  </si>
  <si>
    <t>ZENGEN5</t>
    <phoneticPr fontId="17"/>
  </si>
  <si>
    <t>前職源泉徴収税額５</t>
    <rPh sb="0" eb="2">
      <t>ゼンショク</t>
    </rPh>
    <rPh sb="2" eb="4">
      <t>ゲンセン</t>
    </rPh>
    <rPh sb="4" eb="6">
      <t>チョウシュウ</t>
    </rPh>
    <rPh sb="6" eb="8">
      <t>ゼイガク</t>
    </rPh>
    <phoneticPr fontId="17"/>
  </si>
  <si>
    <t>ZTAID1</t>
    <phoneticPr fontId="17"/>
  </si>
  <si>
    <t>前職退職年月日１</t>
    <rPh sb="0" eb="2">
      <t>ゼンショク</t>
    </rPh>
    <rPh sb="2" eb="4">
      <t>タイショク</t>
    </rPh>
    <rPh sb="4" eb="7">
      <t>ネンガッピ</t>
    </rPh>
    <phoneticPr fontId="17"/>
  </si>
  <si>
    <t>ZTAID2</t>
    <phoneticPr fontId="17"/>
  </si>
  <si>
    <t>前職退職年月日２</t>
    <rPh sb="0" eb="2">
      <t>ゼンショク</t>
    </rPh>
    <rPh sb="2" eb="4">
      <t>タイショク</t>
    </rPh>
    <rPh sb="4" eb="7">
      <t>ネンガッピ</t>
    </rPh>
    <phoneticPr fontId="17"/>
  </si>
  <si>
    <t>ZTAID3</t>
    <phoneticPr fontId="17"/>
  </si>
  <si>
    <t>前職退職年月日３</t>
    <rPh sb="0" eb="2">
      <t>ゼンショク</t>
    </rPh>
    <rPh sb="2" eb="4">
      <t>タイショク</t>
    </rPh>
    <rPh sb="4" eb="7">
      <t>ネンガッピ</t>
    </rPh>
    <phoneticPr fontId="17"/>
  </si>
  <si>
    <t>ZTAID4</t>
    <phoneticPr fontId="17"/>
  </si>
  <si>
    <t>前職退職年月日４</t>
    <rPh sb="0" eb="2">
      <t>ゼンショク</t>
    </rPh>
    <rPh sb="2" eb="4">
      <t>タイショク</t>
    </rPh>
    <rPh sb="4" eb="7">
      <t>ネンガッピ</t>
    </rPh>
    <phoneticPr fontId="17"/>
  </si>
  <si>
    <t>ZTAID5</t>
    <phoneticPr fontId="17"/>
  </si>
  <si>
    <t>前職退職年月日５</t>
    <rPh sb="0" eb="2">
      <t>ゼンショク</t>
    </rPh>
    <rPh sb="2" eb="4">
      <t>タイショク</t>
    </rPh>
    <rPh sb="4" eb="7">
      <t>ネンガッピ</t>
    </rPh>
    <phoneticPr fontId="17"/>
  </si>
  <si>
    <t>ZJNO1</t>
    <phoneticPr fontId="17"/>
  </si>
  <si>
    <t>前職事業所番号１</t>
    <rPh sb="0" eb="2">
      <t>ゼンショク</t>
    </rPh>
    <phoneticPr fontId="17"/>
  </si>
  <si>
    <t>ZJNO2</t>
    <phoneticPr fontId="17"/>
  </si>
  <si>
    <t>前職事業所番号２</t>
    <phoneticPr fontId="17"/>
  </si>
  <si>
    <t>ZJNO3</t>
    <phoneticPr fontId="17"/>
  </si>
  <si>
    <t>前職事業所番号３</t>
    <phoneticPr fontId="17"/>
  </si>
  <si>
    <t>ZJNO4</t>
    <phoneticPr fontId="17"/>
  </si>
  <si>
    <t>前職事業所番号４</t>
    <phoneticPr fontId="17"/>
  </si>
  <si>
    <t>ZJNO5</t>
    <phoneticPr fontId="17"/>
  </si>
  <si>
    <t>前職事業所番号５</t>
    <phoneticPr fontId="17"/>
  </si>
  <si>
    <t>ZNAME1</t>
    <phoneticPr fontId="17"/>
  </si>
  <si>
    <t>前職事業所名称１</t>
    <rPh sb="5" eb="7">
      <t>メイショウ</t>
    </rPh>
    <phoneticPr fontId="17"/>
  </si>
  <si>
    <t>ZNAME2</t>
    <phoneticPr fontId="17"/>
  </si>
  <si>
    <t>前職事業所名称２</t>
    <phoneticPr fontId="17"/>
  </si>
  <si>
    <t>ZNAME3</t>
    <phoneticPr fontId="17"/>
  </si>
  <si>
    <t>前職事業所名称３</t>
    <phoneticPr fontId="17"/>
  </si>
  <si>
    <t>ZNAME4</t>
    <phoneticPr fontId="17"/>
  </si>
  <si>
    <t>前職事業所名称４</t>
    <phoneticPr fontId="17"/>
  </si>
  <si>
    <t>ZNAME5</t>
    <phoneticPr fontId="17"/>
  </si>
  <si>
    <t>前職事業所名称５</t>
    <phoneticPr fontId="17"/>
  </si>
  <si>
    <t>特定自治体のみ 先頭5文字をパンチで利用</t>
    <rPh sb="0" eb="5">
      <t>トクテイジチタイ</t>
    </rPh>
    <rPh sb="18" eb="20">
      <t>リヨウ</t>
    </rPh>
    <phoneticPr fontId="2"/>
  </si>
  <si>
    <t>△※</t>
    <phoneticPr fontId="3"/>
  </si>
  <si>
    <t>NOGIM</t>
    <phoneticPr fontId="17"/>
  </si>
  <si>
    <t>納税義務者ID</t>
    <rPh sb="0" eb="2">
      <t>ノウゼイ</t>
    </rPh>
    <rPh sb="2" eb="5">
      <t>ギムシャ</t>
    </rPh>
    <phoneticPr fontId="17"/>
  </si>
  <si>
    <t>eLTAX自動設定につきパンチ不要</t>
    <rPh sb="5" eb="7">
      <t>ジドウ</t>
    </rPh>
    <rPh sb="7" eb="9">
      <t>セッテイ</t>
    </rPh>
    <rPh sb="15" eb="17">
      <t>フヨウ</t>
    </rPh>
    <phoneticPr fontId="3"/>
  </si>
  <si>
    <t>STSCOMMENT</t>
    <phoneticPr fontId="17"/>
  </si>
  <si>
    <t>処理状況コメント</t>
    <rPh sb="0" eb="2">
      <t>ショリ</t>
    </rPh>
    <rPh sb="2" eb="4">
      <t>ジョウキョウ</t>
    </rPh>
    <phoneticPr fontId="17"/>
  </si>
  <si>
    <t>システム予約</t>
    <rPh sb="4" eb="6">
      <t>ヨヤク</t>
    </rPh>
    <phoneticPr fontId="3"/>
  </si>
  <si>
    <t>MATCHADDR</t>
    <phoneticPr fontId="3"/>
  </si>
  <si>
    <t>突合住所</t>
    <rPh sb="0" eb="2">
      <t>トツゴウ</t>
    </rPh>
    <rPh sb="2" eb="4">
      <t>ジュウショ</t>
    </rPh>
    <phoneticPr fontId="3"/>
  </si>
  <si>
    <t>特定自治体のみ</t>
    <rPh sb="0" eb="5">
      <t>トクテイジチタイ</t>
    </rPh>
    <phoneticPr fontId="3"/>
  </si>
  <si>
    <t>※</t>
    <phoneticPr fontId="3"/>
  </si>
  <si>
    <t>HZEIKEY</t>
    <phoneticPr fontId="3"/>
  </si>
  <si>
    <t>パンチしない場合は自動紐付けは実施されません。</t>
    <rPh sb="6" eb="8">
      <t>バアイ</t>
    </rPh>
    <rPh sb="9" eb="11">
      <t>ジドウ</t>
    </rPh>
    <rPh sb="11" eb="13">
      <t>ヒモヅ</t>
    </rPh>
    <rPh sb="15" eb="17">
      <t>ジッシ</t>
    </rPh>
    <phoneticPr fontId="3"/>
  </si>
  <si>
    <t>FZEIKEY1</t>
    <phoneticPr fontId="3"/>
  </si>
  <si>
    <t>年少含みで１２人分。レイアウトは、４人＋４人です。</t>
    <rPh sb="0" eb="2">
      <t>ネンショウ</t>
    </rPh>
    <rPh sb="2" eb="3">
      <t>フク</t>
    </rPh>
    <rPh sb="7" eb="8">
      <t>ニン</t>
    </rPh>
    <rPh sb="8" eb="9">
      <t>ブン</t>
    </rPh>
    <rPh sb="18" eb="19">
      <t>ニン</t>
    </rPh>
    <rPh sb="21" eb="22">
      <t>ニン</t>
    </rPh>
    <phoneticPr fontId="3"/>
  </si>
  <si>
    <t>FZEIKEY2</t>
    <phoneticPr fontId="3"/>
  </si>
  <si>
    <t>５人目以降はそのまま後ろ（９人目以降）に追加して大丈夫です。</t>
    <rPh sb="1" eb="2">
      <t>ニン</t>
    </rPh>
    <rPh sb="2" eb="3">
      <t>メ</t>
    </rPh>
    <rPh sb="3" eb="5">
      <t>イコウ</t>
    </rPh>
    <rPh sb="14" eb="16">
      <t>ニンメ</t>
    </rPh>
    <rPh sb="16" eb="18">
      <t>イコウ</t>
    </rPh>
    <rPh sb="20" eb="22">
      <t>ツイカ</t>
    </rPh>
    <rPh sb="24" eb="27">
      <t>ダイジョウブ</t>
    </rPh>
    <phoneticPr fontId="3"/>
  </si>
  <si>
    <t>FZEIKEY3</t>
    <phoneticPr fontId="3"/>
  </si>
  <si>
    <t>マイナンバーが的確にパンチされる場合には、詰めても構いません。</t>
    <rPh sb="7" eb="9">
      <t>テキカク</t>
    </rPh>
    <rPh sb="16" eb="18">
      <t>バアイ</t>
    </rPh>
    <rPh sb="21" eb="22">
      <t>ツ</t>
    </rPh>
    <rPh sb="25" eb="26">
      <t>カマ</t>
    </rPh>
    <phoneticPr fontId="3"/>
  </si>
  <si>
    <t>FZEIKEY4</t>
    <phoneticPr fontId="3"/>
  </si>
  <si>
    <t>マイナンバーを的確にパンチしない時は、年少を区別出来る様に４＋４でパンチ。</t>
    <rPh sb="7" eb="9">
      <t>テキカク</t>
    </rPh>
    <rPh sb="16" eb="17">
      <t>トキ</t>
    </rPh>
    <rPh sb="19" eb="21">
      <t>ネンショウ</t>
    </rPh>
    <rPh sb="22" eb="26">
      <t>クベツデキ</t>
    </rPh>
    <rPh sb="27" eb="28">
      <t>ヨウ</t>
    </rPh>
    <phoneticPr fontId="3"/>
  </si>
  <si>
    <t>FZEIKEY5</t>
    <phoneticPr fontId="3"/>
  </si>
  <si>
    <t>マイナンバーが無いと16歳未満を判断出来ない為、欄が詰まっていると擬似イメージを</t>
    <rPh sb="7" eb="8">
      <t>ナ</t>
    </rPh>
    <rPh sb="12" eb="13">
      <t>サイ</t>
    </rPh>
    <rPh sb="13" eb="15">
      <t>ミマン</t>
    </rPh>
    <rPh sb="16" eb="20">
      <t>ハンダンデキ</t>
    </rPh>
    <rPh sb="22" eb="23">
      <t>タメ</t>
    </rPh>
    <rPh sb="24" eb="25">
      <t>ラン</t>
    </rPh>
    <rPh sb="26" eb="27">
      <t>ツ</t>
    </rPh>
    <rPh sb="33" eb="35">
      <t>ギジ</t>
    </rPh>
    <phoneticPr fontId="3"/>
  </si>
  <si>
    <t>FZEIKEY6</t>
    <phoneticPr fontId="3"/>
  </si>
  <si>
    <t>出す時に、一般と16歳未満が適切に出力出来なくなります。</t>
    <rPh sb="0" eb="1">
      <t>ダ</t>
    </rPh>
    <rPh sb="2" eb="3">
      <t>トキ</t>
    </rPh>
    <rPh sb="5" eb="7">
      <t>イッパン</t>
    </rPh>
    <rPh sb="10" eb="11">
      <t>サイ</t>
    </rPh>
    <rPh sb="11" eb="13">
      <t>ミマン</t>
    </rPh>
    <rPh sb="14" eb="16">
      <t>テキセツ</t>
    </rPh>
    <rPh sb="17" eb="21">
      <t>シュツリョクデキ</t>
    </rPh>
    <phoneticPr fontId="3"/>
  </si>
  <si>
    <t>FZEIKEY7</t>
    <phoneticPr fontId="3"/>
  </si>
  <si>
    <t>それを考慮して、16歳未満を７人目以降にパンチするのは適切な所作です。</t>
    <rPh sb="3" eb="5">
      <t>コウリョ</t>
    </rPh>
    <rPh sb="10" eb="11">
      <t>サイ</t>
    </rPh>
    <rPh sb="11" eb="13">
      <t>ミマン</t>
    </rPh>
    <rPh sb="15" eb="17">
      <t>ニンメ</t>
    </rPh>
    <rPh sb="17" eb="19">
      <t>イコウ</t>
    </rPh>
    <rPh sb="27" eb="29">
      <t>テキセツ</t>
    </rPh>
    <rPh sb="30" eb="32">
      <t>ショサ</t>
    </rPh>
    <phoneticPr fontId="3"/>
  </si>
  <si>
    <t>FZEIKEY8</t>
    <phoneticPr fontId="3"/>
  </si>
  <si>
    <t>擬似イメージを意識しないのであれば、詰めて下さい。</t>
    <rPh sb="0" eb="2">
      <t>ギジ</t>
    </rPh>
    <rPh sb="7" eb="9">
      <t>イシキ</t>
    </rPh>
    <rPh sb="18" eb="19">
      <t>ツ</t>
    </rPh>
    <rPh sb="21" eb="22">
      <t>クダ</t>
    </rPh>
    <phoneticPr fontId="3"/>
  </si>
  <si>
    <t>FZEIKEY9</t>
    <phoneticPr fontId="3"/>
  </si>
  <si>
    <t>FZEIKEY10</t>
    <phoneticPr fontId="3"/>
  </si>
  <si>
    <t>FZEIKEY11</t>
    <phoneticPr fontId="3"/>
  </si>
  <si>
    <t>FZEIKEY12</t>
    <phoneticPr fontId="3"/>
  </si>
  <si>
    <t>１２人分</t>
    <rPh sb="2" eb="3">
      <t>ニン</t>
    </rPh>
    <rPh sb="3" eb="4">
      <t>ブン</t>
    </rPh>
    <phoneticPr fontId="3"/>
  </si>
  <si>
    <t>HKANA</t>
    <phoneticPr fontId="3"/>
  </si>
  <si>
    <t>配偶者カナ氏名</t>
    <rPh sb="0" eb="3">
      <t>ハイグウシャ</t>
    </rPh>
    <rPh sb="5" eb="7">
      <t>シメイ</t>
    </rPh>
    <phoneticPr fontId="3"/>
  </si>
  <si>
    <t>FKANA1</t>
    <phoneticPr fontId="3"/>
  </si>
  <si>
    <t>扶養者カナ氏名</t>
    <rPh sb="0" eb="3">
      <t>フヨウシャ</t>
    </rPh>
    <rPh sb="5" eb="7">
      <t>シメイ</t>
    </rPh>
    <phoneticPr fontId="3"/>
  </si>
  <si>
    <t>FKANA2</t>
    <phoneticPr fontId="3"/>
  </si>
  <si>
    <t>FKANA3</t>
    <phoneticPr fontId="3"/>
  </si>
  <si>
    <t>FKANA4</t>
  </si>
  <si>
    <t>FKANA5</t>
  </si>
  <si>
    <t>FKANA6</t>
  </si>
  <si>
    <t>FKANA7</t>
  </si>
  <si>
    <t>FKANA8</t>
  </si>
  <si>
    <t>FKANA9</t>
  </si>
  <si>
    <t>FKANA10</t>
  </si>
  <si>
    <t>FKANA11</t>
  </si>
  <si>
    <t>FKANA12</t>
  </si>
  <si>
    <t>HNAME</t>
    <phoneticPr fontId="3"/>
  </si>
  <si>
    <t>配偶者氏名</t>
    <rPh sb="0" eb="3">
      <t>ハイグウシャ</t>
    </rPh>
    <rPh sb="3" eb="5">
      <t>シメイ</t>
    </rPh>
    <phoneticPr fontId="3"/>
  </si>
  <si>
    <t>氏名はレイアウトに存在します。</t>
    <rPh sb="0" eb="2">
      <t>シメイ</t>
    </rPh>
    <rPh sb="9" eb="11">
      <t>ソンザイ</t>
    </rPh>
    <phoneticPr fontId="3"/>
  </si>
  <si>
    <t>FNAME1</t>
    <phoneticPr fontId="3"/>
  </si>
  <si>
    <t>扶養者氏名</t>
    <rPh sb="0" eb="3">
      <t>フヨウシャ</t>
    </rPh>
    <rPh sb="3" eb="5">
      <t>シメイ</t>
    </rPh>
    <phoneticPr fontId="3"/>
  </si>
  <si>
    <t>FNAME2</t>
    <phoneticPr fontId="17"/>
  </si>
  <si>
    <t>FNAME3</t>
    <phoneticPr fontId="17"/>
  </si>
  <si>
    <t>FNAME4</t>
  </si>
  <si>
    <t>FNAME5</t>
  </si>
  <si>
    <t>FNAME6</t>
  </si>
  <si>
    <t>FNAME7</t>
  </si>
  <si>
    <t>FNAME8</t>
  </si>
  <si>
    <t>FNAME9</t>
  </si>
  <si>
    <t>FNAME10</t>
  </si>
  <si>
    <t>FNAME11</t>
  </si>
  <si>
    <t>FNAME12</t>
  </si>
  <si>
    <t>HKUBUN</t>
    <phoneticPr fontId="3"/>
  </si>
  <si>
    <t>配偶者区分</t>
    <rPh sb="0" eb="3">
      <t>ハイグウシャ</t>
    </rPh>
    <rPh sb="3" eb="5">
      <t>クブン</t>
    </rPh>
    <phoneticPr fontId="3"/>
  </si>
  <si>
    <t>控除対象配偶者が非居住者の場合には「01」、それ以外の場合には「00」を記録する。</t>
    <phoneticPr fontId="3"/>
  </si>
  <si>
    <t>FKUBUN1</t>
    <phoneticPr fontId="3"/>
  </si>
  <si>
    <t>扶養者区分</t>
    <rPh sb="0" eb="3">
      <t>フヨウシャ</t>
    </rPh>
    <rPh sb="3" eb="5">
      <t>クブン</t>
    </rPh>
    <phoneticPr fontId="3"/>
  </si>
  <si>
    <t>FKUBUN2</t>
    <phoneticPr fontId="17"/>
  </si>
  <si>
    <t>FKUBUN3</t>
  </si>
  <si>
    <t>FKUBUN4</t>
  </si>
  <si>
    <t>FKUBUN5</t>
  </si>
  <si>
    <t>FKUBUN6</t>
  </si>
  <si>
    <t>FKUBUN7</t>
  </si>
  <si>
    <t>FKUBUN8</t>
  </si>
  <si>
    <t>FKUBUN9</t>
  </si>
  <si>
    <t>FKUBUN10</t>
  </si>
  <si>
    <t>FKUBUN11</t>
  </si>
  <si>
    <t>FKUBUN12</t>
  </si>
  <si>
    <t>FIVEOVER</t>
    <phoneticPr fontId="3"/>
  </si>
  <si>
    <t>扶養者５人超えのマイナンバー</t>
    <rPh sb="0" eb="3">
      <t>フヨウシャ</t>
    </rPh>
    <rPh sb="4" eb="5">
      <t>ニン</t>
    </rPh>
    <rPh sb="5" eb="6">
      <t>コ</t>
    </rPh>
    <phoneticPr fontId="3"/>
  </si>
  <si>
    <t>マイナンバーじゃない場合、名前でも結構です。</t>
    <rPh sb="10" eb="12">
      <t>バアイ</t>
    </rPh>
    <rPh sb="13" eb="15">
      <t>ナマエ</t>
    </rPh>
    <rPh sb="17" eb="19">
      <t>ケッコウ</t>
    </rPh>
    <phoneticPr fontId="3"/>
  </si>
  <si>
    <t>FIVEOVER16</t>
    <phoneticPr fontId="3"/>
  </si>
  <si>
    <t>16歳未満５人超えのマイナンバー</t>
    <rPh sb="2" eb="3">
      <t>サイ</t>
    </rPh>
    <rPh sb="3" eb="5">
      <t>ミマン</t>
    </rPh>
    <rPh sb="6" eb="7">
      <t>ニン</t>
    </rPh>
    <rPh sb="7" eb="8">
      <t>コ</t>
    </rPh>
    <phoneticPr fontId="3"/>
  </si>
  <si>
    <t>SMEMO</t>
    <phoneticPr fontId="3"/>
  </si>
  <si>
    <t>修正メモ</t>
    <rPh sb="0" eb="2">
      <t>シュウセイ</t>
    </rPh>
    <phoneticPr fontId="3"/>
  </si>
  <si>
    <t>ZCDATE</t>
    <phoneticPr fontId="3"/>
  </si>
  <si>
    <t>確認管理日</t>
    <rPh sb="0" eb="2">
      <t>カクニン</t>
    </rPh>
    <rPh sb="2" eb="4">
      <t>カンリ</t>
    </rPh>
    <rPh sb="4" eb="5">
      <t>ビ</t>
    </rPh>
    <phoneticPr fontId="3"/>
  </si>
  <si>
    <t>KAKUNIN2</t>
    <phoneticPr fontId="3"/>
  </si>
  <si>
    <t>エラー確認済２</t>
    <rPh sb="3" eb="5">
      <t>カクニン</t>
    </rPh>
    <rPh sb="5" eb="6">
      <t>ズ</t>
    </rPh>
    <phoneticPr fontId="3"/>
  </si>
  <si>
    <t>SOKA2ID</t>
    <phoneticPr fontId="3"/>
  </si>
  <si>
    <t>総括表ID</t>
    <rPh sb="0" eb="3">
      <t>ソウカツヒョウ</t>
    </rPh>
    <phoneticPr fontId="3"/>
  </si>
  <si>
    <t>総括表の記載人数と突合チェックに使用。</t>
    <rPh sb="0" eb="3">
      <t>ソウカツヒョウ</t>
    </rPh>
    <rPh sb="4" eb="6">
      <t>キサイ</t>
    </rPh>
    <rPh sb="6" eb="8">
      <t>ニンズウ</t>
    </rPh>
    <rPh sb="9" eb="11">
      <t>トツゴウ</t>
    </rPh>
    <rPh sb="16" eb="18">
      <t>シヨウ</t>
    </rPh>
    <phoneticPr fontId="3"/>
  </si>
  <si>
    <t>JADDR</t>
    <phoneticPr fontId="3"/>
  </si>
  <si>
    <t>支払事業所住所</t>
    <rPh sb="0" eb="2">
      <t>シハライ</t>
    </rPh>
    <rPh sb="2" eb="5">
      <t>ジギョウショ</t>
    </rPh>
    <rPh sb="5" eb="7">
      <t>ジュウショ</t>
    </rPh>
    <phoneticPr fontId="3"/>
  </si>
  <si>
    <t xml:space="preserve">e-Tax電子送信対応の項目連携。 </t>
    <rPh sb="5" eb="7">
      <t>デンシ</t>
    </rPh>
    <rPh sb="7" eb="9">
      <t>ソウシン</t>
    </rPh>
    <rPh sb="9" eb="11">
      <t>タイオウ</t>
    </rPh>
    <rPh sb="12" eb="14">
      <t>コウモク</t>
    </rPh>
    <rPh sb="14" eb="16">
      <t>レンケイ</t>
    </rPh>
    <phoneticPr fontId="3"/>
  </si>
  <si>
    <t>JTEL</t>
    <phoneticPr fontId="3"/>
  </si>
  <si>
    <t>支払事業所電話</t>
    <rPh sb="0" eb="2">
      <t>シハライ</t>
    </rPh>
    <rPh sb="2" eb="5">
      <t>ジギョウショ</t>
    </rPh>
    <rPh sb="5" eb="7">
      <t>デンワ</t>
    </rPh>
    <phoneticPr fontId="3"/>
  </si>
  <si>
    <t>BDHOSEI</t>
    <phoneticPr fontId="3"/>
  </si>
  <si>
    <t>生年月日補正フラグ</t>
    <rPh sb="0" eb="4">
      <t>セイネンガッピ</t>
    </rPh>
    <rPh sb="4" eb="6">
      <t>ホセイ</t>
    </rPh>
    <phoneticPr fontId="3"/>
  </si>
  <si>
    <t>システム予約</t>
    <rPh sb="4" eb="6">
      <t>ヨヤク</t>
    </rPh>
    <phoneticPr fontId="2"/>
  </si>
  <si>
    <t>QDHOSEI</t>
    <phoneticPr fontId="3"/>
  </si>
  <si>
    <t>その他給報年金年月日補正フラグ</t>
    <rPh sb="2" eb="3">
      <t>タ</t>
    </rPh>
    <rPh sb="3" eb="5">
      <t>キュウホウ</t>
    </rPh>
    <rPh sb="5" eb="7">
      <t>ネンキン</t>
    </rPh>
    <rPh sb="7" eb="10">
      <t>ネンガッピ</t>
    </rPh>
    <rPh sb="10" eb="12">
      <t>ホセイ</t>
    </rPh>
    <phoneticPr fontId="3"/>
  </si>
  <si>
    <t>INT64</t>
    <phoneticPr fontId="3"/>
  </si>
  <si>
    <t>NUMERIC(18)</t>
    <phoneticPr fontId="3"/>
  </si>
  <si>
    <t>TOREV</t>
    <phoneticPr fontId="3"/>
  </si>
  <si>
    <t>取込レビジョン</t>
    <rPh sb="0" eb="2">
      <t>トリコミ</t>
    </rPh>
    <phoneticPr fontId="3"/>
  </si>
  <si>
    <t>UKENO</t>
    <phoneticPr fontId="3"/>
  </si>
  <si>
    <t>受付番号</t>
    <rPh sb="0" eb="4">
      <t>ウケツケバンゴウ</t>
    </rPh>
    <phoneticPr fontId="3"/>
  </si>
  <si>
    <t>eLTAX給報／年金より設定</t>
    <rPh sb="5" eb="7">
      <t>キュウホウ</t>
    </rPh>
    <rPh sb="8" eb="10">
      <t>ネンキン</t>
    </rPh>
    <rPh sb="12" eb="14">
      <t>セッテイ</t>
    </rPh>
    <phoneticPr fontId="3"/>
  </si>
  <si>
    <t>KUJICHICD</t>
    <phoneticPr fontId="3"/>
  </si>
  <si>
    <t>課税区自治体コード</t>
    <rPh sb="0" eb="2">
      <t>カゼイ</t>
    </rPh>
    <rPh sb="2" eb="3">
      <t>ク</t>
    </rPh>
    <rPh sb="3" eb="6">
      <t>ジチタイ</t>
    </rPh>
    <phoneticPr fontId="3"/>
  </si>
  <si>
    <t>前0左詰(ﾃﾞｼﾞｯﾄ有無統一)</t>
    <rPh sb="0" eb="1">
      <t>マエ</t>
    </rPh>
    <rPh sb="2" eb="4">
      <t>ヒダリヅメ</t>
    </rPh>
    <rPh sb="11" eb="13">
      <t>ウム</t>
    </rPh>
    <rPh sb="13" eb="15">
      <t>トウイツ</t>
    </rPh>
    <phoneticPr fontId="3"/>
  </si>
  <si>
    <t>UKEBJ</t>
    <phoneticPr fontId="3"/>
  </si>
  <si>
    <t>受付日</t>
    <rPh sb="0" eb="3">
      <t>ウケツケビ</t>
    </rPh>
    <phoneticPr fontId="3"/>
  </si>
  <si>
    <t>合算時に受付日を基に無効判定を行います YYYYMMDDhh:mm:ss形式</t>
    <rPh sb="0" eb="3">
      <t>ガッサンジ</t>
    </rPh>
    <rPh sb="4" eb="6">
      <t>ウケツケ</t>
    </rPh>
    <rPh sb="6" eb="7">
      <t>ビ</t>
    </rPh>
    <rPh sb="8" eb="9">
      <t>モト</t>
    </rPh>
    <rPh sb="10" eb="14">
      <t>ムコウハンテイ</t>
    </rPh>
    <rPh sb="15" eb="16">
      <t>オコナ</t>
    </rPh>
    <rPh sb="36" eb="38">
      <t>ケイシキ</t>
    </rPh>
    <phoneticPr fontId="3"/>
  </si>
  <si>
    <t>KUJICHICDORG</t>
    <phoneticPr fontId="3"/>
  </si>
  <si>
    <t>自治体コード（課税区）パンチ入力用</t>
    <phoneticPr fontId="3"/>
  </si>
  <si>
    <t>※</t>
    <phoneticPr fontId="2"/>
  </si>
  <si>
    <t>TAKATOKUF</t>
    <phoneticPr fontId="3"/>
  </si>
  <si>
    <t>他課税区特定済フラグ</t>
    <phoneticPr fontId="3"/>
  </si>
  <si>
    <t>YF11</t>
    <phoneticPr fontId="3"/>
  </si>
  <si>
    <t>退職所得ありの控配・扶養あり</t>
    <rPh sb="0" eb="4">
      <t>タイショクショトク</t>
    </rPh>
    <rPh sb="7" eb="9">
      <t>コウハイ</t>
    </rPh>
    <rPh sb="10" eb="12">
      <t>フヨウ</t>
    </rPh>
    <phoneticPr fontId="3"/>
  </si>
  <si>
    <t>"1":該当　摘要欄等に記載がある場合にパンチ</t>
    <rPh sb="4" eb="6">
      <t>ガイトウ</t>
    </rPh>
    <rPh sb="7" eb="11">
      <t>テキヨウラントウ</t>
    </rPh>
    <rPh sb="12" eb="14">
      <t>キサイ</t>
    </rPh>
    <rPh sb="17" eb="19">
      <t>バアイ</t>
    </rPh>
    <phoneticPr fontId="3"/>
  </si>
  <si>
    <t>YF12</t>
    <phoneticPr fontId="3"/>
  </si>
  <si>
    <t>（予備）</t>
    <rPh sb="1" eb="3">
      <t>ヨビ</t>
    </rPh>
    <phoneticPr fontId="3"/>
  </si>
  <si>
    <t>YF13</t>
    <phoneticPr fontId="3"/>
  </si>
  <si>
    <t>YF14</t>
    <phoneticPr fontId="3"/>
  </si>
  <si>
    <t>YF15</t>
    <phoneticPr fontId="3"/>
  </si>
  <si>
    <t>　マイナンバーをパンチしないで、摘要欄の氏名だけで結構です。</t>
    <rPh sb="16" eb="19">
      <t>テキヨウラン</t>
    </rPh>
    <rPh sb="20" eb="22">
      <t>シメイ</t>
    </rPh>
    <rPh sb="25" eb="27">
      <t>ケッコウ</t>
    </rPh>
    <phoneticPr fontId="3"/>
  </si>
  <si>
    <t>57～62の金額明細は取込時に積算しています。</t>
    <rPh sb="6" eb="8">
      <t>キンガク</t>
    </rPh>
    <rPh sb="8" eb="10">
      <t>メイサイ</t>
    </rPh>
    <rPh sb="11" eb="13">
      <t>トリコミ</t>
    </rPh>
    <rPh sb="13" eb="14">
      <t>ジ</t>
    </rPh>
    <rPh sb="15" eb="17">
      <t>セキサン</t>
    </rPh>
    <phoneticPr fontId="3"/>
  </si>
  <si>
    <t>住民番号有りの税務LAN形式レイアウトは以下の通りとなります。</t>
    <rPh sb="0" eb="2">
      <t>ジュウミン</t>
    </rPh>
    <rPh sb="2" eb="4">
      <t>バンゴウ</t>
    </rPh>
    <rPh sb="4" eb="5">
      <t>ア</t>
    </rPh>
    <rPh sb="7" eb="8">
      <t>ゼイ</t>
    </rPh>
    <rPh sb="8" eb="9">
      <t>ム</t>
    </rPh>
    <rPh sb="12" eb="14">
      <t>ケイシキ</t>
    </rPh>
    <rPh sb="20" eb="22">
      <t>イカ</t>
    </rPh>
    <rPh sb="23" eb="24">
      <t>トオ</t>
    </rPh>
    <phoneticPr fontId="17"/>
  </si>
  <si>
    <r>
      <t>データはCSVテキスト。</t>
    </r>
    <r>
      <rPr>
        <b/>
        <sz val="11"/>
        <rFont val="ＭＳ ゴシック"/>
        <family val="3"/>
        <charset val="128"/>
      </rPr>
      <t>UTF8(BOM付)かSJIS。</t>
    </r>
    <rPh sb="20" eb="21">
      <t>ツ</t>
    </rPh>
    <phoneticPr fontId="17"/>
  </si>
  <si>
    <t>No.3以降は税務LAN形式と同一レイアウトです。</t>
    <rPh sb="4" eb="6">
      <t>イコウ</t>
    </rPh>
    <rPh sb="7" eb="9">
      <t>ゼイム</t>
    </rPh>
    <rPh sb="12" eb="14">
      <t>ケイシキ</t>
    </rPh>
    <rPh sb="15" eb="17">
      <t>ドウイツ</t>
    </rPh>
    <phoneticPr fontId="3"/>
  </si>
  <si>
    <t>NENDO</t>
    <phoneticPr fontId="17"/>
  </si>
  <si>
    <t>年度</t>
    <rPh sb="0" eb="2">
      <t>ネンド</t>
    </rPh>
    <phoneticPr fontId="17"/>
  </si>
  <si>
    <t>KOJIN</t>
  </si>
  <si>
    <t>住民番号</t>
    <rPh sb="2" eb="4">
      <t>バンゴウ</t>
    </rPh>
    <phoneticPr fontId="3"/>
  </si>
  <si>
    <t>マルチバイト文字は文字コードでバイト数が可変します。ファイルはSJISでも構いません。UTF8はBOM付きです。</t>
    <rPh sb="6" eb="8">
      <t>モジ</t>
    </rPh>
    <rPh sb="9" eb="11">
      <t>モジ</t>
    </rPh>
    <rPh sb="18" eb="19">
      <t>スウ</t>
    </rPh>
    <rPh sb="20" eb="22">
      <t>カヘン</t>
    </rPh>
    <rPh sb="37" eb="38">
      <t>カマ</t>
    </rPh>
    <rPh sb="51" eb="52">
      <t>ツ</t>
    </rPh>
    <phoneticPr fontId="3"/>
  </si>
  <si>
    <t>◎は必須、○は準。△は注意(不要ではない)。－は不要。</t>
    <rPh sb="14" eb="16">
      <t>フヨウ</t>
    </rPh>
    <phoneticPr fontId="20"/>
  </si>
  <si>
    <t>○：合算用給報資料として保存される項目、△：条件付展開、－：合算用給報資料としては保存されない項目</t>
    <rPh sb="2" eb="4">
      <t>ガッサン</t>
    </rPh>
    <rPh sb="4" eb="5">
      <t>ヨウ</t>
    </rPh>
    <rPh sb="5" eb="9">
      <t>キュウホウシリョウ</t>
    </rPh>
    <rPh sb="12" eb="14">
      <t>ホゾン</t>
    </rPh>
    <rPh sb="17" eb="19">
      <t>コウモク</t>
    </rPh>
    <rPh sb="22" eb="25">
      <t>ジョウケンツキ</t>
    </rPh>
    <rPh sb="25" eb="27">
      <t>テンカイ</t>
    </rPh>
    <rPh sb="30" eb="32">
      <t>ガッサン</t>
    </rPh>
    <rPh sb="32" eb="33">
      <t>ヨウ</t>
    </rPh>
    <rPh sb="33" eb="35">
      <t>キュウホウ</t>
    </rPh>
    <rPh sb="35" eb="37">
      <t>シリョウ</t>
    </rPh>
    <rPh sb="41" eb="43">
      <t>ホゾン</t>
    </rPh>
    <rPh sb="47" eb="49">
      <t>コウモク</t>
    </rPh>
    <phoneticPr fontId="20"/>
  </si>
  <si>
    <t>合算時</t>
    <rPh sb="0" eb="2">
      <t>ガッサン</t>
    </rPh>
    <rPh sb="2" eb="3">
      <t>ジ</t>
    </rPh>
    <phoneticPr fontId="20"/>
  </si>
  <si>
    <t>記録要領</t>
    <phoneticPr fontId="17"/>
  </si>
  <si>
    <t>ﾃﾞｰﾀ取込</t>
    <rPh sb="4" eb="6">
      <t>トリコミ</t>
    </rPh>
    <phoneticPr fontId="2"/>
  </si>
  <si>
    <t>支払調書の種類</t>
    <rPh sb="0" eb="2">
      <t>シハライ</t>
    </rPh>
    <rPh sb="2" eb="4">
      <t>チョウショ</t>
    </rPh>
    <rPh sb="5" eb="7">
      <t>シュルイ</t>
    </rPh>
    <phoneticPr fontId="20"/>
  </si>
  <si>
    <t>03別紙2（給報磁気テープレコード内容及び記載要領）.pdfをご覧下さい。</t>
    <rPh sb="30" eb="31">
      <t>クダ</t>
    </rPh>
    <phoneticPr fontId="17"/>
  </si>
  <si>
    <t>-</t>
    <phoneticPr fontId="20"/>
  </si>
  <si>
    <t>整理番号１</t>
    <rPh sb="0" eb="2">
      <t>セイリ</t>
    </rPh>
    <rPh sb="2" eb="4">
      <t>バンゴウ</t>
    </rPh>
    <phoneticPr fontId="20"/>
  </si>
  <si>
    <t>△※要相談</t>
    <rPh sb="2" eb="3">
      <t>ヨウ</t>
    </rPh>
    <rPh sb="3" eb="5">
      <t>ソウダン</t>
    </rPh>
    <phoneticPr fontId="20"/>
  </si>
  <si>
    <t>本支店等区分番号</t>
    <rPh sb="0" eb="3">
      <t>ホンシテン</t>
    </rPh>
    <rPh sb="3" eb="4">
      <t>トウ</t>
    </rPh>
    <rPh sb="4" eb="6">
      <t>クブン</t>
    </rPh>
    <rPh sb="6" eb="8">
      <t>バンゴウ</t>
    </rPh>
    <phoneticPr fontId="20"/>
  </si>
  <si>
    <t>提出義務者の住所（居所）又は所
在地</t>
    <rPh sb="0" eb="2">
      <t>テイシュツ</t>
    </rPh>
    <rPh sb="2" eb="4">
      <t>ギム</t>
    </rPh>
    <rPh sb="4" eb="5">
      <t>シャ</t>
    </rPh>
    <rPh sb="6" eb="8">
      <t>ジュウショ</t>
    </rPh>
    <rPh sb="9" eb="11">
      <t>イドコロ</t>
    </rPh>
    <rPh sb="12" eb="13">
      <t>マタ</t>
    </rPh>
    <rPh sb="14" eb="15">
      <t>ショ</t>
    </rPh>
    <rPh sb="16" eb="18">
      <t>ザイチ</t>
    </rPh>
    <phoneticPr fontId="20"/>
  </si>
  <si>
    <t>○</t>
    <phoneticPr fontId="2"/>
  </si>
  <si>
    <t>○</t>
    <phoneticPr fontId="20"/>
  </si>
  <si>
    <t>提出義務者の氏名又は名称</t>
    <rPh sb="0" eb="2">
      <t>テイシュツ</t>
    </rPh>
    <rPh sb="2" eb="5">
      <t>ギムシャ</t>
    </rPh>
    <rPh sb="6" eb="8">
      <t>シメイ</t>
    </rPh>
    <rPh sb="8" eb="9">
      <t>マタ</t>
    </rPh>
    <rPh sb="10" eb="12">
      <t>メイショウ</t>
    </rPh>
    <phoneticPr fontId="20"/>
  </si>
  <si>
    <t>△</t>
    <phoneticPr fontId="20"/>
  </si>
  <si>
    <t>提出義務者の電話番号</t>
    <rPh sb="0" eb="2">
      <t>テイシュツ</t>
    </rPh>
    <rPh sb="2" eb="5">
      <t>ギムシャ</t>
    </rPh>
    <rPh sb="6" eb="8">
      <t>デンワ</t>
    </rPh>
    <rPh sb="8" eb="10">
      <t>バンゴウ</t>
    </rPh>
    <phoneticPr fontId="20"/>
  </si>
  <si>
    <t>整理番号２</t>
    <rPh sb="0" eb="2">
      <t>セイリ</t>
    </rPh>
    <rPh sb="2" eb="4">
      <t>バンゴウ</t>
    </rPh>
    <phoneticPr fontId="20"/>
  </si>
  <si>
    <t>提出者の住所又は居所</t>
    <rPh sb="0" eb="3">
      <t>テイシュツシャ</t>
    </rPh>
    <rPh sb="4" eb="6">
      <t>ジュウショ</t>
    </rPh>
    <rPh sb="6" eb="7">
      <t>マタ</t>
    </rPh>
    <rPh sb="8" eb="10">
      <t>キョショ</t>
    </rPh>
    <phoneticPr fontId="20"/>
  </si>
  <si>
    <t>擬似ｲﾒｰｼﾞ生成時は「提出義務者名称」がない場合に使用。
※提出義務者情報をﾊﾟﾝﾁしている場合には不要</t>
    <rPh sb="0" eb="2">
      <t>ギジ</t>
    </rPh>
    <rPh sb="7" eb="9">
      <t>セイセイ</t>
    </rPh>
    <rPh sb="9" eb="10">
      <t>ジ</t>
    </rPh>
    <rPh sb="12" eb="14">
      <t>テイシュツ</t>
    </rPh>
    <rPh sb="14" eb="17">
      <t>ギムシャ</t>
    </rPh>
    <rPh sb="17" eb="19">
      <t>メイショウ</t>
    </rPh>
    <rPh sb="23" eb="25">
      <t>バアイ</t>
    </rPh>
    <rPh sb="26" eb="28">
      <t>シヨウ</t>
    </rPh>
    <rPh sb="31" eb="33">
      <t>テイシュツ</t>
    </rPh>
    <rPh sb="33" eb="36">
      <t>ギムシャ</t>
    </rPh>
    <rPh sb="36" eb="38">
      <t>ジョウホウ</t>
    </rPh>
    <rPh sb="47" eb="49">
      <t>バアイ</t>
    </rPh>
    <rPh sb="51" eb="53">
      <t>フヨウ</t>
    </rPh>
    <phoneticPr fontId="20"/>
  </si>
  <si>
    <t>提出者の氏名又は名称</t>
    <rPh sb="0" eb="3">
      <t>テイシュツシャ</t>
    </rPh>
    <rPh sb="4" eb="6">
      <t>シメイ</t>
    </rPh>
    <rPh sb="6" eb="7">
      <t>マタ</t>
    </rPh>
    <rPh sb="8" eb="10">
      <t>メイショウ</t>
    </rPh>
    <phoneticPr fontId="20"/>
  </si>
  <si>
    <t>訂正表示</t>
    <rPh sb="0" eb="2">
      <t>テイセイ</t>
    </rPh>
    <rPh sb="2" eb="4">
      <t>ヒョウジ</t>
    </rPh>
    <phoneticPr fontId="20"/>
  </si>
  <si>
    <t>△</t>
    <phoneticPr fontId="2"/>
  </si>
  <si>
    <t>訂正(再提出)給報として取り扱いたい場合は｢1｣をﾊﾟﾝﾁすること。(「取消し」には対応していません。)</t>
    <rPh sb="0" eb="2">
      <t>テイセイ</t>
    </rPh>
    <rPh sb="3" eb="6">
      <t>サイテイシュツ</t>
    </rPh>
    <rPh sb="7" eb="9">
      <t>キュウホウ</t>
    </rPh>
    <rPh sb="12" eb="13">
      <t>ト</t>
    </rPh>
    <rPh sb="14" eb="15">
      <t>アツカ</t>
    </rPh>
    <rPh sb="18" eb="20">
      <t>バアイ</t>
    </rPh>
    <rPh sb="36" eb="37">
      <t>ト</t>
    </rPh>
    <rPh sb="37" eb="38">
      <t>ケ</t>
    </rPh>
    <rPh sb="42" eb="44">
      <t>タイオウ</t>
    </rPh>
    <phoneticPr fontId="20"/>
  </si>
  <si>
    <t>"1"→再提出給報として取り扱う</t>
    <rPh sb="4" eb="7">
      <t>サイテイシュツ</t>
    </rPh>
    <rPh sb="7" eb="9">
      <t>キュウホウ</t>
    </rPh>
    <rPh sb="12" eb="13">
      <t>ト</t>
    </rPh>
    <rPh sb="14" eb="15">
      <t>アツカ</t>
    </rPh>
    <phoneticPr fontId="20"/>
  </si>
  <si>
    <t>年分</t>
    <rPh sb="0" eb="2">
      <t>ネンブン</t>
    </rPh>
    <phoneticPr fontId="20"/>
  </si>
  <si>
    <t>支払を受ける者　住所又は居所</t>
    <rPh sb="0" eb="2">
      <t>シハライ</t>
    </rPh>
    <rPh sb="3" eb="4">
      <t>ウ</t>
    </rPh>
    <rPh sb="6" eb="7">
      <t>モノ</t>
    </rPh>
    <rPh sb="8" eb="10">
      <t>ジュウショ</t>
    </rPh>
    <rPh sb="10" eb="11">
      <t>マタ</t>
    </rPh>
    <rPh sb="12" eb="14">
      <t>キョショ</t>
    </rPh>
    <phoneticPr fontId="20"/>
  </si>
  <si>
    <t>◎</t>
    <phoneticPr fontId="20"/>
  </si>
  <si>
    <t>擬似ｲﾒｰｼﾞを生成する場合は必須</t>
    <rPh sb="0" eb="2">
      <t>ギジ</t>
    </rPh>
    <rPh sb="8" eb="10">
      <t>セイセイ</t>
    </rPh>
    <rPh sb="12" eb="14">
      <t>バアイ</t>
    </rPh>
    <rPh sb="15" eb="17">
      <t>ヒッス</t>
    </rPh>
    <phoneticPr fontId="20"/>
  </si>
  <si>
    <t>支払を受ける者　国外住居表示</t>
    <rPh sb="0" eb="2">
      <t>シハライ</t>
    </rPh>
    <rPh sb="3" eb="4">
      <t>ウ</t>
    </rPh>
    <rPh sb="6" eb="7">
      <t>モノ</t>
    </rPh>
    <rPh sb="8" eb="10">
      <t>コクガイ</t>
    </rPh>
    <rPh sb="10" eb="12">
      <t>ジュウキョ</t>
    </rPh>
    <rPh sb="12" eb="14">
      <t>ヒョウジ</t>
    </rPh>
    <phoneticPr fontId="20"/>
  </si>
  <si>
    <t>'1'が設定されている場合は、QHOINのYF4(海外居住)にも反映します。</t>
    <rPh sb="4" eb="6">
      <t>セッテイ</t>
    </rPh>
    <rPh sb="11" eb="13">
      <t>バアイ</t>
    </rPh>
    <rPh sb="25" eb="27">
      <t>カイガイ</t>
    </rPh>
    <rPh sb="27" eb="29">
      <t>キョジュウ</t>
    </rPh>
    <rPh sb="32" eb="34">
      <t>ハンエイ</t>
    </rPh>
    <phoneticPr fontId="3"/>
  </si>
  <si>
    <t>支払を受ける者　氏名</t>
    <rPh sb="0" eb="2">
      <t>シハライ</t>
    </rPh>
    <rPh sb="3" eb="4">
      <t>ウ</t>
    </rPh>
    <rPh sb="6" eb="7">
      <t>モノ</t>
    </rPh>
    <rPh sb="8" eb="10">
      <t>シメイ</t>
    </rPh>
    <phoneticPr fontId="20"/>
  </si>
  <si>
    <t>支払を受ける者役職名</t>
    <rPh sb="0" eb="2">
      <t>シハライ</t>
    </rPh>
    <rPh sb="3" eb="4">
      <t>ウ</t>
    </rPh>
    <rPh sb="6" eb="7">
      <t>モノ</t>
    </rPh>
    <rPh sb="7" eb="10">
      <t>ヤクショクメイ</t>
    </rPh>
    <phoneticPr fontId="20"/>
  </si>
  <si>
    <t>種別</t>
    <rPh sb="0" eb="2">
      <t>シュベツ</t>
    </rPh>
    <phoneticPr fontId="20"/>
  </si>
  <si>
    <t>支払金額</t>
    <rPh sb="0" eb="2">
      <t>シハライ</t>
    </rPh>
    <rPh sb="2" eb="3">
      <t>キン</t>
    </rPh>
    <rPh sb="3" eb="4">
      <t>ガク</t>
    </rPh>
    <phoneticPr fontId="20"/>
  </si>
  <si>
    <t>未払金額</t>
    <rPh sb="0" eb="2">
      <t>ミバラ</t>
    </rPh>
    <rPh sb="2" eb="3">
      <t>キン</t>
    </rPh>
    <rPh sb="3" eb="4">
      <t>ガク</t>
    </rPh>
    <phoneticPr fontId="20"/>
  </si>
  <si>
    <t>給与所得控除後の給与等の金額</t>
    <rPh sb="0" eb="2">
      <t>キュウヨ</t>
    </rPh>
    <rPh sb="2" eb="4">
      <t>ショトク</t>
    </rPh>
    <rPh sb="4" eb="6">
      <t>コウジョ</t>
    </rPh>
    <rPh sb="6" eb="7">
      <t>ゴ</t>
    </rPh>
    <rPh sb="8" eb="10">
      <t>キュウヨ</t>
    </rPh>
    <rPh sb="10" eb="11">
      <t>トウ</t>
    </rPh>
    <rPh sb="12" eb="14">
      <t>キンガク</t>
    </rPh>
    <phoneticPr fontId="20"/>
  </si>
  <si>
    <t>△検算時に使用</t>
    <rPh sb="1" eb="3">
      <t>ケンザン</t>
    </rPh>
    <rPh sb="3" eb="4">
      <t>ジ</t>
    </rPh>
    <rPh sb="5" eb="7">
      <t>シヨウ</t>
    </rPh>
    <phoneticPr fontId="20"/>
  </si>
  <si>
    <t>所得控除の額の合計額</t>
    <rPh sb="0" eb="2">
      <t>ショトク</t>
    </rPh>
    <rPh sb="2" eb="4">
      <t>コウジョ</t>
    </rPh>
    <rPh sb="5" eb="6">
      <t>ガク</t>
    </rPh>
    <rPh sb="7" eb="9">
      <t>ゴウケイ</t>
    </rPh>
    <rPh sb="9" eb="10">
      <t>ガク</t>
    </rPh>
    <phoneticPr fontId="20"/>
  </si>
  <si>
    <t>源泉徴収税額</t>
    <rPh sb="0" eb="2">
      <t>ゲンセン</t>
    </rPh>
    <rPh sb="2" eb="4">
      <t>チョウシュウ</t>
    </rPh>
    <rPh sb="4" eb="6">
      <t>ゼイガク</t>
    </rPh>
    <phoneticPr fontId="20"/>
  </si>
  <si>
    <t>未徴収税額</t>
    <rPh sb="0" eb="3">
      <t>ミチョウシュウ</t>
    </rPh>
    <rPh sb="3" eb="5">
      <t>ゼイガク</t>
    </rPh>
    <phoneticPr fontId="20"/>
  </si>
  <si>
    <t>（源泉）控除対象配偶者の有無</t>
    <rPh sb="1" eb="3">
      <t>ゲンセン</t>
    </rPh>
    <rPh sb="4" eb="6">
      <t>コウジョ</t>
    </rPh>
    <rPh sb="6" eb="8">
      <t>タイショウ</t>
    </rPh>
    <rPh sb="8" eb="11">
      <t>ハイグウシャ</t>
    </rPh>
    <rPh sb="12" eb="14">
      <t>ウム</t>
    </rPh>
    <phoneticPr fontId="20"/>
  </si>
  <si>
    <t>"1","3"→控対配有として扱う　　　　"2","4"→控対配無として扱う</t>
    <rPh sb="8" eb="11">
      <t>コウタイハイ</t>
    </rPh>
    <rPh sb="11" eb="12">
      <t>アリ</t>
    </rPh>
    <rPh sb="15" eb="16">
      <t>アツカ</t>
    </rPh>
    <rPh sb="32" eb="33">
      <t>ナ</t>
    </rPh>
    <phoneticPr fontId="20"/>
  </si>
  <si>
    <t>老人控除対象配偶者</t>
    <rPh sb="0" eb="2">
      <t>ロウジン</t>
    </rPh>
    <rPh sb="2" eb="4">
      <t>コウジョ</t>
    </rPh>
    <rPh sb="4" eb="6">
      <t>タイショウ</t>
    </rPh>
    <rPh sb="6" eb="9">
      <t>ハイグウシャ</t>
    </rPh>
    <phoneticPr fontId="20"/>
  </si>
  <si>
    <t>・"1"→"1":該当　　　　
・"1"以外→" ":非該当</t>
    <rPh sb="20" eb="22">
      <t>イガイ</t>
    </rPh>
    <phoneticPr fontId="20"/>
  </si>
  <si>
    <t>配偶者（特別）控除の額</t>
    <rPh sb="0" eb="3">
      <t>ハイグウシャ</t>
    </rPh>
    <rPh sb="4" eb="6">
      <t>トクベツ</t>
    </rPh>
    <rPh sb="7" eb="9">
      <t>コウジョ</t>
    </rPh>
    <rPh sb="10" eb="11">
      <t>ガク</t>
    </rPh>
    <phoneticPr fontId="20"/>
  </si>
  <si>
    <t>扶養親族の数　特定(主)</t>
    <rPh sb="0" eb="2">
      <t>フヨウ</t>
    </rPh>
    <rPh sb="2" eb="4">
      <t>シンゾク</t>
    </rPh>
    <rPh sb="5" eb="6">
      <t>カズ</t>
    </rPh>
    <rPh sb="7" eb="9">
      <t>トクテイ</t>
    </rPh>
    <rPh sb="10" eb="11">
      <t>シュ</t>
    </rPh>
    <phoneticPr fontId="20"/>
  </si>
  <si>
    <t>扶養親族の数　特定(従)</t>
    <rPh sb="0" eb="2">
      <t>フヨウ</t>
    </rPh>
    <rPh sb="2" eb="4">
      <t>シンゾク</t>
    </rPh>
    <rPh sb="5" eb="6">
      <t>カズ</t>
    </rPh>
    <rPh sb="7" eb="9">
      <t>トクテイ</t>
    </rPh>
    <rPh sb="10" eb="11">
      <t>ジュウ</t>
    </rPh>
    <phoneticPr fontId="20"/>
  </si>
  <si>
    <t>扶養親族の数　老人(主)</t>
    <rPh sb="0" eb="2">
      <t>フヨウ</t>
    </rPh>
    <rPh sb="2" eb="4">
      <t>シンゾク</t>
    </rPh>
    <rPh sb="5" eb="6">
      <t>カズ</t>
    </rPh>
    <rPh sb="7" eb="9">
      <t>ロウジン</t>
    </rPh>
    <rPh sb="10" eb="11">
      <t>シュ</t>
    </rPh>
    <phoneticPr fontId="20"/>
  </si>
  <si>
    <t>扶養親族の数　同居老親(上の内訳)</t>
    <rPh sb="0" eb="2">
      <t>フヨウ</t>
    </rPh>
    <rPh sb="2" eb="4">
      <t>シンゾク</t>
    </rPh>
    <rPh sb="5" eb="6">
      <t>カズ</t>
    </rPh>
    <rPh sb="7" eb="9">
      <t>ドウキョ</t>
    </rPh>
    <rPh sb="9" eb="11">
      <t>ロウシン</t>
    </rPh>
    <rPh sb="12" eb="13">
      <t>ウエ</t>
    </rPh>
    <rPh sb="14" eb="16">
      <t>ウチワケ</t>
    </rPh>
    <phoneticPr fontId="20"/>
  </si>
  <si>
    <t>扶養親族の数　老人(従)</t>
    <rPh sb="0" eb="2">
      <t>フヨウ</t>
    </rPh>
    <rPh sb="2" eb="4">
      <t>シンゾク</t>
    </rPh>
    <rPh sb="5" eb="6">
      <t>カズ</t>
    </rPh>
    <rPh sb="7" eb="9">
      <t>ロウジン</t>
    </rPh>
    <rPh sb="10" eb="11">
      <t>ジュウ</t>
    </rPh>
    <phoneticPr fontId="20"/>
  </si>
  <si>
    <t>扶養親族の数　その他(主)</t>
    <rPh sb="0" eb="2">
      <t>フヨウ</t>
    </rPh>
    <rPh sb="2" eb="4">
      <t>シンゾク</t>
    </rPh>
    <rPh sb="5" eb="6">
      <t>カズ</t>
    </rPh>
    <rPh sb="9" eb="10">
      <t>タ</t>
    </rPh>
    <rPh sb="11" eb="12">
      <t>シュ</t>
    </rPh>
    <phoneticPr fontId="20"/>
  </si>
  <si>
    <t>扶養親族の数　その他(従)</t>
    <rPh sb="0" eb="2">
      <t>フヨウ</t>
    </rPh>
    <rPh sb="2" eb="4">
      <t>シンゾク</t>
    </rPh>
    <rPh sb="5" eb="6">
      <t>カズ</t>
    </rPh>
    <rPh sb="9" eb="10">
      <t>タ</t>
    </rPh>
    <rPh sb="11" eb="12">
      <t>ジュウ</t>
    </rPh>
    <phoneticPr fontId="20"/>
  </si>
  <si>
    <t>障害者の数　特別障害者</t>
    <rPh sb="0" eb="2">
      <t>ショウガイ</t>
    </rPh>
    <rPh sb="2" eb="3">
      <t>シャ</t>
    </rPh>
    <rPh sb="4" eb="5">
      <t>カズ</t>
    </rPh>
    <rPh sb="6" eb="8">
      <t>トクベツ</t>
    </rPh>
    <rPh sb="8" eb="11">
      <t>ショウガイシャ</t>
    </rPh>
    <phoneticPr fontId="20"/>
  </si>
  <si>
    <t>障害者の数　同居特別障害者(上の内訳)</t>
    <rPh sb="0" eb="2">
      <t>ショウガイ</t>
    </rPh>
    <rPh sb="2" eb="3">
      <t>シャ</t>
    </rPh>
    <rPh sb="4" eb="5">
      <t>カズ</t>
    </rPh>
    <rPh sb="6" eb="8">
      <t>ドウキョ</t>
    </rPh>
    <rPh sb="8" eb="10">
      <t>トクベツ</t>
    </rPh>
    <rPh sb="10" eb="13">
      <t>ショウガイシャ</t>
    </rPh>
    <rPh sb="14" eb="15">
      <t>ウエ</t>
    </rPh>
    <rPh sb="16" eb="18">
      <t>ウチワケ</t>
    </rPh>
    <phoneticPr fontId="20"/>
  </si>
  <si>
    <t>障害者の数　その他</t>
    <rPh sb="0" eb="2">
      <t>ショウガイ</t>
    </rPh>
    <rPh sb="2" eb="3">
      <t>シャ</t>
    </rPh>
    <rPh sb="4" eb="5">
      <t>カズ</t>
    </rPh>
    <rPh sb="8" eb="9">
      <t>タ</t>
    </rPh>
    <phoneticPr fontId="20"/>
  </si>
  <si>
    <t>社会保険料等の金額</t>
    <rPh sb="0" eb="2">
      <t>シャカイ</t>
    </rPh>
    <rPh sb="2" eb="4">
      <t>ホケン</t>
    </rPh>
    <rPh sb="4" eb="6">
      <t>リョウナド</t>
    </rPh>
    <rPh sb="7" eb="8">
      <t>キン</t>
    </rPh>
    <rPh sb="8" eb="9">
      <t>ガク</t>
    </rPh>
    <phoneticPr fontId="20"/>
  </si>
  <si>
    <t>項目36の内書
(小規模企業共済等掛金の金額)</t>
    <rPh sb="0" eb="2">
      <t>コウモク</t>
    </rPh>
    <rPh sb="5" eb="6">
      <t>ウチ</t>
    </rPh>
    <rPh sb="6" eb="7">
      <t>ガ</t>
    </rPh>
    <rPh sb="9" eb="12">
      <t>ショウキボ</t>
    </rPh>
    <rPh sb="12" eb="14">
      <t>キギョウ</t>
    </rPh>
    <rPh sb="14" eb="16">
      <t>キョウサイ</t>
    </rPh>
    <rPh sb="16" eb="17">
      <t>トウ</t>
    </rPh>
    <rPh sb="17" eb="18">
      <t>カケ</t>
    </rPh>
    <rPh sb="18" eb="19">
      <t>キン</t>
    </rPh>
    <rPh sb="20" eb="21">
      <t>キン</t>
    </rPh>
    <rPh sb="21" eb="22">
      <t>ガク</t>
    </rPh>
    <phoneticPr fontId="20"/>
  </si>
  <si>
    <t>生命保険料の控除額</t>
    <rPh sb="0" eb="2">
      <t>セイメイ</t>
    </rPh>
    <rPh sb="2" eb="4">
      <t>ホケン</t>
    </rPh>
    <rPh sb="4" eb="5">
      <t>リョウ</t>
    </rPh>
    <rPh sb="6" eb="8">
      <t>コウジョ</t>
    </rPh>
    <rPh sb="8" eb="9">
      <t>ガク</t>
    </rPh>
    <phoneticPr fontId="20"/>
  </si>
  <si>
    <t>地震保険料の控除額</t>
    <rPh sb="0" eb="2">
      <t>ジシン</t>
    </rPh>
    <rPh sb="2" eb="4">
      <t>ホケン</t>
    </rPh>
    <rPh sb="4" eb="5">
      <t>リョウ</t>
    </rPh>
    <rPh sb="6" eb="8">
      <t>コウジョ</t>
    </rPh>
    <rPh sb="8" eb="9">
      <t>ガク</t>
    </rPh>
    <phoneticPr fontId="20"/>
  </si>
  <si>
    <t>住宅借入金等特別控除の額</t>
    <rPh sb="0" eb="2">
      <t>ジュウタク</t>
    </rPh>
    <rPh sb="2" eb="4">
      <t>カリイレ</t>
    </rPh>
    <rPh sb="4" eb="5">
      <t>キン</t>
    </rPh>
    <rPh sb="5" eb="6">
      <t>トウ</t>
    </rPh>
    <rPh sb="6" eb="8">
      <t>トクベツ</t>
    </rPh>
    <rPh sb="8" eb="10">
      <t>コウジョ</t>
    </rPh>
    <rPh sb="11" eb="12">
      <t>ガク</t>
    </rPh>
    <phoneticPr fontId="20"/>
  </si>
  <si>
    <t>旧個人年金保険料の金額</t>
  </si>
  <si>
    <t>配偶者の合計所得</t>
    <rPh sb="0" eb="3">
      <t>ハイグウシャ</t>
    </rPh>
    <rPh sb="4" eb="6">
      <t>ゴウケイ</t>
    </rPh>
    <rPh sb="6" eb="8">
      <t>ショトク</t>
    </rPh>
    <phoneticPr fontId="20"/>
  </si>
  <si>
    <t>旧長期損害保険料の金額</t>
    <rPh sb="0" eb="1">
      <t>キュウ</t>
    </rPh>
    <rPh sb="1" eb="3">
      <t>チョウキ</t>
    </rPh>
    <rPh sb="3" eb="5">
      <t>ソンガイ</t>
    </rPh>
    <rPh sb="5" eb="7">
      <t>ホケン</t>
    </rPh>
    <rPh sb="7" eb="8">
      <t>リョウ</t>
    </rPh>
    <rPh sb="9" eb="10">
      <t>キン</t>
    </rPh>
    <rPh sb="10" eb="11">
      <t>ガク</t>
    </rPh>
    <phoneticPr fontId="20"/>
  </si>
  <si>
    <t>受給者の生年月日　元号</t>
    <rPh sb="0" eb="3">
      <t>ジュキュウシャ</t>
    </rPh>
    <rPh sb="4" eb="6">
      <t>セイネン</t>
    </rPh>
    <rPh sb="6" eb="8">
      <t>ガッピ</t>
    </rPh>
    <rPh sb="9" eb="11">
      <t>ゲンゴウ</t>
    </rPh>
    <phoneticPr fontId="20"/>
  </si>
  <si>
    <t>"0"+和暦７桁に変換
元号が下記の場合は変換
・"1"→"3"：昭和
・"3"→"1"：明治</t>
    <rPh sb="9" eb="11">
      <t>ヘンカン</t>
    </rPh>
    <rPh sb="12" eb="14">
      <t>ゲンゴウ</t>
    </rPh>
    <rPh sb="15" eb="17">
      <t>カキ</t>
    </rPh>
    <rPh sb="18" eb="20">
      <t>バアイ</t>
    </rPh>
    <rPh sb="21" eb="23">
      <t>ヘンカン</t>
    </rPh>
    <rPh sb="33" eb="35">
      <t>ショウワ</t>
    </rPh>
    <rPh sb="45" eb="47">
      <t>メイジ</t>
    </rPh>
    <phoneticPr fontId="20"/>
  </si>
  <si>
    <t>受給者の生年月日　年</t>
    <rPh sb="0" eb="3">
      <t>ジュキュウシャ</t>
    </rPh>
    <rPh sb="4" eb="6">
      <t>セイネン</t>
    </rPh>
    <rPh sb="6" eb="8">
      <t>ガッピ</t>
    </rPh>
    <rPh sb="9" eb="10">
      <t>ネン</t>
    </rPh>
    <phoneticPr fontId="20"/>
  </si>
  <si>
    <t>受給者の生年月日　月</t>
    <rPh sb="0" eb="3">
      <t>ジュキュウシャ</t>
    </rPh>
    <rPh sb="4" eb="6">
      <t>セイネン</t>
    </rPh>
    <rPh sb="6" eb="8">
      <t>ガッピ</t>
    </rPh>
    <rPh sb="9" eb="10">
      <t>ツキ</t>
    </rPh>
    <phoneticPr fontId="20"/>
  </si>
  <si>
    <t>受給者の生年月日　日</t>
    <rPh sb="0" eb="3">
      <t>ジュキュウシャ</t>
    </rPh>
    <rPh sb="4" eb="6">
      <t>セイネン</t>
    </rPh>
    <rPh sb="6" eb="8">
      <t>ガッピ</t>
    </rPh>
    <rPh sb="9" eb="10">
      <t>ニチ</t>
    </rPh>
    <phoneticPr fontId="20"/>
  </si>
  <si>
    <t>夫有り</t>
    <rPh sb="0" eb="1">
      <t>オット</t>
    </rPh>
    <rPh sb="1" eb="2">
      <t>ア</t>
    </rPh>
    <phoneticPr fontId="20"/>
  </si>
  <si>
    <t>未成年者</t>
    <rPh sb="0" eb="4">
      <t>ミセイネンシャ</t>
    </rPh>
    <phoneticPr fontId="20"/>
  </si>
  <si>
    <t>1:該当、!"1":非該当　　</t>
    <phoneticPr fontId="20"/>
  </si>
  <si>
    <t>乙欄適用</t>
    <rPh sb="0" eb="1">
      <t>オツ</t>
    </rPh>
    <rPh sb="1" eb="2">
      <t>ラン</t>
    </rPh>
    <rPh sb="2" eb="4">
      <t>テキヨウ</t>
    </rPh>
    <phoneticPr fontId="20"/>
  </si>
  <si>
    <t>特別障害者(本人について)</t>
    <rPh sb="0" eb="2">
      <t>トクベツ</t>
    </rPh>
    <rPh sb="2" eb="5">
      <t>ショウガイシャ</t>
    </rPh>
    <rPh sb="6" eb="8">
      <t>ホンニン</t>
    </rPh>
    <phoneticPr fontId="20"/>
  </si>
  <si>
    <t>その他の障害者(本人について)</t>
    <rPh sb="2" eb="3">
      <t>タ</t>
    </rPh>
    <rPh sb="4" eb="7">
      <t>ショウガイシャ</t>
    </rPh>
    <rPh sb="8" eb="10">
      <t>ホンニン</t>
    </rPh>
    <phoneticPr fontId="20"/>
  </si>
  <si>
    <t>老年者</t>
    <rPh sb="0" eb="3">
      <t>ロウネンシャ</t>
    </rPh>
    <phoneticPr fontId="20"/>
  </si>
  <si>
    <t>寡婦</t>
    <rPh sb="0" eb="2">
      <t>カフ</t>
    </rPh>
    <phoneticPr fontId="20"/>
  </si>
  <si>
    <t xml:space="preserve"> "1":寡婦　　　　
その他:非該当</t>
    <phoneticPr fontId="20"/>
  </si>
  <si>
    <t>寡夫</t>
    <rPh sb="0" eb="1">
      <t>カ</t>
    </rPh>
    <rPh sb="1" eb="2">
      <t>オット</t>
    </rPh>
    <phoneticPr fontId="20"/>
  </si>
  <si>
    <t>-</t>
    <phoneticPr fontId="2"/>
  </si>
  <si>
    <t>勤労学生</t>
    <rPh sb="0" eb="2">
      <t>キンロウ</t>
    </rPh>
    <rPh sb="2" eb="4">
      <t>ガクセイ</t>
    </rPh>
    <phoneticPr fontId="20"/>
  </si>
  <si>
    <t>"1":該当　　　　
!"1":非該当</t>
    <phoneticPr fontId="20"/>
  </si>
  <si>
    <t>死亡退職</t>
    <rPh sb="0" eb="2">
      <t>シボウ</t>
    </rPh>
    <rPh sb="2" eb="4">
      <t>タイショク</t>
    </rPh>
    <phoneticPr fontId="20"/>
  </si>
  <si>
    <t>災害者</t>
    <rPh sb="0" eb="2">
      <t>サイガイ</t>
    </rPh>
    <rPh sb="2" eb="3">
      <t>シャ</t>
    </rPh>
    <phoneticPr fontId="20"/>
  </si>
  <si>
    <t>外国人</t>
    <rPh sb="0" eb="2">
      <t>ガイコク</t>
    </rPh>
    <rPh sb="2" eb="3">
      <t>ジン</t>
    </rPh>
    <phoneticPr fontId="20"/>
  </si>
  <si>
    <t>中途就・退職の区分</t>
    <rPh sb="0" eb="2">
      <t>チュウト</t>
    </rPh>
    <rPh sb="2" eb="3">
      <t>シュウ</t>
    </rPh>
    <rPh sb="4" eb="6">
      <t>タイショク</t>
    </rPh>
    <rPh sb="7" eb="9">
      <t>クブン</t>
    </rPh>
    <phoneticPr fontId="20"/>
  </si>
  <si>
    <t>「1」→就職給報として処理
「2」→退職給報として処理</t>
    <rPh sb="4" eb="6">
      <t>シュウショク</t>
    </rPh>
    <rPh sb="6" eb="8">
      <t>キュウホウ</t>
    </rPh>
    <rPh sb="11" eb="13">
      <t>ショリ</t>
    </rPh>
    <rPh sb="18" eb="20">
      <t>タイショク</t>
    </rPh>
    <rPh sb="20" eb="22">
      <t>キュウホウ</t>
    </rPh>
    <rPh sb="25" eb="27">
      <t>ショリ</t>
    </rPh>
    <phoneticPr fontId="20"/>
  </si>
  <si>
    <t>中途就・退職　年</t>
    <rPh sb="0" eb="2">
      <t>チュウト</t>
    </rPh>
    <rPh sb="2" eb="3">
      <t>シュウ</t>
    </rPh>
    <rPh sb="4" eb="6">
      <t>タイショク</t>
    </rPh>
    <rPh sb="7" eb="8">
      <t>ネン</t>
    </rPh>
    <phoneticPr fontId="20"/>
  </si>
  <si>
    <t>"04"+年月日の8桁に変換</t>
    <rPh sb="5" eb="6">
      <t>ネン</t>
    </rPh>
    <rPh sb="6" eb="7">
      <t>ガツ</t>
    </rPh>
    <rPh sb="7" eb="8">
      <t>ニチ</t>
    </rPh>
    <rPh sb="10" eb="11">
      <t>ケタ</t>
    </rPh>
    <rPh sb="12" eb="14">
      <t>ヘンカン</t>
    </rPh>
    <phoneticPr fontId="20"/>
  </si>
  <si>
    <t>中途就・退職　月</t>
    <rPh sb="0" eb="2">
      <t>チュウト</t>
    </rPh>
    <rPh sb="2" eb="3">
      <t>シュウ</t>
    </rPh>
    <rPh sb="4" eb="6">
      <t>タイショク</t>
    </rPh>
    <rPh sb="7" eb="8">
      <t>ツキ</t>
    </rPh>
    <phoneticPr fontId="20"/>
  </si>
  <si>
    <t>中途就・退職　日</t>
    <rPh sb="0" eb="2">
      <t>チュウト</t>
    </rPh>
    <rPh sb="2" eb="3">
      <t>シュウ</t>
    </rPh>
    <rPh sb="4" eb="6">
      <t>タイショク</t>
    </rPh>
    <rPh sb="7" eb="8">
      <t>ニチ</t>
    </rPh>
    <phoneticPr fontId="20"/>
  </si>
  <si>
    <t>[他の支払者]住所又は所在地</t>
    <rPh sb="7" eb="9">
      <t>ジュウショ</t>
    </rPh>
    <rPh sb="9" eb="10">
      <t>マタ</t>
    </rPh>
    <rPh sb="11" eb="14">
      <t>ショザイチ</t>
    </rPh>
    <phoneticPr fontId="20"/>
  </si>
  <si>
    <t>項目値を擬似ｲﾒｰｼﾞへ出力、確認したい場合にﾊﾟﾝﾁ</t>
    <rPh sb="0" eb="2">
      <t>コウモク</t>
    </rPh>
    <rPh sb="2" eb="3">
      <t>チ</t>
    </rPh>
    <rPh sb="4" eb="6">
      <t>ギジ</t>
    </rPh>
    <rPh sb="12" eb="14">
      <t>シュツリョク</t>
    </rPh>
    <rPh sb="15" eb="17">
      <t>カクニン</t>
    </rPh>
    <rPh sb="20" eb="22">
      <t>バアイ</t>
    </rPh>
    <phoneticPr fontId="20"/>
  </si>
  <si>
    <t>[他の支払者]国外住所表示</t>
    <rPh sb="7" eb="9">
      <t>コクガイ</t>
    </rPh>
    <rPh sb="9" eb="11">
      <t>ジュウショ</t>
    </rPh>
    <rPh sb="11" eb="13">
      <t>ヒョウジ</t>
    </rPh>
    <phoneticPr fontId="20"/>
  </si>
  <si>
    <t>[他の支払者]氏名又は名称</t>
    <rPh sb="7" eb="9">
      <t>シメイ</t>
    </rPh>
    <rPh sb="9" eb="10">
      <t>マタ</t>
    </rPh>
    <rPh sb="11" eb="13">
      <t>メイショウ</t>
    </rPh>
    <phoneticPr fontId="20"/>
  </si>
  <si>
    <t>[他の支払者]給与等の金額</t>
    <rPh sb="7" eb="9">
      <t>キュウヨ</t>
    </rPh>
    <rPh sb="9" eb="10">
      <t>トウ</t>
    </rPh>
    <rPh sb="11" eb="12">
      <t>キン</t>
    </rPh>
    <rPh sb="12" eb="13">
      <t>ガク</t>
    </rPh>
    <phoneticPr fontId="20"/>
  </si>
  <si>
    <t>前職収入を設定して下さい。</t>
    <phoneticPr fontId="20"/>
  </si>
  <si>
    <t>○前職支払金額として保持</t>
    <rPh sb="1" eb="3">
      <t>ゼンショク</t>
    </rPh>
    <rPh sb="3" eb="5">
      <t>シハライ</t>
    </rPh>
    <rPh sb="5" eb="7">
      <t>キンガク</t>
    </rPh>
    <rPh sb="10" eb="12">
      <t>ホジ</t>
    </rPh>
    <phoneticPr fontId="20"/>
  </si>
  <si>
    <t>[他の支払者]徴収した税額</t>
    <rPh sb="7" eb="9">
      <t>チョウシュウ</t>
    </rPh>
    <rPh sb="11" eb="13">
      <t>ゼイガク</t>
    </rPh>
    <phoneticPr fontId="20"/>
  </si>
  <si>
    <t>[他の支払者]控除した社会保険料の金額</t>
    <rPh sb="7" eb="9">
      <t>コウジョ</t>
    </rPh>
    <rPh sb="11" eb="13">
      <t>シャカイ</t>
    </rPh>
    <rPh sb="13" eb="15">
      <t>ホケン</t>
    </rPh>
    <rPh sb="15" eb="16">
      <t>リョウ</t>
    </rPh>
    <rPh sb="17" eb="18">
      <t>キン</t>
    </rPh>
    <rPh sb="18" eb="19">
      <t>ガク</t>
    </rPh>
    <phoneticPr fontId="20"/>
  </si>
  <si>
    <t>災害者に係る徴収猶予税額</t>
    <rPh sb="0" eb="2">
      <t>サイガイ</t>
    </rPh>
    <rPh sb="2" eb="3">
      <t>シャ</t>
    </rPh>
    <rPh sb="4" eb="5">
      <t>カカ</t>
    </rPh>
    <rPh sb="6" eb="8">
      <t>チョウシュウ</t>
    </rPh>
    <rPh sb="8" eb="10">
      <t>ユウヨ</t>
    </rPh>
    <rPh sb="10" eb="12">
      <t>ゼイガク</t>
    </rPh>
    <phoneticPr fontId="20"/>
  </si>
  <si>
    <t>他の支払者のもとを退職した年</t>
    <rPh sb="0" eb="1">
      <t>ホカ</t>
    </rPh>
    <rPh sb="2" eb="4">
      <t>シハライ</t>
    </rPh>
    <rPh sb="4" eb="5">
      <t>シャ</t>
    </rPh>
    <rPh sb="9" eb="11">
      <t>タイショク</t>
    </rPh>
    <rPh sb="13" eb="14">
      <t>ネン</t>
    </rPh>
    <phoneticPr fontId="20"/>
  </si>
  <si>
    <t>他の支払者のもとを退職した月</t>
    <rPh sb="0" eb="1">
      <t>ホカ</t>
    </rPh>
    <rPh sb="2" eb="4">
      <t>シハライ</t>
    </rPh>
    <rPh sb="4" eb="5">
      <t>シャ</t>
    </rPh>
    <rPh sb="9" eb="11">
      <t>タイショク</t>
    </rPh>
    <rPh sb="13" eb="14">
      <t>ツキ</t>
    </rPh>
    <phoneticPr fontId="20"/>
  </si>
  <si>
    <t>他の支払者のもとを退職した日</t>
    <rPh sb="0" eb="1">
      <t>ホカ</t>
    </rPh>
    <rPh sb="2" eb="4">
      <t>シハライ</t>
    </rPh>
    <rPh sb="4" eb="5">
      <t>シャ</t>
    </rPh>
    <rPh sb="9" eb="11">
      <t>タイショク</t>
    </rPh>
    <rPh sb="13" eb="14">
      <t>ニチ</t>
    </rPh>
    <phoneticPr fontId="20"/>
  </si>
  <si>
    <t>住宅借入金等特別控除等適用家屋居住年月日（１回目）　年</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2" eb="24">
      <t>カイメ</t>
    </rPh>
    <rPh sb="26" eb="27">
      <t>ネン</t>
    </rPh>
    <phoneticPr fontId="20"/>
  </si>
  <si>
    <t>○"04"+年月日の8桁に変換</t>
    <rPh sb="6" eb="7">
      <t>ネン</t>
    </rPh>
    <rPh sb="7" eb="8">
      <t>ガツ</t>
    </rPh>
    <rPh sb="8" eb="9">
      <t>ニチ</t>
    </rPh>
    <rPh sb="11" eb="12">
      <t>ケタ</t>
    </rPh>
    <rPh sb="13" eb="15">
      <t>ヘンカン</t>
    </rPh>
    <phoneticPr fontId="20"/>
  </si>
  <si>
    <t>住宅借入金等特別控除等適用家屋居住年月日（１回目）　月</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ツキ</t>
    </rPh>
    <phoneticPr fontId="20"/>
  </si>
  <si>
    <t>住宅借入金等特別控除等適用家屋居住年月日（１回目）　日</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ニチ</t>
    </rPh>
    <phoneticPr fontId="20"/>
  </si>
  <si>
    <t>住宅借入金等特別控除適用数</t>
    <rPh sb="0" eb="2">
      <t>ジュウタク</t>
    </rPh>
    <rPh sb="2" eb="5">
      <t>カリイレキン</t>
    </rPh>
    <rPh sb="5" eb="6">
      <t>トウ</t>
    </rPh>
    <rPh sb="6" eb="8">
      <t>トクベツ</t>
    </rPh>
    <rPh sb="8" eb="10">
      <t>コウジョ</t>
    </rPh>
    <rPh sb="10" eb="12">
      <t>テキヨウ</t>
    </rPh>
    <rPh sb="12" eb="13">
      <t>スウ</t>
    </rPh>
    <phoneticPr fontId="17"/>
  </si>
  <si>
    <t>住宅借入金等特別控除可能額</t>
    <rPh sb="0" eb="2">
      <t>ジュウタク</t>
    </rPh>
    <rPh sb="2" eb="5">
      <t>カリイレキン</t>
    </rPh>
    <rPh sb="5" eb="6">
      <t>トウ</t>
    </rPh>
    <rPh sb="6" eb="8">
      <t>トクベツ</t>
    </rPh>
    <rPh sb="8" eb="10">
      <t>コウジョ</t>
    </rPh>
    <rPh sb="10" eb="13">
      <t>カノウガク</t>
    </rPh>
    <phoneticPr fontId="17"/>
  </si>
  <si>
    <t>住宅借入金等特別控除区分（１回目）</t>
    <rPh sb="0" eb="2">
      <t>ジュウタク</t>
    </rPh>
    <rPh sb="2" eb="5">
      <t>カリイレキン</t>
    </rPh>
    <rPh sb="5" eb="6">
      <t>トウ</t>
    </rPh>
    <rPh sb="6" eb="8">
      <t>トクベツ</t>
    </rPh>
    <rPh sb="8" eb="10">
      <t>コウジョ</t>
    </rPh>
    <rPh sb="10" eb="12">
      <t>クブン</t>
    </rPh>
    <rPh sb="14" eb="16">
      <t>カイメ</t>
    </rPh>
    <phoneticPr fontId="17"/>
  </si>
  <si>
    <t>住宅借入金等の額（１回目）</t>
    <rPh sb="0" eb="2">
      <t>ジュウタク</t>
    </rPh>
    <rPh sb="2" eb="5">
      <t>カリイレキン</t>
    </rPh>
    <rPh sb="5" eb="6">
      <t>トウ</t>
    </rPh>
    <rPh sb="7" eb="8">
      <t>ガク</t>
    </rPh>
    <rPh sb="10" eb="12">
      <t>カイメ</t>
    </rPh>
    <phoneticPr fontId="17"/>
  </si>
  <si>
    <t>住宅借入金等特別控除等適用家屋居住年月日（２回目）　年</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ネン</t>
    </rPh>
    <phoneticPr fontId="20"/>
  </si>
  <si>
    <t>住宅借入金等特別控除等適用家屋居住年月日（２回目）　月</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ツキ</t>
    </rPh>
    <phoneticPr fontId="20"/>
  </si>
  <si>
    <t>住宅借入金等特別控除等適用家屋居住年月日（２回目）　日</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ニチ</t>
    </rPh>
    <phoneticPr fontId="20"/>
  </si>
  <si>
    <t>住宅借入金等特別控除区分（２回目）</t>
    <rPh sb="0" eb="2">
      <t>ジュウタク</t>
    </rPh>
    <rPh sb="2" eb="5">
      <t>カリイレキン</t>
    </rPh>
    <rPh sb="5" eb="6">
      <t>トウ</t>
    </rPh>
    <rPh sb="6" eb="8">
      <t>トクベツ</t>
    </rPh>
    <rPh sb="8" eb="10">
      <t>コウジョ</t>
    </rPh>
    <rPh sb="10" eb="12">
      <t>クブン</t>
    </rPh>
    <rPh sb="14" eb="16">
      <t>カイメ</t>
    </rPh>
    <phoneticPr fontId="17"/>
  </si>
  <si>
    <t>住宅借入金等の額（２回目）</t>
    <rPh sb="0" eb="2">
      <t>ジュウタク</t>
    </rPh>
    <rPh sb="2" eb="5">
      <t>カリイレキン</t>
    </rPh>
    <rPh sb="5" eb="6">
      <t>トウ</t>
    </rPh>
    <rPh sb="7" eb="8">
      <t>ガク</t>
    </rPh>
    <rPh sb="10" eb="12">
      <t>カイメ</t>
    </rPh>
    <phoneticPr fontId="17"/>
  </si>
  <si>
    <t>摘要</t>
    <rPh sb="0" eb="2">
      <t>テキヨウ</t>
    </rPh>
    <phoneticPr fontId="20"/>
  </si>
  <si>
    <t>項目値を擬似ｲﾒｰｼﾞへ出力、確認したい場合にﾊﾟﾝﾁ</t>
  </si>
  <si>
    <t>△データとしての保存のみ</t>
    <rPh sb="8" eb="10">
      <t>ホゾン</t>
    </rPh>
    <phoneticPr fontId="20"/>
  </si>
  <si>
    <t>新生命保険料の金額</t>
    <rPh sb="0" eb="1">
      <t>シン</t>
    </rPh>
    <rPh sb="1" eb="3">
      <t>セイメイ</t>
    </rPh>
    <rPh sb="3" eb="6">
      <t>ホケンリョウ</t>
    </rPh>
    <rPh sb="7" eb="9">
      <t>キンガク</t>
    </rPh>
    <phoneticPr fontId="3"/>
  </si>
  <si>
    <t>旧生命保険料の金額</t>
    <rPh sb="0" eb="1">
      <t>キュウ</t>
    </rPh>
    <rPh sb="1" eb="3">
      <t>セイメイ</t>
    </rPh>
    <rPh sb="3" eb="6">
      <t>ホケンリョウ</t>
    </rPh>
    <rPh sb="7" eb="9">
      <t>キンガク</t>
    </rPh>
    <phoneticPr fontId="3"/>
  </si>
  <si>
    <t>介護医療保険料の金額</t>
    <rPh sb="0" eb="2">
      <t>カイゴ</t>
    </rPh>
    <rPh sb="2" eb="4">
      <t>イリョウ</t>
    </rPh>
    <rPh sb="4" eb="7">
      <t>ホケンリョウ</t>
    </rPh>
    <rPh sb="8" eb="10">
      <t>キンガク</t>
    </rPh>
    <phoneticPr fontId="3"/>
  </si>
  <si>
    <t>新個人年金保険料の金額</t>
    <rPh sb="0" eb="1">
      <t>シン</t>
    </rPh>
    <rPh sb="1" eb="3">
      <t>コジン</t>
    </rPh>
    <rPh sb="3" eb="5">
      <t>ネンキン</t>
    </rPh>
    <rPh sb="5" eb="8">
      <t>ホケンリョウ</t>
    </rPh>
    <rPh sb="9" eb="11">
      <t>キンガク</t>
    </rPh>
    <phoneticPr fontId="3"/>
  </si>
  <si>
    <t>１６歳未満扶養親族の数</t>
    <rPh sb="2" eb="3">
      <t>サイ</t>
    </rPh>
    <rPh sb="3" eb="5">
      <t>ミマン</t>
    </rPh>
    <rPh sb="5" eb="7">
      <t>フヨウ</t>
    </rPh>
    <rPh sb="7" eb="9">
      <t>シンゾク</t>
    </rPh>
    <rPh sb="10" eb="11">
      <t>カズ</t>
    </rPh>
    <phoneticPr fontId="3"/>
  </si>
  <si>
    <t>国民年金保険料等の金額</t>
  </si>
  <si>
    <t>非居住者である親族の数</t>
  </si>
  <si>
    <t>提出義務者の個人番号又は法人番号</t>
    <phoneticPr fontId="3"/>
  </si>
  <si>
    <t>13,12</t>
    <phoneticPr fontId="3"/>
  </si>
  <si>
    <t>支払を受ける者の個人番号</t>
  </si>
  <si>
    <t>(源泉・特別)控除対象配偶者(フリガナ)</t>
    <rPh sb="1" eb="3">
      <t>ゲンセン</t>
    </rPh>
    <rPh sb="4" eb="6">
      <t>トクベツ</t>
    </rPh>
    <phoneticPr fontId="3"/>
  </si>
  <si>
    <t>(源泉・特別)控除対象配偶者(氏名)</t>
    <rPh sb="1" eb="3">
      <t>ゲンセン</t>
    </rPh>
    <rPh sb="4" eb="6">
      <t>トクベツ</t>
    </rPh>
    <rPh sb="7" eb="9">
      <t>コウジョ</t>
    </rPh>
    <phoneticPr fontId="3"/>
  </si>
  <si>
    <t>(源泉・特別)控除対象配偶者(区分)</t>
    <phoneticPr fontId="3"/>
  </si>
  <si>
    <t>(源泉・特別)控除対象配偶者(個人番号)</t>
    <phoneticPr fontId="3"/>
  </si>
  <si>
    <t>控除対象扶養親族(1)(フリガナ)</t>
    <phoneticPr fontId="3"/>
  </si>
  <si>
    <t>控除対象扶養親族(1)(氏名)</t>
    <phoneticPr fontId="3"/>
  </si>
  <si>
    <t>控除対象扶養親族(1)(区分)</t>
    <phoneticPr fontId="3"/>
  </si>
  <si>
    <t>控除対象扶養親族(1)(個人番号)</t>
    <phoneticPr fontId="3"/>
  </si>
  <si>
    <t>控除対象扶養親族(2)(フリガナ)</t>
    <phoneticPr fontId="3"/>
  </si>
  <si>
    <t>控除対象扶養親族(2)(氏名)</t>
    <phoneticPr fontId="3"/>
  </si>
  <si>
    <t>控除対象扶養親族(2)(区分)</t>
    <phoneticPr fontId="3"/>
  </si>
  <si>
    <t>控除対象扶養親族(2)(個人番号)</t>
    <phoneticPr fontId="3"/>
  </si>
  <si>
    <t>控除対象扶養親族(3)(フリガナ)</t>
    <phoneticPr fontId="3"/>
  </si>
  <si>
    <t>控除対象扶養親族(3)(氏名)</t>
    <phoneticPr fontId="3"/>
  </si>
  <si>
    <t>控除対象扶養親族(3)(区分)</t>
    <phoneticPr fontId="3"/>
  </si>
  <si>
    <t>控除対象扶養親族(3)(個人番号)</t>
    <phoneticPr fontId="3"/>
  </si>
  <si>
    <t>控除対象扶養親族(4)(フリガナ)</t>
    <phoneticPr fontId="3"/>
  </si>
  <si>
    <t>控除対象扶養親族(4)(氏名)</t>
    <phoneticPr fontId="3"/>
  </si>
  <si>
    <t>控除対象扶養親族(4)(区分)</t>
    <phoneticPr fontId="3"/>
  </si>
  <si>
    <t>控除対象扶養親族(4)(個人番号)</t>
    <phoneticPr fontId="3"/>
  </si>
  <si>
    <t>16歳未満の扶養親族(1)(フリガナ)</t>
    <rPh sb="2" eb="3">
      <t>サイ</t>
    </rPh>
    <rPh sb="3" eb="5">
      <t>ミマン</t>
    </rPh>
    <phoneticPr fontId="3"/>
  </si>
  <si>
    <t>16歳未満の扶養親族(1)(氏名)</t>
    <phoneticPr fontId="3"/>
  </si>
  <si>
    <t>16歳未満の扶養親族(1)(区分)</t>
    <phoneticPr fontId="3"/>
  </si>
  <si>
    <t>16歳未満の扶養親族(1)(個人番号)</t>
    <phoneticPr fontId="3"/>
  </si>
  <si>
    <t>16歳未満の扶養親族(2)(フリガナ)</t>
    <rPh sb="2" eb="3">
      <t>サイ</t>
    </rPh>
    <rPh sb="3" eb="5">
      <t>ミマン</t>
    </rPh>
    <phoneticPr fontId="3"/>
  </si>
  <si>
    <t>16歳未満の扶養親族(2)(氏名)</t>
    <phoneticPr fontId="3"/>
  </si>
  <si>
    <t>16歳未満の扶養親族(2)(区分)</t>
    <phoneticPr fontId="3"/>
  </si>
  <si>
    <t>16歳未満の扶養親族(2)(個人番号)</t>
    <phoneticPr fontId="3"/>
  </si>
  <si>
    <t>16歳未満の扶養親族(3)(フリガナ)</t>
    <rPh sb="2" eb="3">
      <t>サイ</t>
    </rPh>
    <rPh sb="3" eb="5">
      <t>ミマン</t>
    </rPh>
    <phoneticPr fontId="3"/>
  </si>
  <si>
    <t>16歳未満の扶養親族(3)(氏名)</t>
    <phoneticPr fontId="3"/>
  </si>
  <si>
    <t>16歳未満の扶養親族(3)(区分)</t>
    <phoneticPr fontId="3"/>
  </si>
  <si>
    <t>16歳未満の扶養親族(3)(個人番号)</t>
    <phoneticPr fontId="3"/>
  </si>
  <si>
    <t>16歳未満の扶養親族(4)(フリガナ)</t>
    <rPh sb="2" eb="3">
      <t>サイ</t>
    </rPh>
    <rPh sb="3" eb="5">
      <t>ミマン</t>
    </rPh>
    <phoneticPr fontId="3"/>
  </si>
  <si>
    <t>16歳未満の扶養親族(4)(氏名)</t>
    <phoneticPr fontId="3"/>
  </si>
  <si>
    <t>16歳未満の扶養親族(4)(区分)</t>
    <phoneticPr fontId="3"/>
  </si>
  <si>
    <t>16歳未満の扶養親族(4)(個人番号)</t>
    <phoneticPr fontId="3"/>
  </si>
  <si>
    <t>5人目以降の控除対象扶養親族の個人番号</t>
    <phoneticPr fontId="3"/>
  </si>
  <si>
    <t>5人目以降の16 歳未満の扶養親族の個人番号</t>
    <phoneticPr fontId="3"/>
  </si>
  <si>
    <t>普通徴収</t>
    <rPh sb="0" eb="2">
      <t>フツウ</t>
    </rPh>
    <rPh sb="2" eb="4">
      <t>チョウシュウ</t>
    </rPh>
    <phoneticPr fontId="20"/>
  </si>
  <si>
    <t>※必須です。</t>
    <rPh sb="1" eb="3">
      <t>ヒッス</t>
    </rPh>
    <phoneticPr fontId="20"/>
  </si>
  <si>
    <t>青色専従者</t>
    <rPh sb="0" eb="1">
      <t>アオ</t>
    </rPh>
    <rPh sb="1" eb="2">
      <t>イロ</t>
    </rPh>
    <rPh sb="2" eb="5">
      <t>センジュウシャ</t>
    </rPh>
    <phoneticPr fontId="20"/>
  </si>
  <si>
    <t>専給は青色専従（135項番）に設定された物を使用します。</t>
    <phoneticPr fontId="20"/>
  </si>
  <si>
    <t>"1"→専従者給報として処理</t>
    <rPh sb="4" eb="7">
      <t>センジュウシャ</t>
    </rPh>
    <rPh sb="7" eb="9">
      <t>キュウホウ</t>
    </rPh>
    <rPh sb="12" eb="14">
      <t>ショリ</t>
    </rPh>
    <phoneticPr fontId="20"/>
  </si>
  <si>
    <t>条約免除</t>
    <rPh sb="0" eb="2">
      <t>ジョウヤク</t>
    </rPh>
    <rPh sb="2" eb="4">
      <t>メンジョ</t>
    </rPh>
    <phoneticPr fontId="20"/>
  </si>
  <si>
    <t>"1"→条約免除有として処理</t>
    <rPh sb="4" eb="6">
      <t>ジョウヤク</t>
    </rPh>
    <rPh sb="6" eb="8">
      <t>メンジョ</t>
    </rPh>
    <rPh sb="8" eb="9">
      <t>アリ</t>
    </rPh>
    <rPh sb="12" eb="14">
      <t>ショリ</t>
    </rPh>
    <phoneticPr fontId="20"/>
  </si>
  <si>
    <t>カナ氏名</t>
    <rPh sb="2" eb="4">
      <t>シメイ</t>
    </rPh>
    <phoneticPr fontId="20"/>
  </si>
  <si>
    <t>必須です。</t>
    <rPh sb="0" eb="2">
      <t>ヒッス</t>
    </rPh>
    <phoneticPr fontId="20"/>
  </si>
  <si>
    <t>受給者番号</t>
    <rPh sb="0" eb="3">
      <t>ジュキュウシャ</t>
    </rPh>
    <rPh sb="3" eb="5">
      <t>バンゴウ</t>
    </rPh>
    <phoneticPr fontId="20"/>
  </si>
  <si>
    <t>提出先市町村コード</t>
    <rPh sb="0" eb="2">
      <t>テイシュツ</t>
    </rPh>
    <rPh sb="2" eb="3">
      <t>サキ</t>
    </rPh>
    <rPh sb="3" eb="6">
      <t>シチョウソン</t>
    </rPh>
    <phoneticPr fontId="20"/>
  </si>
  <si>
    <t>他市町村の自治体ｺｰﾄﾞが記載されている場合、回送対象として判定されます。</t>
    <rPh sb="0" eb="2">
      <t>タシ</t>
    </rPh>
    <rPh sb="2" eb="4">
      <t>チョウソン</t>
    </rPh>
    <rPh sb="5" eb="8">
      <t>ジチタイ</t>
    </rPh>
    <rPh sb="13" eb="15">
      <t>キサイ</t>
    </rPh>
    <rPh sb="20" eb="22">
      <t>バアイ</t>
    </rPh>
    <phoneticPr fontId="20"/>
  </si>
  <si>
    <t>指定番号</t>
    <rPh sb="0" eb="2">
      <t>シテイ</t>
    </rPh>
    <rPh sb="2" eb="4">
      <t>バンゴウ</t>
    </rPh>
    <phoneticPr fontId="20"/>
  </si>
  <si>
    <t>基礎控除の額</t>
    <rPh sb="0" eb="4">
      <t>キソコウジョ</t>
    </rPh>
    <rPh sb="5" eb="6">
      <t>ガク</t>
    </rPh>
    <phoneticPr fontId="3"/>
  </si>
  <si>
    <t>所得金額調整控除額</t>
    <rPh sb="0" eb="6">
      <t>ショトクキンガクチョウセイ</t>
    </rPh>
    <rPh sb="6" eb="9">
      <t>コウジョガク</t>
    </rPh>
    <phoneticPr fontId="3"/>
  </si>
  <si>
    <t>ひとり親</t>
    <rPh sb="3" eb="4">
      <t>オヤ</t>
    </rPh>
    <phoneticPr fontId="3"/>
  </si>
  <si>
    <t>QID</t>
    <phoneticPr fontId="17"/>
  </si>
  <si>
    <t>*</t>
    <phoneticPr fontId="17"/>
  </si>
  <si>
    <t>給報ＩＤ（イメージファイル名）</t>
    <rPh sb="0" eb="2">
      <t>キュウホウ</t>
    </rPh>
    <rPh sb="13" eb="14">
      <t>メイ</t>
    </rPh>
    <phoneticPr fontId="17"/>
  </si>
  <si>
    <t>取込時､給報IDに前ｽﾍﾟｰｽ補完やスペース除去は行いません。</t>
    <rPh sb="0" eb="2">
      <t>トリコミ</t>
    </rPh>
    <rPh sb="2" eb="3">
      <t>ジ</t>
    </rPh>
    <rPh sb="4" eb="6">
      <t>キュウホウ</t>
    </rPh>
    <rPh sb="9" eb="10">
      <t>マエ</t>
    </rPh>
    <rPh sb="15" eb="17">
      <t>ホカン</t>
    </rPh>
    <rPh sb="22" eb="24">
      <t>ジョキョ</t>
    </rPh>
    <rPh sb="25" eb="26">
      <t>オコナ</t>
    </rPh>
    <phoneticPr fontId="20"/>
  </si>
  <si>
    <t>KUBUN</t>
    <phoneticPr fontId="3"/>
  </si>
  <si>
    <t>区分指定フラグ</t>
    <rPh sb="0" eb="2">
      <t>クブン</t>
    </rPh>
    <rPh sb="2" eb="4">
      <t>シテイ</t>
    </rPh>
    <phoneticPr fontId="17"/>
  </si>
  <si>
    <t>" ","0":給報、"9":総括表</t>
    <rPh sb="15" eb="17">
      <t>ソウカツ</t>
    </rPh>
    <rPh sb="17" eb="18">
      <t>ヒョウ</t>
    </rPh>
    <phoneticPr fontId="20"/>
  </si>
  <si>
    <t>「9」→総括表として処理
上記以外→給報として処理</t>
    <rPh sb="4" eb="6">
      <t>ソウカツ</t>
    </rPh>
    <rPh sb="6" eb="7">
      <t>ヒョウ</t>
    </rPh>
    <rPh sb="10" eb="12">
      <t>ショリ</t>
    </rPh>
    <rPh sb="13" eb="15">
      <t>ジョウキ</t>
    </rPh>
    <rPh sb="15" eb="17">
      <t>イガイ</t>
    </rPh>
    <rPh sb="18" eb="20">
      <t>キュウホウ</t>
    </rPh>
    <rPh sb="23" eb="25">
      <t>ショリ</t>
    </rPh>
    <phoneticPr fontId="20"/>
  </si>
  <si>
    <t>KOJIN</t>
    <phoneticPr fontId="17"/>
  </si>
  <si>
    <t>住基宛名番号</t>
    <rPh sb="0" eb="2">
      <t>ジュウキ</t>
    </rPh>
    <rPh sb="2" eb="4">
      <t>アテナ</t>
    </rPh>
    <rPh sb="4" eb="6">
      <t>バンゴウ</t>
    </rPh>
    <phoneticPr fontId="17"/>
  </si>
  <si>
    <t>KOJINSEIRI</t>
    <phoneticPr fontId="17"/>
  </si>
  <si>
    <t>個人整理番号</t>
    <rPh sb="0" eb="2">
      <t>コジン</t>
    </rPh>
    <rPh sb="2" eb="4">
      <t>セイリ</t>
    </rPh>
    <rPh sb="4" eb="6">
      <t>バンゴウ</t>
    </rPh>
    <phoneticPr fontId="17"/>
  </si>
  <si>
    <t xml:space="preserve">市町村毎の事業所内個人整理番号です。
</t>
    <phoneticPr fontId="20"/>
  </si>
  <si>
    <t>2023追加</t>
    <rPh sb="4" eb="6">
      <t>ツイカ</t>
    </rPh>
    <phoneticPr fontId="3"/>
  </si>
  <si>
    <t>　場合はカスタマイズ対応になります。</t>
    <rPh sb="10" eb="12">
      <t>タイオウ</t>
    </rPh>
    <phoneticPr fontId="17"/>
  </si>
  <si>
    <t>注134　普通徴収に'1'、レイアウト指示</t>
    <rPh sb="0" eb="1">
      <t>チュウ</t>
    </rPh>
    <rPh sb="5" eb="7">
      <t>フツウ</t>
    </rPh>
    <rPh sb="7" eb="9">
      <t>チョウシュウ</t>
    </rPh>
    <rPh sb="19" eb="21">
      <t>シジ</t>
    </rPh>
    <phoneticPr fontId="3"/>
  </si>
  <si>
    <t>注25　レイアウトの指示に従う事</t>
    <rPh sb="0" eb="1">
      <t>チュウ</t>
    </rPh>
    <rPh sb="10" eb="12">
      <t>シジ</t>
    </rPh>
    <rPh sb="13" eb="14">
      <t>シタガ</t>
    </rPh>
    <rPh sb="15" eb="16">
      <t>コト</t>
    </rPh>
    <phoneticPr fontId="3"/>
  </si>
  <si>
    <t>注27,30,32　従人は従たる給与の</t>
    <rPh sb="0" eb="1">
      <t>チュウ</t>
    </rPh>
    <rPh sb="10" eb="11">
      <t>ジュウ</t>
    </rPh>
    <rPh sb="11" eb="12">
      <t>ニン</t>
    </rPh>
    <rPh sb="13" eb="14">
      <t>ジュウ</t>
    </rPh>
    <rPh sb="16" eb="18">
      <t>キュウヨ</t>
    </rPh>
    <phoneticPr fontId="3"/>
  </si>
  <si>
    <t>　　　　主人として扱っています</t>
    <rPh sb="4" eb="5">
      <t>シュ</t>
    </rPh>
    <rPh sb="5" eb="6">
      <t>ニン</t>
    </rPh>
    <rPh sb="9" eb="10">
      <t>アツカ</t>
    </rPh>
    <phoneticPr fontId="3"/>
  </si>
  <si>
    <t>注61-63　就・退職日</t>
    <rPh sb="0" eb="1">
      <t>チュウ</t>
    </rPh>
    <rPh sb="7" eb="8">
      <t>シュウ</t>
    </rPh>
    <rPh sb="9" eb="12">
      <t>タイショクビ</t>
    </rPh>
    <rPh sb="11" eb="12">
      <t>ビ</t>
    </rPh>
    <phoneticPr fontId="3"/>
  </si>
  <si>
    <t>注71-73　退職日（使わないで結構です）</t>
    <rPh sb="0" eb="1">
      <t>チュウ</t>
    </rPh>
    <rPh sb="7" eb="10">
      <t>タイショクビ</t>
    </rPh>
    <rPh sb="9" eb="10">
      <t>ビ</t>
    </rPh>
    <rPh sb="11" eb="12">
      <t>ツカ</t>
    </rPh>
    <rPh sb="16" eb="18">
      <t>ケッコウ</t>
    </rPh>
    <phoneticPr fontId="3"/>
  </si>
  <si>
    <t>　　　　摘要に記載が有る場合に利用出来ます</t>
    <rPh sb="4" eb="6">
      <t>テキヨウ</t>
    </rPh>
    <rPh sb="7" eb="9">
      <t>キサイ</t>
    </rPh>
    <rPh sb="10" eb="11">
      <t>ア</t>
    </rPh>
    <rPh sb="12" eb="14">
      <t>バアイ</t>
    </rPh>
    <rPh sb="15" eb="17">
      <t>リヨウ</t>
    </rPh>
    <rPh sb="17" eb="19">
      <t>デキ</t>
    </rPh>
    <phoneticPr fontId="3"/>
  </si>
  <si>
    <t>注60　就・退職の別はレイアウトの指示に従う</t>
    <rPh sb="0" eb="1">
      <t>チュウ</t>
    </rPh>
    <rPh sb="4" eb="5">
      <t>シュウ</t>
    </rPh>
    <rPh sb="6" eb="8">
      <t>タイショク</t>
    </rPh>
    <rPh sb="9" eb="10">
      <t>ベツ</t>
    </rPh>
    <rPh sb="17" eb="19">
      <t>シジ</t>
    </rPh>
    <rPh sb="20" eb="21">
      <t>シタガ</t>
    </rPh>
    <phoneticPr fontId="3"/>
  </si>
  <si>
    <t>※総務省331レイアウト抜粋（項番1～76）</t>
    <rPh sb="1" eb="3">
      <t>ソウム</t>
    </rPh>
    <rPh sb="3" eb="4">
      <t>ショウ</t>
    </rPh>
    <rPh sb="12" eb="14">
      <t>バッスイ</t>
    </rPh>
    <rPh sb="15" eb="17">
      <t>コウバン</t>
    </rPh>
    <phoneticPr fontId="2"/>
  </si>
  <si>
    <t>マルチバイト文字は文字コードでバイト数が可変します。ファイルはSJISでも構いません。UTF8はBOM付きです。</t>
    <rPh sb="37" eb="38">
      <t>カマ</t>
    </rPh>
    <rPh sb="51" eb="52">
      <t>ツ</t>
    </rPh>
    <phoneticPr fontId="3"/>
  </si>
  <si>
    <t>◎は必須、○は準。△は注意(不要ではない)。
－は不要。</t>
    <rPh sb="14" eb="16">
      <t>フヨウ</t>
    </rPh>
    <phoneticPr fontId="20"/>
  </si>
  <si>
    <r>
      <rPr>
        <b/>
        <sz val="9"/>
        <color indexed="21"/>
        <rFont val="ＭＳ ゴシック"/>
        <family val="3"/>
        <charset val="128"/>
      </rPr>
      <t>○</t>
    </r>
    <r>
      <rPr>
        <sz val="9"/>
        <color indexed="21"/>
        <rFont val="ＭＳ ゴシック"/>
        <family val="3"/>
        <charset val="128"/>
      </rPr>
      <t>：合算用給報資料として保存される項目、</t>
    </r>
    <r>
      <rPr>
        <b/>
        <sz val="9"/>
        <color indexed="21"/>
        <rFont val="ＭＳ ゴシック"/>
        <family val="3"/>
        <charset val="128"/>
      </rPr>
      <t>△</t>
    </r>
    <r>
      <rPr>
        <sz val="9"/>
        <color indexed="21"/>
        <rFont val="ＭＳ ゴシック"/>
        <family val="3"/>
        <charset val="128"/>
      </rPr>
      <t xml:space="preserve">：条件付展開、
</t>
    </r>
    <r>
      <rPr>
        <b/>
        <sz val="9"/>
        <color indexed="21"/>
        <rFont val="ＭＳ ゴシック"/>
        <family val="3"/>
        <charset val="128"/>
      </rPr>
      <t>－</t>
    </r>
    <r>
      <rPr>
        <sz val="9"/>
        <color indexed="21"/>
        <rFont val="ＭＳ ゴシック"/>
        <family val="3"/>
        <charset val="128"/>
      </rPr>
      <t>：合算用給報資料としては保存されない項目</t>
    </r>
    <rPh sb="2" eb="4">
      <t>ガッサン</t>
    </rPh>
    <rPh sb="4" eb="5">
      <t>ヨウ</t>
    </rPh>
    <rPh sb="5" eb="9">
      <t>キュウホウシリョウ</t>
    </rPh>
    <rPh sb="12" eb="14">
      <t>ホゾン</t>
    </rPh>
    <rPh sb="17" eb="19">
      <t>コウモク</t>
    </rPh>
    <rPh sb="22" eb="25">
      <t>ジョウケンツキ</t>
    </rPh>
    <rPh sb="25" eb="27">
      <t>テンカイ</t>
    </rPh>
    <rPh sb="31" eb="33">
      <t>ガッサン</t>
    </rPh>
    <rPh sb="33" eb="34">
      <t>ヨウ</t>
    </rPh>
    <rPh sb="34" eb="36">
      <t>キュウホウ</t>
    </rPh>
    <rPh sb="36" eb="38">
      <t>シリョウ</t>
    </rPh>
    <rPh sb="42" eb="44">
      <t>ホゾン</t>
    </rPh>
    <rPh sb="48" eb="50">
      <t>コウモク</t>
    </rPh>
    <phoneticPr fontId="20"/>
  </si>
  <si>
    <t>記録要綱</t>
    <rPh sb="0" eb="2">
      <t>キロク</t>
    </rPh>
    <rPh sb="2" eb="4">
      <t>ヨウコウ</t>
    </rPh>
    <phoneticPr fontId="17"/>
  </si>
  <si>
    <t>法定資料の種類</t>
    <phoneticPr fontId="3"/>
  </si>
  <si>
    <t>13別紙8（年報磁気テープレコード内容及び記載要領）.pdfをご覧下さい。</t>
    <rPh sb="32" eb="33">
      <t>ラン</t>
    </rPh>
    <rPh sb="33" eb="34">
      <t>クダ</t>
    </rPh>
    <phoneticPr fontId="3"/>
  </si>
  <si>
    <t>整理番号１</t>
    <rPh sb="0" eb="2">
      <t>セイリ</t>
    </rPh>
    <rPh sb="2" eb="4">
      <t>バンゴウ</t>
    </rPh>
    <phoneticPr fontId="3"/>
  </si>
  <si>
    <t>本支店等区分番号</t>
    <rPh sb="0" eb="4">
      <t>ホンシテントウ</t>
    </rPh>
    <rPh sb="4" eb="6">
      <t>クブン</t>
    </rPh>
    <rPh sb="6" eb="8">
      <t>バンゴウ</t>
    </rPh>
    <phoneticPr fontId="3"/>
  </si>
  <si>
    <t>提出義務者の住所（居所）又は所在地</t>
    <rPh sb="0" eb="2">
      <t>テイシュツ</t>
    </rPh>
    <rPh sb="2" eb="5">
      <t>ギムシャ</t>
    </rPh>
    <rPh sb="6" eb="8">
      <t>ジュウショ</t>
    </rPh>
    <rPh sb="9" eb="11">
      <t>キョショ</t>
    </rPh>
    <rPh sb="12" eb="13">
      <t>マタ</t>
    </rPh>
    <rPh sb="14" eb="17">
      <t>ショザイチ</t>
    </rPh>
    <phoneticPr fontId="3"/>
  </si>
  <si>
    <t>提出義務者の氏名又は名称</t>
    <rPh sb="0" eb="2">
      <t>テイシュツ</t>
    </rPh>
    <rPh sb="2" eb="5">
      <t>ギムシャ</t>
    </rPh>
    <rPh sb="6" eb="8">
      <t>シメイ</t>
    </rPh>
    <rPh sb="8" eb="9">
      <t>マタ</t>
    </rPh>
    <rPh sb="10" eb="12">
      <t>メイショウ</t>
    </rPh>
    <phoneticPr fontId="3"/>
  </si>
  <si>
    <t>提出義務者の電話番号</t>
    <rPh sb="0" eb="2">
      <t>テイシュツ</t>
    </rPh>
    <rPh sb="2" eb="5">
      <t>ギムシャ</t>
    </rPh>
    <rPh sb="6" eb="8">
      <t>デンワ</t>
    </rPh>
    <rPh sb="8" eb="10">
      <t>バンゴウ</t>
    </rPh>
    <phoneticPr fontId="3"/>
  </si>
  <si>
    <t>整理番号２</t>
    <rPh sb="0" eb="2">
      <t>セイリ</t>
    </rPh>
    <rPh sb="2" eb="4">
      <t>バンゴウ</t>
    </rPh>
    <phoneticPr fontId="3"/>
  </si>
  <si>
    <t>提出者の住所（居所）又は所在地</t>
    <rPh sb="0" eb="3">
      <t>テイシュツシャ</t>
    </rPh>
    <rPh sb="4" eb="6">
      <t>ジュウショ</t>
    </rPh>
    <rPh sb="7" eb="9">
      <t>キョショ</t>
    </rPh>
    <rPh sb="10" eb="11">
      <t>マタ</t>
    </rPh>
    <rPh sb="12" eb="15">
      <t>ショザイチ</t>
    </rPh>
    <phoneticPr fontId="3"/>
  </si>
  <si>
    <t>提出者の氏名又は名称</t>
    <rPh sb="0" eb="3">
      <t>テイシュツシャ</t>
    </rPh>
    <rPh sb="4" eb="6">
      <t>シメイ</t>
    </rPh>
    <rPh sb="6" eb="7">
      <t>マタ</t>
    </rPh>
    <rPh sb="8" eb="10">
      <t>メイショウ</t>
    </rPh>
    <phoneticPr fontId="3"/>
  </si>
  <si>
    <t>訂正表示</t>
    <rPh sb="0" eb="2">
      <t>テイセイ</t>
    </rPh>
    <rPh sb="2" eb="4">
      <t>ヒョウジ</t>
    </rPh>
    <phoneticPr fontId="3"/>
  </si>
  <si>
    <t>年分</t>
    <rPh sb="0" eb="2">
      <t>ネンブン</t>
    </rPh>
    <phoneticPr fontId="3"/>
  </si>
  <si>
    <t>支払を受ける者　住所又は居所</t>
    <rPh sb="0" eb="2">
      <t>シハライ</t>
    </rPh>
    <rPh sb="3" eb="4">
      <t>ウ</t>
    </rPh>
    <rPh sb="6" eb="7">
      <t>モノ</t>
    </rPh>
    <rPh sb="8" eb="10">
      <t>ジュウショ</t>
    </rPh>
    <rPh sb="10" eb="11">
      <t>マタ</t>
    </rPh>
    <rPh sb="12" eb="14">
      <t>キョショ</t>
    </rPh>
    <phoneticPr fontId="3"/>
  </si>
  <si>
    <t>支払を受ける者　国外住所表示</t>
    <rPh sb="0" eb="2">
      <t>シハライ</t>
    </rPh>
    <rPh sb="3" eb="4">
      <t>ウ</t>
    </rPh>
    <rPh sb="6" eb="7">
      <t>モノ</t>
    </rPh>
    <rPh sb="8" eb="10">
      <t>コクガイ</t>
    </rPh>
    <rPh sb="10" eb="12">
      <t>ジュウショ</t>
    </rPh>
    <rPh sb="12" eb="14">
      <t>ヒョウジ</t>
    </rPh>
    <phoneticPr fontId="3"/>
  </si>
  <si>
    <t>支払を受ける者　氏名</t>
    <rPh sb="0" eb="2">
      <t>シハライ</t>
    </rPh>
    <rPh sb="3" eb="4">
      <t>ウ</t>
    </rPh>
    <rPh sb="6" eb="7">
      <t>モノ</t>
    </rPh>
    <rPh sb="8" eb="10">
      <t>シメイ</t>
    </rPh>
    <phoneticPr fontId="3"/>
  </si>
  <si>
    <t>支払を受ける者　生年月日　元号</t>
    <rPh sb="0" eb="2">
      <t>シハライ</t>
    </rPh>
    <rPh sb="3" eb="4">
      <t>ウ</t>
    </rPh>
    <rPh sb="6" eb="7">
      <t>モノ</t>
    </rPh>
    <rPh sb="8" eb="10">
      <t>セイネン</t>
    </rPh>
    <rPh sb="10" eb="12">
      <t>ガッピ</t>
    </rPh>
    <rPh sb="13" eb="15">
      <t>ゲンゴウ</t>
    </rPh>
    <phoneticPr fontId="3"/>
  </si>
  <si>
    <t>支払を受ける者　生年月日　年</t>
    <rPh sb="0" eb="2">
      <t>シハライ</t>
    </rPh>
    <rPh sb="3" eb="4">
      <t>ウ</t>
    </rPh>
    <rPh sb="6" eb="7">
      <t>モノ</t>
    </rPh>
    <rPh sb="8" eb="10">
      <t>セイネン</t>
    </rPh>
    <rPh sb="10" eb="12">
      <t>ガッピ</t>
    </rPh>
    <rPh sb="13" eb="14">
      <t>ネン</t>
    </rPh>
    <phoneticPr fontId="3"/>
  </si>
  <si>
    <t>支払を受ける者　生年月日　月</t>
    <rPh sb="0" eb="2">
      <t>シハライ</t>
    </rPh>
    <rPh sb="3" eb="4">
      <t>ウ</t>
    </rPh>
    <rPh sb="6" eb="7">
      <t>モノ</t>
    </rPh>
    <rPh sb="8" eb="10">
      <t>セイネン</t>
    </rPh>
    <rPh sb="10" eb="12">
      <t>ガッピ</t>
    </rPh>
    <rPh sb="13" eb="14">
      <t>ツキ</t>
    </rPh>
    <phoneticPr fontId="3"/>
  </si>
  <si>
    <t>支払を受ける者　生年月日　日</t>
    <rPh sb="0" eb="2">
      <t>シハライ</t>
    </rPh>
    <rPh sb="3" eb="4">
      <t>ウ</t>
    </rPh>
    <rPh sb="6" eb="7">
      <t>モノ</t>
    </rPh>
    <rPh sb="8" eb="10">
      <t>セイネン</t>
    </rPh>
    <rPh sb="10" eb="12">
      <t>ガッピ</t>
    </rPh>
    <rPh sb="13" eb="14">
      <t>ニチ</t>
    </rPh>
    <phoneticPr fontId="3"/>
  </si>
  <si>
    <t>法第203条の3第1号・第4号適用分　支払金額</t>
    <rPh sb="0" eb="1">
      <t>ホウ</t>
    </rPh>
    <rPh sb="1" eb="2">
      <t>ダイ</t>
    </rPh>
    <rPh sb="5" eb="6">
      <t>ジョウ</t>
    </rPh>
    <rPh sb="8" eb="9">
      <t>ダイ</t>
    </rPh>
    <rPh sb="10" eb="11">
      <t>ゴウ</t>
    </rPh>
    <rPh sb="12" eb="13">
      <t>ダイ</t>
    </rPh>
    <rPh sb="14" eb="15">
      <t>ゴウ</t>
    </rPh>
    <rPh sb="15" eb="17">
      <t>テキヨウ</t>
    </rPh>
    <rPh sb="17" eb="18">
      <t>ブン</t>
    </rPh>
    <rPh sb="19" eb="21">
      <t>シハライ</t>
    </rPh>
    <rPh sb="21" eb="23">
      <t>キンガク</t>
    </rPh>
    <phoneticPr fontId="3"/>
  </si>
  <si>
    <t>1号、2号、3号、4号の支払金額の和を「収入金額」として処理</t>
    <rPh sb="1" eb="2">
      <t>ゴウ</t>
    </rPh>
    <rPh sb="4" eb="5">
      <t>ゴウ</t>
    </rPh>
    <rPh sb="7" eb="8">
      <t>ゴウ</t>
    </rPh>
    <rPh sb="10" eb="11">
      <t>ゴウ</t>
    </rPh>
    <rPh sb="12" eb="14">
      <t>シハライ</t>
    </rPh>
    <rPh sb="14" eb="16">
      <t>キンガク</t>
    </rPh>
    <rPh sb="17" eb="18">
      <t>ワ</t>
    </rPh>
    <rPh sb="20" eb="22">
      <t>シュウニュウ</t>
    </rPh>
    <rPh sb="22" eb="24">
      <t>キンガク</t>
    </rPh>
    <rPh sb="28" eb="30">
      <t>ショリ</t>
    </rPh>
    <phoneticPr fontId="20"/>
  </si>
  <si>
    <t>法第203条の3第1号・第4号適用分　未払金額</t>
    <rPh sb="0" eb="1">
      <t>ホウ</t>
    </rPh>
    <rPh sb="1" eb="2">
      <t>ダイ</t>
    </rPh>
    <rPh sb="5" eb="6">
      <t>ジョウ</t>
    </rPh>
    <rPh sb="8" eb="9">
      <t>ダイ</t>
    </rPh>
    <rPh sb="10" eb="11">
      <t>ゴウ</t>
    </rPh>
    <rPh sb="12" eb="13">
      <t>ダイ</t>
    </rPh>
    <rPh sb="14" eb="15">
      <t>ゴウ</t>
    </rPh>
    <rPh sb="15" eb="17">
      <t>テキヨウ</t>
    </rPh>
    <rPh sb="17" eb="18">
      <t>ブン</t>
    </rPh>
    <rPh sb="19" eb="21">
      <t>ミバラ</t>
    </rPh>
    <rPh sb="21" eb="23">
      <t>キンガク</t>
    </rPh>
    <phoneticPr fontId="3"/>
  </si>
  <si>
    <t>法第203条の3第1号・第4号適用分　源泉徴収税額</t>
    <rPh sb="0" eb="1">
      <t>ホウ</t>
    </rPh>
    <rPh sb="1" eb="2">
      <t>ダイ</t>
    </rPh>
    <rPh sb="5" eb="6">
      <t>ジョウ</t>
    </rPh>
    <rPh sb="8" eb="9">
      <t>ダイ</t>
    </rPh>
    <rPh sb="10" eb="11">
      <t>ゴウ</t>
    </rPh>
    <rPh sb="12" eb="13">
      <t>ダイ</t>
    </rPh>
    <rPh sb="14" eb="15">
      <t>ゴウ</t>
    </rPh>
    <rPh sb="15" eb="17">
      <t>テキヨウ</t>
    </rPh>
    <rPh sb="17" eb="18">
      <t>ブン</t>
    </rPh>
    <rPh sb="19" eb="21">
      <t>ゲンセン</t>
    </rPh>
    <rPh sb="21" eb="23">
      <t>チョウシュウ</t>
    </rPh>
    <rPh sb="23" eb="25">
      <t>ゼイガク</t>
    </rPh>
    <phoneticPr fontId="3"/>
  </si>
  <si>
    <t>1号、2号、3号、4号の源泉徴収税額の和を「源泉税額」として処理</t>
    <rPh sb="1" eb="2">
      <t>ゴウ</t>
    </rPh>
    <rPh sb="4" eb="5">
      <t>ゴウ</t>
    </rPh>
    <rPh sb="7" eb="8">
      <t>ゴウ</t>
    </rPh>
    <rPh sb="19" eb="20">
      <t>ワ</t>
    </rPh>
    <rPh sb="22" eb="24">
      <t>ゲンセン</t>
    </rPh>
    <rPh sb="24" eb="26">
      <t>ゼイガク</t>
    </rPh>
    <rPh sb="30" eb="32">
      <t>ショリ</t>
    </rPh>
    <phoneticPr fontId="20"/>
  </si>
  <si>
    <t>法第203条の3第1号・第4号適用分　未徴収税額</t>
    <rPh sb="19" eb="22">
      <t>ミチョウシュウ</t>
    </rPh>
    <rPh sb="22" eb="24">
      <t>ゼイガク</t>
    </rPh>
    <phoneticPr fontId="3"/>
  </si>
  <si>
    <t>法第203条の3第2号・第5号適用分　支払金額</t>
    <rPh sb="12" eb="13">
      <t>ダイ</t>
    </rPh>
    <rPh sb="14" eb="15">
      <t>ゴウ</t>
    </rPh>
    <rPh sb="19" eb="21">
      <t>シハライ</t>
    </rPh>
    <rPh sb="21" eb="23">
      <t>キンガク</t>
    </rPh>
    <phoneticPr fontId="3"/>
  </si>
  <si>
    <t>1号、2号、3号、4号の支払金額の和を「収入金額」として処理</t>
    <rPh sb="1" eb="2">
      <t>ゴウ</t>
    </rPh>
    <rPh sb="4" eb="5">
      <t>ゴウ</t>
    </rPh>
    <rPh sb="7" eb="8">
      <t>ゴウ</t>
    </rPh>
    <rPh sb="12" eb="14">
      <t>シハライ</t>
    </rPh>
    <rPh sb="14" eb="16">
      <t>キンガク</t>
    </rPh>
    <rPh sb="17" eb="18">
      <t>ワ</t>
    </rPh>
    <rPh sb="20" eb="22">
      <t>シュウニュウ</t>
    </rPh>
    <rPh sb="22" eb="24">
      <t>キンガク</t>
    </rPh>
    <rPh sb="28" eb="30">
      <t>ショリ</t>
    </rPh>
    <phoneticPr fontId="20"/>
  </si>
  <si>
    <t>法第203条の3第2号・第5号適用分　未払金額</t>
    <rPh sb="19" eb="21">
      <t>ミハラ</t>
    </rPh>
    <rPh sb="21" eb="23">
      <t>キンガク</t>
    </rPh>
    <phoneticPr fontId="3"/>
  </si>
  <si>
    <t>法第203条の3第2号・第5号適用分　源泉徴収税額</t>
    <rPh sb="19" eb="21">
      <t>ゲンセン</t>
    </rPh>
    <rPh sb="21" eb="23">
      <t>チョウシュウ</t>
    </rPh>
    <rPh sb="23" eb="25">
      <t>ゼイガク</t>
    </rPh>
    <phoneticPr fontId="3"/>
  </si>
  <si>
    <t>法第203条の3第2号・第5号適用分　未徴収税額</t>
    <rPh sb="19" eb="22">
      <t>ミチョウシュウ</t>
    </rPh>
    <rPh sb="22" eb="24">
      <t>ゼイガク</t>
    </rPh>
    <phoneticPr fontId="3"/>
  </si>
  <si>
    <t>法第203条の3第3号・第6号適用分　支払金額</t>
    <rPh sb="10" eb="11">
      <t>ゴウ</t>
    </rPh>
    <rPh sb="12" eb="13">
      <t>ダイ</t>
    </rPh>
    <rPh sb="14" eb="15">
      <t>ゴウ</t>
    </rPh>
    <rPh sb="15" eb="17">
      <t>テキヨウ</t>
    </rPh>
    <rPh sb="17" eb="18">
      <t>ブン</t>
    </rPh>
    <rPh sb="19" eb="21">
      <t>シハライ</t>
    </rPh>
    <rPh sb="21" eb="23">
      <t>キンガク</t>
    </rPh>
    <phoneticPr fontId="3"/>
  </si>
  <si>
    <t>法第203条の3第3号・第6号適用分　未払金額</t>
    <rPh sb="19" eb="21">
      <t>ミハラ</t>
    </rPh>
    <rPh sb="21" eb="23">
      <t>キンガク</t>
    </rPh>
    <phoneticPr fontId="3"/>
  </si>
  <si>
    <t>法第203条の3第3号・第6号適用分　源泉徴収税額</t>
    <rPh sb="19" eb="21">
      <t>ゲンセン</t>
    </rPh>
    <rPh sb="21" eb="23">
      <t>チョウシュウ</t>
    </rPh>
    <rPh sb="23" eb="25">
      <t>ゼイガク</t>
    </rPh>
    <phoneticPr fontId="3"/>
  </si>
  <si>
    <t>法第203条の3第3号・第6号適用分　未徴収税額</t>
    <rPh sb="19" eb="22">
      <t>ミチョウシュウ</t>
    </rPh>
    <rPh sb="22" eb="24">
      <t>ゼイガク</t>
    </rPh>
    <phoneticPr fontId="3"/>
  </si>
  <si>
    <t>法第203条の3第7号適用分　支払金額</t>
    <rPh sb="10" eb="11">
      <t>ゴウ</t>
    </rPh>
    <rPh sb="11" eb="13">
      <t>テキヨウ</t>
    </rPh>
    <rPh sb="13" eb="14">
      <t>ブン</t>
    </rPh>
    <rPh sb="15" eb="17">
      <t>シハライ</t>
    </rPh>
    <rPh sb="17" eb="19">
      <t>キンガク</t>
    </rPh>
    <phoneticPr fontId="3"/>
  </si>
  <si>
    <t>法第203条の3第7号適用分　未払金額</t>
    <rPh sb="15" eb="17">
      <t>ミハラ</t>
    </rPh>
    <rPh sb="17" eb="19">
      <t>キンガク</t>
    </rPh>
    <phoneticPr fontId="3"/>
  </si>
  <si>
    <t>法第203条の3第7号適用分　源泉徴収税額</t>
    <rPh sb="15" eb="17">
      <t>ゲンセン</t>
    </rPh>
    <rPh sb="17" eb="19">
      <t>チョウシュウ</t>
    </rPh>
    <rPh sb="19" eb="21">
      <t>ゼイガク</t>
    </rPh>
    <phoneticPr fontId="3"/>
  </si>
  <si>
    <t>法第203条の3第7号適用分　未徴収税額</t>
    <rPh sb="15" eb="18">
      <t>ミチョウシュウ</t>
    </rPh>
    <rPh sb="18" eb="20">
      <t>ゼイガク</t>
    </rPh>
    <phoneticPr fontId="3"/>
  </si>
  <si>
    <t>本人　特別障害者</t>
    <rPh sb="0" eb="2">
      <t>ホンニン</t>
    </rPh>
    <rPh sb="3" eb="5">
      <t>トクベツ</t>
    </rPh>
    <rPh sb="5" eb="8">
      <t>ショウガイシャ</t>
    </rPh>
    <phoneticPr fontId="3"/>
  </si>
  <si>
    <t>本人　その他の障害者</t>
    <rPh sb="0" eb="2">
      <t>ホンニン</t>
    </rPh>
    <rPh sb="5" eb="6">
      <t>タ</t>
    </rPh>
    <rPh sb="7" eb="10">
      <t>ショウガイシャ</t>
    </rPh>
    <phoneticPr fontId="3"/>
  </si>
  <si>
    <t>本人　老年者</t>
    <rPh sb="0" eb="2">
      <t>ホンニン</t>
    </rPh>
    <rPh sb="3" eb="6">
      <t>ロウネンシャ</t>
    </rPh>
    <phoneticPr fontId="3"/>
  </si>
  <si>
    <t>源泉控除対象配偶者有無等</t>
    <rPh sb="0" eb="2">
      <t>ゲンセン</t>
    </rPh>
    <rPh sb="2" eb="4">
      <t>コウジョ</t>
    </rPh>
    <rPh sb="4" eb="6">
      <t>タイショウ</t>
    </rPh>
    <rPh sb="6" eb="9">
      <t>ハイグウシャ</t>
    </rPh>
    <rPh sb="9" eb="12">
      <t>ウムトウ</t>
    </rPh>
    <phoneticPr fontId="3"/>
  </si>
  <si>
    <t>｢1｣→源泉控対配有
｢2｣→源泉控対配無
｢3｣→源泉老控配有
として判定</t>
    <rPh sb="4" eb="6">
      <t>ゲンセン</t>
    </rPh>
    <rPh sb="6" eb="9">
      <t>コウタイハイ</t>
    </rPh>
    <rPh sb="9" eb="10">
      <t>アリ</t>
    </rPh>
    <rPh sb="15" eb="17">
      <t>ゲンセン</t>
    </rPh>
    <rPh sb="17" eb="20">
      <t>コウタイハイ</t>
    </rPh>
    <rPh sb="20" eb="21">
      <t>ナ</t>
    </rPh>
    <rPh sb="26" eb="28">
      <t>ゲンセン</t>
    </rPh>
    <rPh sb="28" eb="29">
      <t>ロウ</t>
    </rPh>
    <rPh sb="29" eb="31">
      <t>コウハイ</t>
    </rPh>
    <rPh sb="31" eb="32">
      <t>アリ</t>
    </rPh>
    <rPh sb="36" eb="38">
      <t>ハンテイ</t>
    </rPh>
    <phoneticPr fontId="20"/>
  </si>
  <si>
    <t>控除対象扶養親族の数　老人</t>
    <rPh sb="0" eb="2">
      <t>コウジョ</t>
    </rPh>
    <rPh sb="2" eb="4">
      <t>タイショウ</t>
    </rPh>
    <rPh sb="4" eb="6">
      <t>フヨウ</t>
    </rPh>
    <rPh sb="6" eb="8">
      <t>シンゾク</t>
    </rPh>
    <rPh sb="9" eb="10">
      <t>カズ</t>
    </rPh>
    <rPh sb="11" eb="13">
      <t>ロウジン</t>
    </rPh>
    <phoneticPr fontId="3"/>
  </si>
  <si>
    <t>控除対象扶養親族の数　その他</t>
    <rPh sb="4" eb="6">
      <t>フヨウ</t>
    </rPh>
    <rPh sb="6" eb="8">
      <t>シンゾク</t>
    </rPh>
    <rPh sb="9" eb="10">
      <t>カズ</t>
    </rPh>
    <rPh sb="13" eb="14">
      <t>タ</t>
    </rPh>
    <phoneticPr fontId="3"/>
  </si>
  <si>
    <t>障害者の数　特別障害者</t>
    <rPh sb="0" eb="3">
      <t>ショウガイシャ</t>
    </rPh>
    <rPh sb="4" eb="5">
      <t>カズ</t>
    </rPh>
    <rPh sb="6" eb="8">
      <t>トクベツ</t>
    </rPh>
    <rPh sb="8" eb="11">
      <t>ショウガイシャ</t>
    </rPh>
    <phoneticPr fontId="3"/>
  </si>
  <si>
    <t>障害者の数　その他</t>
    <rPh sb="0" eb="3">
      <t>ショウガイシャ</t>
    </rPh>
    <rPh sb="4" eb="5">
      <t>カズ</t>
    </rPh>
    <rPh sb="8" eb="9">
      <t>タ</t>
    </rPh>
    <phoneticPr fontId="3"/>
  </si>
  <si>
    <t>社会保険料の金額</t>
    <rPh sb="0" eb="2">
      <t>シャカイ</t>
    </rPh>
    <rPh sb="2" eb="5">
      <t>ホケンリョウ</t>
    </rPh>
    <rPh sb="6" eb="8">
      <t>キンガク</t>
    </rPh>
    <phoneticPr fontId="3"/>
  </si>
  <si>
    <t>控除対象扶養親族の数　特定</t>
    <rPh sb="4" eb="6">
      <t>フヨウ</t>
    </rPh>
    <rPh sb="6" eb="8">
      <t>シンゾク</t>
    </rPh>
    <rPh sb="9" eb="10">
      <t>カズ</t>
    </rPh>
    <rPh sb="11" eb="13">
      <t>トクテイ</t>
    </rPh>
    <phoneticPr fontId="3"/>
  </si>
  <si>
    <t>摘要</t>
    <phoneticPr fontId="3"/>
  </si>
  <si>
    <t>障害者の数　特別障害者（うち同居）</t>
    <rPh sb="0" eb="3">
      <t>ショウガイシャ</t>
    </rPh>
    <rPh sb="4" eb="5">
      <t>カズ</t>
    </rPh>
    <rPh sb="6" eb="8">
      <t>トクベツ</t>
    </rPh>
    <rPh sb="8" eb="11">
      <t>ショウガイシャ</t>
    </rPh>
    <rPh sb="14" eb="16">
      <t>ドウキョ</t>
    </rPh>
    <phoneticPr fontId="3"/>
  </si>
  <si>
    <t>本人・ひとり親</t>
    <rPh sb="0" eb="2">
      <t>ホンニン</t>
    </rPh>
    <rPh sb="6" eb="7">
      <t>オヤ</t>
    </rPh>
    <phoneticPr fontId="3"/>
  </si>
  <si>
    <t>本人・寡婦</t>
    <rPh sb="0" eb="2">
      <t>ホンニン</t>
    </rPh>
    <rPh sb="3" eb="5">
      <t>カフ</t>
    </rPh>
    <phoneticPr fontId="3"/>
  </si>
  <si>
    <t>１６歳未満の扶養親族の数</t>
    <rPh sb="2" eb="3">
      <t>サイ</t>
    </rPh>
    <rPh sb="3" eb="5">
      <t>ミマン</t>
    </rPh>
    <phoneticPr fontId="3"/>
  </si>
  <si>
    <t>非居住者である親族の数</t>
    <rPh sb="0" eb="4">
      <t>ヒキョジュウシャ</t>
    </rPh>
    <rPh sb="7" eb="9">
      <t>シンゾク</t>
    </rPh>
    <rPh sb="10" eb="11">
      <t>カズ</t>
    </rPh>
    <phoneticPr fontId="3"/>
  </si>
  <si>
    <t>提出義務者の法人番号</t>
    <phoneticPr fontId="3"/>
  </si>
  <si>
    <t>支払を受ける者のフリガナ</t>
    <rPh sb="0" eb="2">
      <t>シハライ</t>
    </rPh>
    <rPh sb="3" eb="4">
      <t>ウ</t>
    </rPh>
    <rPh sb="6" eb="7">
      <t>モノ</t>
    </rPh>
    <phoneticPr fontId="3"/>
  </si>
  <si>
    <t>支払を受ける者の個人番号</t>
    <phoneticPr fontId="3"/>
  </si>
  <si>
    <t>源泉控除対象配偶者(フリガナ)</t>
    <rPh sb="0" eb="2">
      <t>ゲンセン</t>
    </rPh>
    <phoneticPr fontId="3"/>
  </si>
  <si>
    <t>源泉控除対象配偶者(氏名)</t>
    <rPh sb="0" eb="2">
      <t>ゲンセン</t>
    </rPh>
    <phoneticPr fontId="3"/>
  </si>
  <si>
    <t>源泉控除対象配偶者(区分)</t>
    <rPh sb="0" eb="2">
      <t>ゲンセン</t>
    </rPh>
    <phoneticPr fontId="3"/>
  </si>
  <si>
    <t>源泉控除対象配偶者(個人番号)</t>
    <rPh sb="0" eb="2">
      <t>ゲンセン</t>
    </rPh>
    <phoneticPr fontId="3"/>
  </si>
  <si>
    <t>源泉控除対象配偶者(配偶者の合計所得)</t>
    <rPh sb="0" eb="2">
      <t>ゲンセン</t>
    </rPh>
    <rPh sb="2" eb="4">
      <t>コウジョ</t>
    </rPh>
    <rPh sb="4" eb="6">
      <t>タイショウ</t>
    </rPh>
    <rPh sb="6" eb="9">
      <t>ハイグウシャ</t>
    </rPh>
    <rPh sb="10" eb="13">
      <t>ハイグウシャ</t>
    </rPh>
    <rPh sb="14" eb="16">
      <t>ゴウケイ</t>
    </rPh>
    <rPh sb="16" eb="18">
      <t>ショトク</t>
    </rPh>
    <phoneticPr fontId="3"/>
  </si>
  <si>
    <t>源泉控除対象配偶者(４８万円以下)</t>
    <rPh sb="0" eb="2">
      <t>ゲンセン</t>
    </rPh>
    <rPh sb="2" eb="4">
      <t>コウジョ</t>
    </rPh>
    <rPh sb="4" eb="6">
      <t>タイショウ</t>
    </rPh>
    <rPh sb="6" eb="9">
      <t>ハイグウシャ</t>
    </rPh>
    <rPh sb="12" eb="16">
      <t>マンエンイカ</t>
    </rPh>
    <phoneticPr fontId="3"/>
  </si>
  <si>
    <t>受給者番号（旧年金基礎番号）</t>
    <rPh sb="6" eb="7">
      <t>キュウ</t>
    </rPh>
    <rPh sb="7" eb="9">
      <t>ネンキン</t>
    </rPh>
    <rPh sb="9" eb="11">
      <t>キソ</t>
    </rPh>
    <rPh sb="11" eb="13">
      <t>バンゴウ</t>
    </rPh>
    <phoneticPr fontId="3"/>
  </si>
  <si>
    <t>提出先市町村コード（デジット付き）</t>
    <rPh sb="0" eb="2">
      <t>テイシュツ</t>
    </rPh>
    <rPh sb="2" eb="3">
      <t>サキ</t>
    </rPh>
    <rPh sb="3" eb="6">
      <t>シチョウソン</t>
    </rPh>
    <rPh sb="14" eb="15">
      <t>ツ</t>
    </rPh>
    <phoneticPr fontId="3"/>
  </si>
  <si>
    <t>他市町村の自治体ｺｰﾄﾞが記載されている場合、回送対象として判定されます。※空白の場合はノーチェック</t>
    <rPh sb="38" eb="40">
      <t>クウハク</t>
    </rPh>
    <rPh sb="41" eb="43">
      <t>バアイ</t>
    </rPh>
    <phoneticPr fontId="20"/>
  </si>
  <si>
    <t>指定番号</t>
    <rPh sb="0" eb="2">
      <t>シテイ</t>
    </rPh>
    <rPh sb="2" eb="4">
      <t>バンゴウ</t>
    </rPh>
    <phoneticPr fontId="3"/>
  </si>
  <si>
    <t>QID</t>
    <phoneticPr fontId="3"/>
  </si>
  <si>
    <t>*</t>
    <phoneticPr fontId="3"/>
  </si>
  <si>
    <t>資料ID（イメージファイル名）</t>
    <rPh sb="0" eb="2">
      <t>シリョウ</t>
    </rPh>
    <rPh sb="13" eb="14">
      <t>メイ</t>
    </rPh>
    <phoneticPr fontId="3"/>
  </si>
  <si>
    <t>区分指定フラグ（未使用）</t>
    <rPh sb="0" eb="2">
      <t>クブン</t>
    </rPh>
    <rPh sb="2" eb="4">
      <t>シテイ</t>
    </rPh>
    <rPh sb="8" eb="11">
      <t>ミシヨウ</t>
    </rPh>
    <phoneticPr fontId="3"/>
  </si>
  <si>
    <t>－</t>
    <phoneticPr fontId="20"/>
  </si>
  <si>
    <t>KOJIN</t>
    <phoneticPr fontId="3"/>
  </si>
  <si>
    <t>住基宛名番号</t>
    <rPh sb="0" eb="2">
      <t>ジュウキ</t>
    </rPh>
    <rPh sb="2" eb="4">
      <t>アテナ</t>
    </rPh>
    <rPh sb="4" eb="6">
      <t>バンゴウ</t>
    </rPh>
    <phoneticPr fontId="3"/>
  </si>
  <si>
    <t>1:"331"固定で</t>
    <rPh sb="7" eb="9">
      <t>コテイ</t>
    </rPh>
    <phoneticPr fontId="3"/>
  </si>
  <si>
    <t>77: パンチエントリー番号入れて貰うか、エントリーツールで自動付番する</t>
    <phoneticPr fontId="3"/>
  </si>
  <si>
    <t>38:「老人」の場合"3"を、「一般」の場合は"1"を。"3"&gt;"1"で設定願います。</t>
    <rPh sb="4" eb="6">
      <t>ロウジン</t>
    </rPh>
    <rPh sb="16" eb="18">
      <t>イッパン</t>
    </rPh>
    <rPh sb="20" eb="22">
      <t>バアイ</t>
    </rPh>
    <phoneticPr fontId="3"/>
  </si>
  <si>
    <t>法定資料の種類</t>
  </si>
  <si>
    <t>※基本的に過年分は取込対象外です。</t>
    <rPh sb="1" eb="4">
      <t>キホンテキ</t>
    </rPh>
    <rPh sb="5" eb="6">
      <t>カ</t>
    </rPh>
    <rPh sb="6" eb="7">
      <t>ネン</t>
    </rPh>
    <rPh sb="7" eb="8">
      <t>ブン</t>
    </rPh>
    <rPh sb="9" eb="11">
      <t>トリコ</t>
    </rPh>
    <rPh sb="11" eb="13">
      <t>タイショウ</t>
    </rPh>
    <rPh sb="13" eb="14">
      <t>ガイ</t>
    </rPh>
    <phoneticPr fontId="20"/>
  </si>
  <si>
    <t>｢1｣→控対配有
｢2｣→控対配無
｢3｣→老控配有
として判定</t>
    <phoneticPr fontId="3"/>
  </si>
  <si>
    <t>摘要</t>
  </si>
  <si>
    <t>本人・ひとり親、特別寡婦</t>
    <rPh sb="0" eb="2">
      <t>ホンニン</t>
    </rPh>
    <rPh sb="6" eb="7">
      <t>オヤ</t>
    </rPh>
    <rPh sb="8" eb="10">
      <t>トクベツ</t>
    </rPh>
    <rPh sb="10" eb="12">
      <t>カフ</t>
    </rPh>
    <phoneticPr fontId="3"/>
  </si>
  <si>
    <t>本人・寡婦、寡夫</t>
    <rPh sb="0" eb="2">
      <t>ホンニン</t>
    </rPh>
    <rPh sb="3" eb="5">
      <t>カフ</t>
    </rPh>
    <rPh sb="6" eb="8">
      <t>カフ</t>
    </rPh>
    <phoneticPr fontId="3"/>
  </si>
  <si>
    <t>提出義務者の法人番号</t>
  </si>
  <si>
    <t>控除対象扶養親族(1)(フリガナ)</t>
  </si>
  <si>
    <t>控除対象扶養親族(1)(氏名)</t>
  </si>
  <si>
    <t>控除対象扶養親族(1)(区分)</t>
  </si>
  <si>
    <t>控除対象扶養親族(1)(個人番号)</t>
  </si>
  <si>
    <t>控除対象扶養親族(2)(フリガナ)</t>
  </si>
  <si>
    <t>控除対象扶養親族(2)(氏名)</t>
  </si>
  <si>
    <t>控除対象扶養親族(2)(区分)</t>
  </si>
  <si>
    <t>控除対象扶養親族(2)(個人番号)</t>
  </si>
  <si>
    <t>16歳未満の扶養親族(1)(氏名)</t>
  </si>
  <si>
    <t>16歳未満の扶養親族(1)(区分)</t>
  </si>
  <si>
    <t>16歳未満の扶養親族(1)(個人番号)</t>
  </si>
  <si>
    <t>16歳未満の扶養親族(2)(氏名)</t>
  </si>
  <si>
    <t>16歳未満の扶養親族(2)(区分)</t>
  </si>
  <si>
    <t>16歳未満の扶養親族(2)(個人番号)</t>
  </si>
  <si>
    <t>指定番号は未記載で、受給者番号の先頭3桁を特徴義務者コードとして判定します。</t>
    <rPh sb="0" eb="2">
      <t>シテイ</t>
    </rPh>
    <rPh sb="2" eb="4">
      <t>バンゴウ</t>
    </rPh>
    <rPh sb="5" eb="8">
      <t>ミキサイ</t>
    </rPh>
    <rPh sb="10" eb="13">
      <t>ジュキュウシャ</t>
    </rPh>
    <rPh sb="13" eb="15">
      <t>バンゴウ</t>
    </rPh>
    <rPh sb="16" eb="18">
      <t>セントウ</t>
    </rPh>
    <rPh sb="19" eb="20">
      <t>ケタ</t>
    </rPh>
    <rPh sb="21" eb="23">
      <t>トクチョウ</t>
    </rPh>
    <rPh sb="23" eb="26">
      <t>ギムシャ</t>
    </rPh>
    <rPh sb="32" eb="34">
      <t>ハンテイ</t>
    </rPh>
    <phoneticPr fontId="3"/>
  </si>
  <si>
    <t>こちらには、特徴義務者コードは入ってきません。</t>
    <rPh sb="6" eb="8">
      <t>トクチョウ</t>
    </rPh>
    <rPh sb="8" eb="11">
      <t>ギムシャ</t>
    </rPh>
    <rPh sb="15" eb="16">
      <t>ハイ</t>
    </rPh>
    <phoneticPr fontId="3"/>
  </si>
  <si>
    <t>バイ
ト数</t>
    <phoneticPr fontId="17"/>
  </si>
  <si>
    <t>文字位置</t>
  </si>
  <si>
    <t>課税年度</t>
    <rPh sb="0" eb="2">
      <t>カゼイ</t>
    </rPh>
    <rPh sb="2" eb="4">
      <t>ネンド</t>
    </rPh>
    <phoneticPr fontId="3"/>
  </si>
  <si>
    <t>"20xx"</t>
    <phoneticPr fontId="3"/>
  </si>
  <si>
    <t>住民番号</t>
  </si>
  <si>
    <t>KAI</t>
    <phoneticPr fontId="3"/>
  </si>
  <si>
    <t>介護仮計算値</t>
    <rPh sb="0" eb="2">
      <t>カイゴ</t>
    </rPh>
    <rPh sb="2" eb="5">
      <t>カリケイサン</t>
    </rPh>
    <rPh sb="5" eb="6">
      <t>チ</t>
    </rPh>
    <phoneticPr fontId="3"/>
  </si>
  <si>
    <t>KOKU</t>
    <phoneticPr fontId="3"/>
  </si>
  <si>
    <t>国保仮計算値</t>
    <rPh sb="0" eb="2">
      <t>コクホ</t>
    </rPh>
    <rPh sb="2" eb="5">
      <t>カリケイサン</t>
    </rPh>
    <rPh sb="5" eb="6">
      <t>チ</t>
    </rPh>
    <phoneticPr fontId="3"/>
  </si>
  <si>
    <t>KOU</t>
    <phoneticPr fontId="3"/>
  </si>
  <si>
    <t>後期高齢仮計算値</t>
    <rPh sb="0" eb="2">
      <t>コウキ</t>
    </rPh>
    <rPh sb="2" eb="4">
      <t>コウレイ</t>
    </rPh>
    <rPh sb="4" eb="7">
      <t>カリケイサン</t>
    </rPh>
    <rPh sb="7" eb="8">
      <t>チ</t>
    </rPh>
    <phoneticPr fontId="3"/>
  </si>
  <si>
    <t>KAITOKUCHO</t>
    <phoneticPr fontId="3"/>
  </si>
  <si>
    <t>介護特徴可能</t>
    <rPh sb="0" eb="2">
      <t>カイゴ</t>
    </rPh>
    <rPh sb="2" eb="4">
      <t>トクチョウ</t>
    </rPh>
    <rPh sb="4" eb="6">
      <t>カノウ</t>
    </rPh>
    <phoneticPr fontId="3"/>
  </si>
  <si>
    <t>"1":該当</t>
    <rPh sb="4" eb="6">
      <t>ガイトウ</t>
    </rPh>
    <phoneticPr fontId="3"/>
  </si>
  <si>
    <t>無くても影響なし</t>
    <rPh sb="0" eb="1">
      <t>ナ</t>
    </rPh>
    <rPh sb="4" eb="6">
      <t>エイキョウ</t>
    </rPh>
    <phoneticPr fontId="3"/>
  </si>
  <si>
    <t>「国出」は１表自動取得です。</t>
    <rPh sb="1" eb="2">
      <t>クニ</t>
    </rPh>
    <rPh sb="2" eb="3">
      <t>シュツ</t>
    </rPh>
    <rPh sb="6" eb="7">
      <t>ヒョウ</t>
    </rPh>
    <rPh sb="7" eb="9">
      <t>ジドウ</t>
    </rPh>
    <rPh sb="9" eb="11">
      <t>シュトク</t>
    </rPh>
    <phoneticPr fontId="3"/>
  </si>
  <si>
    <t>「特農」は未抽出です。</t>
    <rPh sb="1" eb="2">
      <t>トク</t>
    </rPh>
    <rPh sb="2" eb="3">
      <t>ノウ</t>
    </rPh>
    <rPh sb="5" eb="6">
      <t>ミ</t>
    </rPh>
    <rPh sb="6" eb="8">
      <t>チュウシュツ</t>
    </rPh>
    <phoneticPr fontId="3"/>
  </si>
  <si>
    <t>「翌年送付」は未抽出です。</t>
    <rPh sb="1" eb="3">
      <t>ヨクネン</t>
    </rPh>
    <rPh sb="3" eb="5">
      <t>ソウフ</t>
    </rPh>
    <rPh sb="7" eb="8">
      <t>ミ</t>
    </rPh>
    <rPh sb="8" eb="10">
      <t>チュウシュツ</t>
    </rPh>
    <phoneticPr fontId="3"/>
  </si>
  <si>
    <t>「損失・修正」はファイル名から抽出しています。</t>
    <rPh sb="1" eb="3">
      <t>ソンシツ</t>
    </rPh>
    <rPh sb="4" eb="6">
      <t>シュウセイ</t>
    </rPh>
    <rPh sb="12" eb="13">
      <t>メイ</t>
    </rPh>
    <rPh sb="15" eb="17">
      <t>チュウシュツ</t>
    </rPh>
    <phoneticPr fontId="3"/>
  </si>
  <si>
    <t>投資リース区分</t>
    <rPh sb="0" eb="2">
      <t>トウシ</t>
    </rPh>
    <rPh sb="5" eb="7">
      <t>クブン</t>
    </rPh>
    <phoneticPr fontId="3"/>
  </si>
  <si>
    <t>消費税税率による措置（特定取得）</t>
    <rPh sb="0" eb="3">
      <t>ショウヒゼイ</t>
    </rPh>
    <rPh sb="3" eb="5">
      <t>ゼイリツ</t>
    </rPh>
    <rPh sb="8" eb="10">
      <t>ソチ</t>
    </rPh>
    <rPh sb="11" eb="13">
      <t>トクテイ</t>
    </rPh>
    <rPh sb="13" eb="15">
      <t>シュトク</t>
    </rPh>
    <phoneticPr fontId="3"/>
  </si>
  <si>
    <t>に関する設定は、住借控除計算書より</t>
    <rPh sb="1" eb="2">
      <t>カン</t>
    </rPh>
    <rPh sb="4" eb="6">
      <t>セッテイ</t>
    </rPh>
    <rPh sb="8" eb="10">
      <t>ジュウカリ</t>
    </rPh>
    <rPh sb="10" eb="12">
      <t>コウジョ</t>
    </rPh>
    <rPh sb="12" eb="15">
      <t>ケイサンショ</t>
    </rPh>
    <phoneticPr fontId="3"/>
  </si>
  <si>
    <t>住借控除年調済み</t>
    <rPh sb="0" eb="2">
      <t>ジュウカリ</t>
    </rPh>
    <rPh sb="2" eb="4">
      <t>コウジョ</t>
    </rPh>
    <rPh sb="4" eb="6">
      <t>ネンチョウ</t>
    </rPh>
    <rPh sb="6" eb="7">
      <t>ズミ</t>
    </rPh>
    <phoneticPr fontId="3"/>
  </si>
  <si>
    <t>住耐震改修等特別税額控除区分（使っていません）</t>
    <rPh sb="0" eb="1">
      <t>ジュウ</t>
    </rPh>
    <rPh sb="1" eb="3">
      <t>タイシン</t>
    </rPh>
    <rPh sb="3" eb="5">
      <t>カイシュウ</t>
    </rPh>
    <rPh sb="5" eb="6">
      <t>トウ</t>
    </rPh>
    <rPh sb="6" eb="8">
      <t>トクベツ</t>
    </rPh>
    <rPh sb="8" eb="10">
      <t>ゼイガク</t>
    </rPh>
    <rPh sb="10" eb="12">
      <t>コウジョ</t>
    </rPh>
    <rPh sb="12" eb="14">
      <t>クブン</t>
    </rPh>
    <rPh sb="15" eb="16">
      <t>ツカ</t>
    </rPh>
    <phoneticPr fontId="3"/>
  </si>
  <si>
    <t>外税控除区分（EUC抽出にしか使っていません）</t>
    <rPh sb="0" eb="1">
      <t>ガイ</t>
    </rPh>
    <rPh sb="1" eb="2">
      <t>ゼイ</t>
    </rPh>
    <rPh sb="2" eb="4">
      <t>コウジョ</t>
    </rPh>
    <rPh sb="4" eb="6">
      <t>クブン</t>
    </rPh>
    <rPh sb="15" eb="16">
      <t>ツカ</t>
    </rPh>
    <phoneticPr fontId="3"/>
  </si>
  <si>
    <t>R3年分申告で特定の申告書作成ソフトで作成された</t>
    <rPh sb="2" eb="4">
      <t>ネンブン</t>
    </rPh>
    <rPh sb="4" eb="6">
      <t>シンコク</t>
    </rPh>
    <rPh sb="7" eb="9">
      <t>トクテイ</t>
    </rPh>
    <rPh sb="10" eb="12">
      <t>シンコク</t>
    </rPh>
    <rPh sb="12" eb="13">
      <t>ショ</t>
    </rPh>
    <rPh sb="13" eb="15">
      <t>サクセイ</t>
    </rPh>
    <rPh sb="19" eb="21">
      <t>サクセイ</t>
    </rPh>
    <phoneticPr fontId="3"/>
  </si>
  <si>
    <t>e-Tax申告において、区分無しの申告書が作成されて</t>
    <rPh sb="5" eb="7">
      <t>シンコク</t>
    </rPh>
    <rPh sb="12" eb="14">
      <t>クブン</t>
    </rPh>
    <rPh sb="14" eb="15">
      <t>ナ</t>
    </rPh>
    <rPh sb="17" eb="20">
      <t>シンコクショ</t>
    </rPh>
    <rPh sb="21" eb="23">
      <t>サクセイ</t>
    </rPh>
    <phoneticPr fontId="3"/>
  </si>
  <si>
    <t>居ることが発覚しています。</t>
    <rPh sb="0" eb="1">
      <t>イ</t>
    </rPh>
    <rPh sb="5" eb="7">
      <t>ハッカク</t>
    </rPh>
    <phoneticPr fontId="3"/>
  </si>
  <si>
    <t>ソフト製造会社は特定できております。</t>
    <rPh sb="3" eb="5">
      <t>セイゾウ</t>
    </rPh>
    <rPh sb="5" eb="7">
      <t>ガイシャ</t>
    </rPh>
    <rPh sb="8" eb="10">
      <t>トクテイ</t>
    </rPh>
    <phoneticPr fontId="3"/>
  </si>
  <si>
    <t>対策は施しますが、前者の修正対応を切望します。</t>
    <rPh sb="0" eb="2">
      <t>タイサク</t>
    </rPh>
    <rPh sb="3" eb="4">
      <t>ホドコ</t>
    </rPh>
    <rPh sb="9" eb="11">
      <t>ゼンシャ</t>
    </rPh>
    <rPh sb="12" eb="14">
      <t>シュウセイ</t>
    </rPh>
    <rPh sb="14" eb="16">
      <t>タイオウ</t>
    </rPh>
    <rPh sb="17" eb="19">
      <t>セツボウ</t>
    </rPh>
    <phoneticPr fontId="3"/>
  </si>
  <si>
    <t>2022/7/29記載</t>
    <rPh sb="9" eb="11">
      <t>キサイ</t>
    </rPh>
    <phoneticPr fontId="3"/>
  </si>
  <si>
    <t>注</t>
    <rPh sb="0" eb="1">
      <t>チュウ</t>
    </rPh>
    <phoneticPr fontId="3"/>
  </si>
  <si>
    <t>KYOJYUSONの区分と併用</t>
    <rPh sb="10" eb="12">
      <t>クブン</t>
    </rPh>
    <rPh sb="13" eb="15">
      <t>ヘイヨウ</t>
    </rPh>
    <phoneticPr fontId="3"/>
  </si>
  <si>
    <t>205,210,211,212は、パンチしても</t>
    <phoneticPr fontId="3"/>
  </si>
  <si>
    <t>計算に使用されません。</t>
    <rPh sb="3" eb="5">
      <t>シヨウ</t>
    </rPh>
    <phoneticPr fontId="3"/>
  </si>
  <si>
    <t>計算には、Ｂ値の控除(済)額を用い</t>
    <rPh sb="0" eb="2">
      <t>ケイサン</t>
    </rPh>
    <rPh sb="6" eb="7">
      <t>チ</t>
    </rPh>
    <rPh sb="8" eb="10">
      <t>コウジョ</t>
    </rPh>
    <rPh sb="11" eb="12">
      <t>スミ</t>
    </rPh>
    <rPh sb="13" eb="14">
      <t>ガク</t>
    </rPh>
    <rPh sb="15" eb="16">
      <t>モチ</t>
    </rPh>
    <phoneticPr fontId="3"/>
  </si>
  <si>
    <t>ます。Ａ値は課税システム連携用です。</t>
    <rPh sb="4" eb="5">
      <t>チ</t>
    </rPh>
    <rPh sb="6" eb="8">
      <t>カゼイ</t>
    </rPh>
    <rPh sb="12" eb="14">
      <t>レンケイ</t>
    </rPh>
    <rPh sb="14" eb="15">
      <t>ヨウ</t>
    </rPh>
    <phoneticPr fontId="3"/>
  </si>
  <si>
    <t>（課税システムによってＡ値連携する</t>
    <rPh sb="1" eb="3">
      <t>カゼイ</t>
    </rPh>
    <rPh sb="12" eb="13">
      <t>チ</t>
    </rPh>
    <rPh sb="13" eb="15">
      <t>レンケイ</t>
    </rPh>
    <phoneticPr fontId="3"/>
  </si>
  <si>
    <t>ものがあります。その場合、課税側で</t>
    <rPh sb="10" eb="12">
      <t>バアイ</t>
    </rPh>
    <rPh sb="13" eb="15">
      <t>カゼイ</t>
    </rPh>
    <rPh sb="15" eb="16">
      <t>ガワ</t>
    </rPh>
    <phoneticPr fontId="3"/>
  </si>
  <si>
    <t>再損通計算を掛けるものと思われます。</t>
    <rPh sb="0" eb="1">
      <t>サイ</t>
    </rPh>
    <rPh sb="1" eb="2">
      <t>ソン</t>
    </rPh>
    <rPh sb="2" eb="3">
      <t>ツウ</t>
    </rPh>
    <rPh sb="3" eb="5">
      <t>ケイサン</t>
    </rPh>
    <rPh sb="6" eb="7">
      <t>カ</t>
    </rPh>
    <rPh sb="12" eb="13">
      <t>オモ</t>
    </rPh>
    <phoneticPr fontId="3"/>
  </si>
  <si>
    <t>総合課税の金額値も損通前をセットし</t>
    <rPh sb="0" eb="2">
      <t>ソウゴウ</t>
    </rPh>
    <rPh sb="2" eb="4">
      <t>カゼイ</t>
    </rPh>
    <rPh sb="5" eb="7">
      <t>キンガク</t>
    </rPh>
    <rPh sb="7" eb="8">
      <t>チ</t>
    </rPh>
    <rPh sb="9" eb="10">
      <t>ソン</t>
    </rPh>
    <rPh sb="10" eb="11">
      <t>ツウ</t>
    </rPh>
    <rPh sb="11" eb="12">
      <t>マエ</t>
    </rPh>
    <phoneticPr fontId="3"/>
  </si>
  <si>
    <t>ないと、辻褄が合わなくなります。）</t>
    <rPh sb="4" eb="6">
      <t>ツジツマ</t>
    </rPh>
    <rPh sb="7" eb="8">
      <t>ア</t>
    </rPh>
    <phoneticPr fontId="3"/>
  </si>
  <si>
    <t>MJ213,MJ214,MJ215は表記上存在しません。</t>
    <rPh sb="18" eb="21">
      <t>ヒョウキジョウ</t>
    </rPh>
    <rPh sb="21" eb="23">
      <t>ソンザイ</t>
    </rPh>
    <phoneticPr fontId="3"/>
  </si>
  <si>
    <t>市町村民税申告書パンチ構成</t>
    <rPh sb="0" eb="5">
      <t>シチョウソンミンゼイ</t>
    </rPh>
    <rPh sb="5" eb="8">
      <t>シンコクショ</t>
    </rPh>
    <rPh sb="11" eb="13">
      <t>コウセイ</t>
    </rPh>
    <phoneticPr fontId="3"/>
  </si>
  <si>
    <t>＊＊注意点＊＊</t>
    <rPh sb="2" eb="5">
      <t>チュウイテン</t>
    </rPh>
    <phoneticPr fontId="3"/>
  </si>
  <si>
    <t>本資料は総務省標準様式に準拠しております。市町村独自の様式には適宜仕様を置換えて対応ください。</t>
    <rPh sb="0" eb="1">
      <t>ホン</t>
    </rPh>
    <rPh sb="1" eb="3">
      <t>シリョウ</t>
    </rPh>
    <rPh sb="4" eb="7">
      <t>ソウムショウ</t>
    </rPh>
    <rPh sb="7" eb="9">
      <t>ヒョウジュン</t>
    </rPh>
    <rPh sb="9" eb="11">
      <t>ヨウシキ</t>
    </rPh>
    <rPh sb="12" eb="14">
      <t>ジュンキョ</t>
    </rPh>
    <rPh sb="21" eb="24">
      <t>シチョウソン</t>
    </rPh>
    <rPh sb="24" eb="26">
      <t>ドクジ</t>
    </rPh>
    <rPh sb="27" eb="29">
      <t>ヨウシキ</t>
    </rPh>
    <rPh sb="31" eb="33">
      <t>テキギ</t>
    </rPh>
    <rPh sb="33" eb="35">
      <t>シヨウ</t>
    </rPh>
    <rPh sb="36" eb="38">
      <t>オキカ</t>
    </rPh>
    <rPh sb="40" eb="42">
      <t>タイオウ</t>
    </rPh>
    <phoneticPr fontId="3"/>
  </si>
  <si>
    <r>
      <t>○住パンチデータが基準となりますので、</t>
    </r>
    <r>
      <rPr>
        <b/>
        <u/>
        <sz val="11"/>
        <color indexed="12"/>
        <rFont val="ＭＳ ゴシック"/>
        <family val="3"/>
        <charset val="128"/>
      </rPr>
      <t>所得税ベースの控除額でのパンチが必要</t>
    </r>
    <r>
      <rPr>
        <b/>
        <sz val="11"/>
        <rFont val="ＭＳ ゴシック"/>
        <family val="3"/>
        <charset val="128"/>
      </rPr>
      <t>です。</t>
    </r>
    <r>
      <rPr>
        <b/>
        <u/>
        <sz val="11"/>
        <color indexed="12"/>
        <rFont val="ＭＳ ゴシック"/>
        <family val="3"/>
        <charset val="128"/>
      </rPr>
      <t>住民税ベースではない</t>
    </r>
    <r>
      <rPr>
        <b/>
        <sz val="11"/>
        <rFont val="ＭＳ ゴシック"/>
        <family val="3"/>
        <charset val="128"/>
      </rPr>
      <t>のでご注意下さい。</t>
    </r>
    <rPh sb="0" eb="2">
      <t>マルジュウ</t>
    </rPh>
    <rPh sb="9" eb="11">
      <t>キジュン</t>
    </rPh>
    <rPh sb="19" eb="22">
      <t>ショトクゼイ</t>
    </rPh>
    <rPh sb="26" eb="29">
      <t>コウジョガク</t>
    </rPh>
    <rPh sb="35" eb="37">
      <t>ヒツヨウ</t>
    </rPh>
    <rPh sb="40" eb="43">
      <t>ジュウミンゼイ</t>
    </rPh>
    <rPh sb="53" eb="55">
      <t>チュウイ</t>
    </rPh>
    <rPh sb="55" eb="56">
      <t>クダ</t>
    </rPh>
    <phoneticPr fontId="3"/>
  </si>
  <si>
    <t>2017.12.4追記</t>
    <rPh sb="9" eb="11">
      <t>ツイキ</t>
    </rPh>
    <phoneticPr fontId="3"/>
  </si>
  <si>
    <t>上記３項目の住民税値検算は</t>
    <rPh sb="0" eb="2">
      <t>ジョウキ</t>
    </rPh>
    <rPh sb="3" eb="5">
      <t>コウモク</t>
    </rPh>
    <rPh sb="6" eb="9">
      <t>ジュウミンゼイ</t>
    </rPh>
    <rPh sb="9" eb="10">
      <t>チ</t>
    </rPh>
    <rPh sb="10" eb="12">
      <t>ケンザン</t>
    </rPh>
    <phoneticPr fontId="3"/>
  </si>
  <si>
    <t>検討していますが、本番実装</t>
    <rPh sb="0" eb="2">
      <t>ケントウ</t>
    </rPh>
    <rPh sb="9" eb="11">
      <t>ホンバン</t>
    </rPh>
    <rPh sb="11" eb="13">
      <t>ジッソウ</t>
    </rPh>
    <phoneticPr fontId="3"/>
  </si>
  <si>
    <t>出来るか約束は出来かねます。</t>
    <rPh sb="0" eb="2">
      <t>デキ</t>
    </rPh>
    <rPh sb="4" eb="6">
      <t>ヤクソク</t>
    </rPh>
    <rPh sb="7" eb="9">
      <t>デキ</t>
    </rPh>
    <phoneticPr fontId="3"/>
  </si>
  <si>
    <t>寄附金控除・日赤等支払</t>
    <rPh sb="8" eb="9">
      <t>トウ</t>
    </rPh>
    <rPh sb="9" eb="11">
      <t>シハラ</t>
    </rPh>
    <phoneticPr fontId="17"/>
  </si>
  <si>
    <t>寄附金控除・条例指定市区町村分</t>
    <rPh sb="6" eb="8">
      <t>ジョウレイ</t>
    </rPh>
    <rPh sb="8" eb="10">
      <t>シテイ</t>
    </rPh>
    <rPh sb="10" eb="14">
      <t>シクチョウソン</t>
    </rPh>
    <rPh sb="14" eb="15">
      <t>ブン</t>
    </rPh>
    <phoneticPr fontId="17"/>
  </si>
  <si>
    <t>寄附金控除・条例指定都道府県分</t>
    <rPh sb="6" eb="8">
      <t>ジョウレイ</t>
    </rPh>
    <rPh sb="8" eb="10">
      <t>シテイ</t>
    </rPh>
    <rPh sb="10" eb="14">
      <t>トドウフケン</t>
    </rPh>
    <rPh sb="14" eb="15">
      <t>ブン</t>
    </rPh>
    <phoneticPr fontId="17"/>
  </si>
  <si>
    <t>寄附金控除・ふるさと納税分（都道府県・市区町村）</t>
    <rPh sb="10" eb="12">
      <t>ノウゼイ</t>
    </rPh>
    <rPh sb="12" eb="13">
      <t>ブン</t>
    </rPh>
    <rPh sb="14" eb="18">
      <t>トドウフケン</t>
    </rPh>
    <rPh sb="19" eb="23">
      <t>シクチョウソン</t>
    </rPh>
    <phoneticPr fontId="17"/>
  </si>
  <si>
    <t>未更新</t>
    <rPh sb="0" eb="3">
      <t>ミコウシン</t>
    </rPh>
    <phoneticPr fontId="3"/>
  </si>
  <si>
    <t>to Main</t>
    <phoneticPr fontId="17"/>
  </si>
  <si>
    <t>MARUJYUIN</t>
    <phoneticPr fontId="17"/>
  </si>
  <si>
    <t>市申
要不要</t>
    <rPh sb="0" eb="2">
      <t>シシン</t>
    </rPh>
    <rPh sb="3" eb="6">
      <t>ヨウフヨウ</t>
    </rPh>
    <phoneticPr fontId="3"/>
  </si>
  <si>
    <t>2表のみﾊﾟﾝﾁ</t>
    <rPh sb="1" eb="2">
      <t>ヒョウ</t>
    </rPh>
    <phoneticPr fontId="3"/>
  </si>
  <si>
    <t>内部値</t>
    <rPh sb="0" eb="2">
      <t>ナイブ</t>
    </rPh>
    <rPh sb="2" eb="3">
      <t>チ</t>
    </rPh>
    <phoneticPr fontId="17"/>
  </si>
  <si>
    <t>NENDO</t>
  </si>
  <si>
    <t>必須</t>
    <rPh sb="0" eb="2">
      <t>ヒッス</t>
    </rPh>
    <phoneticPr fontId="3"/>
  </si>
  <si>
    <t>前ｽﾍﾟ右詰</t>
  </si>
  <si>
    <t>BIRTH</t>
  </si>
  <si>
    <t>"0"+元号７桁</t>
    <rPh sb="4" eb="6">
      <t>ゲンゴウ</t>
    </rPh>
    <rPh sb="7" eb="8">
      <t>ケタ</t>
    </rPh>
    <phoneticPr fontId="17"/>
  </si>
  <si>
    <t>住民番号を特定できない時の</t>
    <rPh sb="0" eb="2">
      <t>ジュウミン</t>
    </rPh>
    <rPh sb="2" eb="4">
      <t>バンゴウ</t>
    </rPh>
    <rPh sb="5" eb="7">
      <t>トクテイ</t>
    </rPh>
    <rPh sb="11" eb="12">
      <t>トキ</t>
    </rPh>
    <phoneticPr fontId="17"/>
  </si>
  <si>
    <t>KANA</t>
  </si>
  <si>
    <t>ために予備項目として持つ。</t>
    <rPh sb="3" eb="5">
      <t>ヨビ</t>
    </rPh>
    <rPh sb="5" eb="7">
      <t>コウモク</t>
    </rPh>
    <rPh sb="10" eb="11">
      <t>モ</t>
    </rPh>
    <phoneticPr fontId="17"/>
  </si>
  <si>
    <t>KID01</t>
    <phoneticPr fontId="3"/>
  </si>
  <si>
    <t>イメージＩＤ</t>
  </si>
  <si>
    <t>KID02</t>
    <phoneticPr fontId="3"/>
  </si>
  <si>
    <t>KID02以降はKID01に対してぶら下がるイメージのIDです。</t>
    <rPh sb="5" eb="7">
      <t>イコウ</t>
    </rPh>
    <rPh sb="14" eb="15">
      <t>タイ</t>
    </rPh>
    <rPh sb="19" eb="20">
      <t>サ</t>
    </rPh>
    <phoneticPr fontId="3"/>
  </si>
  <si>
    <t>KID03</t>
    <phoneticPr fontId="3"/>
  </si>
  <si>
    <t>主に市申パンチ時のイメージのIDを設定します。</t>
    <rPh sb="0" eb="1">
      <t>オモ</t>
    </rPh>
    <rPh sb="2" eb="4">
      <t>シシン</t>
    </rPh>
    <rPh sb="7" eb="8">
      <t>ジ</t>
    </rPh>
    <rPh sb="17" eb="19">
      <t>セッテイ</t>
    </rPh>
    <phoneticPr fontId="17"/>
  </si>
  <si>
    <t>KID04</t>
    <phoneticPr fontId="3"/>
  </si>
  <si>
    <t>KSK,e-Taxはデータ取込時に設定されます。</t>
    <rPh sb="13" eb="15">
      <t>トリコミ</t>
    </rPh>
    <rPh sb="15" eb="16">
      <t>ジ</t>
    </rPh>
    <rPh sb="17" eb="19">
      <t>セッテイ</t>
    </rPh>
    <phoneticPr fontId="3"/>
  </si>
  <si>
    <t>KID05</t>
    <phoneticPr fontId="3"/>
  </si>
  <si>
    <t>KID06</t>
    <phoneticPr fontId="3"/>
  </si>
  <si>
    <t>KID07</t>
    <phoneticPr fontId="3"/>
  </si>
  <si>
    <t>KID08</t>
    <phoneticPr fontId="3"/>
  </si>
  <si>
    <t>KID09</t>
    <phoneticPr fontId="3"/>
  </si>
  <si>
    <t>KID10</t>
  </si>
  <si>
    <t>HOZON</t>
  </si>
  <si>
    <t>申告種別</t>
    <rPh sb="0" eb="2">
      <t>シンコク</t>
    </rPh>
    <rPh sb="2" eb="4">
      <t>シュベツ</t>
    </rPh>
    <phoneticPr fontId="17"/>
  </si>
  <si>
    <t>"4"
("3")</t>
    <phoneticPr fontId="3"/>
  </si>
  <si>
    <t>マスター保存モード参照 （白:Ａ,Ｂ,分離,損失 青:Ａ,Ｂ,分離,損失</t>
    <rPh sb="4" eb="6">
      <t>ホゾン</t>
    </rPh>
    <rPh sb="9" eb="11">
      <t>サンショウ</t>
    </rPh>
    <rPh sb="13" eb="14">
      <t>シロ</t>
    </rPh>
    <rPh sb="19" eb="21">
      <t>ブンリ</t>
    </rPh>
    <rPh sb="22" eb="24">
      <t>ソンシツ</t>
    </rPh>
    <rPh sb="25" eb="26">
      <t>アオ</t>
    </rPh>
    <rPh sb="31" eb="33">
      <t>ブンリ</t>
    </rPh>
    <rPh sb="34" eb="36">
      <t>ソンシツ</t>
    </rPh>
    <phoneticPr fontId="17"/>
  </si>
  <si>
    <t>"4":住民税申告
"3":簡易住民税申告（収入無確認用住申。他に課税資料（給報を含む）があれば、その資料が優先されます）</t>
    <rPh sb="4" eb="7">
      <t>ジュウミンゼイ</t>
    </rPh>
    <rPh sb="7" eb="9">
      <t>シンコク</t>
    </rPh>
    <rPh sb="14" eb="16">
      <t>カンイ</t>
    </rPh>
    <rPh sb="16" eb="19">
      <t>ジュウミンゼイ</t>
    </rPh>
    <rPh sb="19" eb="21">
      <t>シンコク</t>
    </rPh>
    <rPh sb="27" eb="28">
      <t>ヨウ</t>
    </rPh>
    <rPh sb="31" eb="32">
      <t>ホカ</t>
    </rPh>
    <rPh sb="33" eb="35">
      <t>カゼイ</t>
    </rPh>
    <rPh sb="35" eb="37">
      <t>シリョウ</t>
    </rPh>
    <rPh sb="38" eb="40">
      <t>キュウホウ</t>
    </rPh>
    <rPh sb="41" eb="42">
      <t>フク</t>
    </rPh>
    <rPh sb="51" eb="53">
      <t>シリョウ</t>
    </rPh>
    <rPh sb="54" eb="56">
      <t>ユウセン</t>
    </rPh>
    <phoneticPr fontId="3"/>
  </si>
  <si>
    <t>CHOSYU</t>
    <phoneticPr fontId="3"/>
  </si>
  <si>
    <t>徴収区分</t>
    <rPh sb="0" eb="2">
      <t>チョウシュウ</t>
    </rPh>
    <rPh sb="2" eb="4">
      <t>クブン</t>
    </rPh>
    <phoneticPr fontId="17"/>
  </si>
  <si>
    <t>補</t>
  </si>
  <si>
    <t>"0"は特徴給報があっても強制的に普徴とします。</t>
    <rPh sb="4" eb="6">
      <t>トクチョウ</t>
    </rPh>
    <rPh sb="6" eb="8">
      <t>キュウホウ</t>
    </rPh>
    <rPh sb="13" eb="16">
      <t>キョウセイテキ</t>
    </rPh>
    <rPh sb="17" eb="19">
      <t>フチョウ</t>
    </rPh>
    <phoneticPr fontId="3"/>
  </si>
  <si>
    <t>AOSIRO</t>
  </si>
  <si>
    <t>青白区分</t>
    <rPh sb="0" eb="1">
      <t>アオ</t>
    </rPh>
    <rPh sb="1" eb="2">
      <t>シロ</t>
    </rPh>
    <rPh sb="2" eb="4">
      <t>クブン</t>
    </rPh>
    <phoneticPr fontId="17"/>
  </si>
  <si>
    <t>"1":青申</t>
    <rPh sb="4" eb="6">
      <t>アオシン</t>
    </rPh>
    <phoneticPr fontId="17"/>
  </si>
  <si>
    <t>任意項目（申告種別からセット可）</t>
    <rPh sb="0" eb="2">
      <t>ニンイ</t>
    </rPh>
    <rPh sb="2" eb="4">
      <t>コウモク</t>
    </rPh>
    <rPh sb="5" eb="7">
      <t>シンコク</t>
    </rPh>
    <rPh sb="7" eb="9">
      <t>シュベツ</t>
    </rPh>
    <phoneticPr fontId="17"/>
  </si>
  <si>
    <t>SYUSYOKU</t>
  </si>
  <si>
    <t>就職（旧パンチ用）</t>
    <rPh sb="0" eb="2">
      <t>シュウショク</t>
    </rPh>
    <rPh sb="3" eb="4">
      <t>キュウ</t>
    </rPh>
    <rPh sb="7" eb="8">
      <t>ヨウ</t>
    </rPh>
    <phoneticPr fontId="17"/>
  </si>
  <si>
    <t>TAISYOKU</t>
  </si>
  <si>
    <t>退職（旧パンチ用）</t>
    <rPh sb="0" eb="2">
      <t>タイショク</t>
    </rPh>
    <phoneticPr fontId="17"/>
  </si>
  <si>
    <t>SYUDATE</t>
  </si>
  <si>
    <t>就職年月日（旧パンチ用）</t>
    <rPh sb="0" eb="1">
      <t>シュウ</t>
    </rPh>
    <rPh sb="1" eb="2">
      <t>ショク</t>
    </rPh>
    <rPh sb="2" eb="5">
      <t>ネンガッピ</t>
    </rPh>
    <phoneticPr fontId="17"/>
  </si>
  <si>
    <t>"0"+元号７桁</t>
  </si>
  <si>
    <t>TAIDATE</t>
  </si>
  <si>
    <t>退職年月日（旧パンチ用）</t>
    <rPh sb="0" eb="2">
      <t>タイショク</t>
    </rPh>
    <rPh sb="2" eb="5">
      <t>ネンガッピ</t>
    </rPh>
    <phoneticPr fontId="17"/>
  </si>
  <si>
    <t>特徴事業所番号（旧パンチ用）</t>
    <rPh sb="0" eb="2">
      <t>トクチョウ</t>
    </rPh>
    <rPh sb="2" eb="5">
      <t>ジギョウショ</t>
    </rPh>
    <rPh sb="5" eb="7">
      <t>バンゴウ</t>
    </rPh>
    <phoneticPr fontId="17"/>
  </si>
  <si>
    <t>受給者番号（旧パンチ用）</t>
    <rPh sb="0" eb="3">
      <t>ジュキュウシャ</t>
    </rPh>
    <rPh sb="3" eb="5">
      <t>バンゴウ</t>
    </rPh>
    <phoneticPr fontId="17"/>
  </si>
  <si>
    <t>事業所内個人整理番号（旧パンチ用）</t>
    <rPh sb="0" eb="3">
      <t>ジギョウショ</t>
    </rPh>
    <rPh sb="3" eb="4">
      <t>ナイ</t>
    </rPh>
    <rPh sb="4" eb="6">
      <t>コジン</t>
    </rPh>
    <rPh sb="6" eb="8">
      <t>セイリ</t>
    </rPh>
    <rPh sb="8" eb="10">
      <t>バンゴウ</t>
    </rPh>
    <phoneticPr fontId="17"/>
  </si>
  <si>
    <t>前スペ右詰</t>
    <rPh sb="0" eb="1">
      <t>マエ</t>
    </rPh>
    <rPh sb="3" eb="5">
      <t>ミギヅメ</t>
    </rPh>
    <phoneticPr fontId="17"/>
  </si>
  <si>
    <t>SIRYO1</t>
    <phoneticPr fontId="3"/>
  </si>
  <si>
    <t>資料番号</t>
    <rPh sb="0" eb="2">
      <t>シリョウ</t>
    </rPh>
    <rPh sb="2" eb="4">
      <t>バンゴウ</t>
    </rPh>
    <phoneticPr fontId="17"/>
  </si>
  <si>
    <t>W9C_PRINFO.PRINT2 印刷用生成コード１</t>
    <rPh sb="18" eb="21">
      <t>インサツヨウ</t>
    </rPh>
    <rPh sb="21" eb="23">
      <t>セイセイ</t>
    </rPh>
    <phoneticPr fontId="17"/>
  </si>
  <si>
    <t>NOUZEI</t>
    <phoneticPr fontId="3"/>
  </si>
  <si>
    <t>納税者番号（税務署）</t>
    <rPh sb="0" eb="3">
      <t>ノウゼイシャ</t>
    </rPh>
    <rPh sb="3" eb="5">
      <t>バンゴウ</t>
    </rPh>
    <rPh sb="6" eb="9">
      <t>ゼイムショ</t>
    </rPh>
    <phoneticPr fontId="17"/>
  </si>
  <si>
    <t>前スペ右詰となります。</t>
    <rPh sb="0" eb="1">
      <t>マエ</t>
    </rPh>
    <rPh sb="3" eb="5">
      <t>ミギヅメ</t>
    </rPh>
    <phoneticPr fontId="17"/>
  </si>
  <si>
    <t>KYOJYUSON</t>
    <phoneticPr fontId="3"/>
  </si>
  <si>
    <t>分離譲渡特定損失適用区分</t>
    <rPh sb="0" eb="2">
      <t>ブンリ</t>
    </rPh>
    <rPh sb="2" eb="4">
      <t>ジョウト</t>
    </rPh>
    <rPh sb="4" eb="6">
      <t>トクテイ</t>
    </rPh>
    <rPh sb="6" eb="8">
      <t>ソンシツ</t>
    </rPh>
    <rPh sb="8" eb="10">
      <t>テキヨウ</t>
    </rPh>
    <rPh sb="10" eb="12">
      <t>クブン</t>
    </rPh>
    <phoneticPr fontId="17"/>
  </si>
  <si>
    <t>"1":一般
"2":軽課（居住用）
" ":無し</t>
    <rPh sb="4" eb="6">
      <t>イッパン</t>
    </rPh>
    <rPh sb="11" eb="13">
      <t>ケイカ</t>
    </rPh>
    <rPh sb="14" eb="17">
      <t>キョジュウヨウ</t>
    </rPh>
    <rPh sb="23" eb="24">
      <t>ナ</t>
    </rPh>
    <phoneticPr fontId="17"/>
  </si>
  <si>
    <t>294課税対象として設定</t>
    <rPh sb="3" eb="5">
      <t>カゼイ</t>
    </rPh>
    <rPh sb="5" eb="7">
      <t>タイショウ</t>
    </rPh>
    <rPh sb="10" eb="12">
      <t>セッテイ</t>
    </rPh>
    <phoneticPr fontId="17"/>
  </si>
  <si>
    <t>住登外に自動設定も可能</t>
    <phoneticPr fontId="3"/>
  </si>
  <si>
    <t>KAYASIKI</t>
    <phoneticPr fontId="17"/>
  </si>
  <si>
    <t>家屋敷・事業所・均等割</t>
    <rPh sb="0" eb="3">
      <t>カヤシキ</t>
    </rPh>
    <rPh sb="4" eb="7">
      <t>ジギョウショ</t>
    </rPh>
    <rPh sb="8" eb="11">
      <t>キントウワリ</t>
    </rPh>
    <phoneticPr fontId="17"/>
  </si>
  <si>
    <t>"1":家屋敷
"2":事業所
"3":均特
"4":均有
"5":均無
"6":減1
"7":減2
"8":減3
"9":減4</t>
    <phoneticPr fontId="3"/>
  </si>
  <si>
    <t>家屋敷、事業所、均等割は税務LAN内部フラグと連動します。</t>
    <phoneticPr fontId="3"/>
  </si>
  <si>
    <t>HIKAZEI</t>
    <phoneticPr fontId="17"/>
  </si>
  <si>
    <t>非課税・生活保護</t>
    <rPh sb="0" eb="3">
      <t>ヒカゼイ</t>
    </rPh>
    <rPh sb="4" eb="6">
      <t>セイカツ</t>
    </rPh>
    <rPh sb="6" eb="8">
      <t>ホゴ</t>
    </rPh>
    <phoneticPr fontId="17"/>
  </si>
  <si>
    <t>"1":非課税
"2":生保</t>
    <rPh sb="4" eb="7">
      <t>ヒカゼイ</t>
    </rPh>
    <rPh sb="12" eb="14">
      <t>セイホ</t>
    </rPh>
    <phoneticPr fontId="17"/>
  </si>
  <si>
    <t>非課税、生活保護は税務LAN内部フラグと連動します。</t>
    <phoneticPr fontId="3"/>
  </si>
  <si>
    <t>MUSYUNYU</t>
    <phoneticPr fontId="17"/>
  </si>
  <si>
    <t>無収入・無職</t>
    <rPh sb="0" eb="3">
      <t>ムシュウニュウ</t>
    </rPh>
    <rPh sb="4" eb="6">
      <t>ムショク</t>
    </rPh>
    <phoneticPr fontId="17"/>
  </si>
  <si>
    <t>ADにスルーするだけの項目で、</t>
    <rPh sb="11" eb="13">
      <t>コウモク</t>
    </rPh>
    <phoneticPr fontId="3"/>
  </si>
  <si>
    <t>HONSEN</t>
    <phoneticPr fontId="17"/>
  </si>
  <si>
    <t>本人専従</t>
    <rPh sb="0" eb="2">
      <t>ホンニン</t>
    </rPh>
    <rPh sb="2" eb="4">
      <t>センジュウ</t>
    </rPh>
    <phoneticPr fontId="17"/>
  </si>
  <si>
    <t>税務LANには取り込まれません。</t>
    <rPh sb="0" eb="2">
      <t>ゼイム</t>
    </rPh>
    <rPh sb="7" eb="8">
      <t>ト</t>
    </rPh>
    <rPh sb="9" eb="10">
      <t>コ</t>
    </rPh>
    <phoneticPr fontId="3"/>
  </si>
  <si>
    <t>HAISEN</t>
    <phoneticPr fontId="17"/>
  </si>
  <si>
    <t>本人配専</t>
    <rPh sb="0" eb="2">
      <t>ホンニン</t>
    </rPh>
    <rPh sb="2" eb="4">
      <t>ハイセン</t>
    </rPh>
    <phoneticPr fontId="17"/>
  </si>
  <si>
    <t>YF011</t>
    <phoneticPr fontId="17"/>
  </si>
  <si>
    <t>予約</t>
    <rPh sb="0" eb="2">
      <t>ヨヤク</t>
    </rPh>
    <phoneticPr fontId="17"/>
  </si>
  <si>
    <t>ユーザー予約</t>
    <rPh sb="4" eb="6">
      <t>ヨヤク</t>
    </rPh>
    <phoneticPr fontId="3"/>
  </si>
  <si>
    <t>YF012</t>
    <phoneticPr fontId="17"/>
  </si>
  <si>
    <t>KSKパンチ区分</t>
    <rPh sb="6" eb="8">
      <t>クブン</t>
    </rPh>
    <phoneticPr fontId="3"/>
  </si>
  <si>
    <t>" ","0":全被せ
"1":1表のみ
"2":2表のみ</t>
    <rPh sb="8" eb="9">
      <t>ゼン</t>
    </rPh>
    <rPh sb="9" eb="10">
      <t>カブ</t>
    </rPh>
    <rPh sb="17" eb="18">
      <t>ヒョウ</t>
    </rPh>
    <rPh sb="26" eb="27">
      <t>ヒョウ</t>
    </rPh>
    <phoneticPr fontId="3"/>
  </si>
  <si>
    <t>YF013</t>
    <phoneticPr fontId="17"/>
  </si>
  <si>
    <t>住民税値入力（民税値控除合計チェック）</t>
    <rPh sb="0" eb="3">
      <t>ジュウミンゼイ</t>
    </rPh>
    <rPh sb="3" eb="4">
      <t>チ</t>
    </rPh>
    <rPh sb="4" eb="6">
      <t>ニュウリョク</t>
    </rPh>
    <rPh sb="7" eb="8">
      <t>ミン</t>
    </rPh>
    <rPh sb="8" eb="9">
      <t>ゼイ</t>
    </rPh>
    <rPh sb="9" eb="10">
      <t>チ</t>
    </rPh>
    <rPh sb="10" eb="12">
      <t>コウジョ</t>
    </rPh>
    <rPh sb="12" eb="14">
      <t>ゴウケイ</t>
    </rPh>
    <phoneticPr fontId="17"/>
  </si>
  <si>
    <t>注意</t>
    <rPh sb="0" eb="2">
      <t>チュウイ</t>
    </rPh>
    <phoneticPr fontId="3"/>
  </si>
  <si>
    <r>
      <t xml:space="preserve">"1":該当 </t>
    </r>
    <r>
      <rPr>
        <b/>
        <sz val="11"/>
        <color rgb="FF0000FF"/>
        <rFont val="ＭＳ ゴシック"/>
        <family val="3"/>
        <charset val="128"/>
      </rPr>
      <t>and</t>
    </r>
    <r>
      <rPr>
        <sz val="11"/>
        <color rgb="FF0000FF"/>
        <rFont val="ＭＳ ゴシック"/>
        <family val="3"/>
        <charset val="128"/>
      </rPr>
      <t xml:space="preserve"> 申告種別='4'</t>
    </r>
    <rPh sb="4" eb="6">
      <t>ガイトウ</t>
    </rPh>
    <rPh sb="11" eb="13">
      <t>シンコク</t>
    </rPh>
    <rPh sb="13" eb="15">
      <t>シュベツ</t>
    </rPh>
    <phoneticPr fontId="17"/>
  </si>
  <si>
    <t>YF014</t>
    <phoneticPr fontId="17"/>
  </si>
  <si>
    <t>国民年金２年前納区分</t>
    <rPh sb="0" eb="2">
      <t>コクミン</t>
    </rPh>
    <rPh sb="2" eb="4">
      <t>ネンキン</t>
    </rPh>
    <rPh sb="5" eb="6">
      <t>ネン</t>
    </rPh>
    <rPh sb="6" eb="8">
      <t>ゼンノウ</t>
    </rPh>
    <rPh sb="8" eb="10">
      <t>クブン</t>
    </rPh>
    <phoneticPr fontId="3"/>
  </si>
  <si>
    <t>必須ではありません。
社保画面の該当項目に転送、解除はありません。</t>
    <phoneticPr fontId="3"/>
  </si>
  <si>
    <t>ZEIKEY</t>
    <phoneticPr fontId="17"/>
  </si>
  <si>
    <t>マイナンバー</t>
    <phoneticPr fontId="17"/>
  </si>
  <si>
    <t>12桁をそのままパンチしてください。
内部暗号化保持します。</t>
    <phoneticPr fontId="3"/>
  </si>
  <si>
    <t>YF001</t>
  </si>
  <si>
    <t>住申送付</t>
    <rPh sb="0" eb="2">
      <t>ジュウシン</t>
    </rPh>
    <rPh sb="2" eb="4">
      <t>ソウフ</t>
    </rPh>
    <phoneticPr fontId="3"/>
  </si>
  <si>
    <t>"1":要
"2":不要
" ":自動判定</t>
    <rPh sb="4" eb="5">
      <t>ヨウ</t>
    </rPh>
    <rPh sb="10" eb="12">
      <t>フヨウ</t>
    </rPh>
    <rPh sb="17" eb="19">
      <t>ジドウ</t>
    </rPh>
    <rPh sb="19" eb="21">
      <t>ハンテイ</t>
    </rPh>
    <phoneticPr fontId="17"/>
  </si>
  <si>
    <t>YF002</t>
  </si>
  <si>
    <t>人的控除被せ方</t>
    <rPh sb="0" eb="2">
      <t>ジンテキ</t>
    </rPh>
    <rPh sb="2" eb="4">
      <t>コウジョ</t>
    </rPh>
    <rPh sb="4" eb="5">
      <t>カブ</t>
    </rPh>
    <rPh sb="6" eb="7">
      <t>カタ</t>
    </rPh>
    <phoneticPr fontId="17"/>
  </si>
  <si>
    <t>" ","0":OPTに従う
"1":強制被せ</t>
    <rPh sb="12" eb="13">
      <t>シタガ</t>
    </rPh>
    <rPh sb="19" eb="21">
      <t>キョウセイ</t>
    </rPh>
    <rPh sb="21" eb="22">
      <t>カブ</t>
    </rPh>
    <phoneticPr fontId="17"/>
  </si>
  <si>
    <t>NOSIK</t>
    <phoneticPr fontId="3"/>
  </si>
  <si>
    <t>利用者識別ID</t>
    <rPh sb="0" eb="3">
      <t>リヨウシャ</t>
    </rPh>
    <rPh sb="3" eb="5">
      <t>シキベツ</t>
    </rPh>
    <phoneticPr fontId="17"/>
  </si>
  <si>
    <t>e-Tax識別ID</t>
    <rPh sb="5" eb="7">
      <t>シキベツ</t>
    </rPh>
    <phoneticPr fontId="17"/>
  </si>
  <si>
    <t>SEX</t>
    <phoneticPr fontId="3"/>
  </si>
  <si>
    <t>性別</t>
    <rPh sb="0" eb="2">
      <t>セイベツ</t>
    </rPh>
    <phoneticPr fontId="17"/>
  </si>
  <si>
    <t>"1":男
"2":女</t>
    <rPh sb="4" eb="5">
      <t>オトコ</t>
    </rPh>
    <rPh sb="10" eb="11">
      <t>オンナ</t>
    </rPh>
    <phoneticPr fontId="17"/>
  </si>
  <si>
    <t>SINDATE</t>
    <phoneticPr fontId="3"/>
  </si>
  <si>
    <t>申告書提出日</t>
    <rPh sb="0" eb="3">
      <t>シンコクショ</t>
    </rPh>
    <rPh sb="3" eb="6">
      <t>テイシュツビ</t>
    </rPh>
    <phoneticPr fontId="17"/>
  </si>
  <si>
    <t>先頭8バイト使用（"0"+元号７桁）</t>
    <rPh sb="0" eb="2">
      <t>セントウ</t>
    </rPh>
    <rPh sb="6" eb="8">
      <t>シヨウ</t>
    </rPh>
    <phoneticPr fontId="17"/>
  </si>
  <si>
    <t>MJ001</t>
  </si>
  <si>
    <t>営業収入</t>
    <phoneticPr fontId="3"/>
  </si>
  <si>
    <t>金額値については""囲み・桁区切りカンマ・前ゼロ不要です。</t>
    <rPh sb="0" eb="2">
      <t>キンガク</t>
    </rPh>
    <rPh sb="2" eb="3">
      <t>チ</t>
    </rPh>
    <rPh sb="10" eb="11">
      <t>カコ</t>
    </rPh>
    <rPh sb="13" eb="14">
      <t>ケタ</t>
    </rPh>
    <rPh sb="14" eb="16">
      <t>クギ</t>
    </rPh>
    <rPh sb="21" eb="22">
      <t>マエ</t>
    </rPh>
    <rPh sb="24" eb="26">
      <t>フヨウ</t>
    </rPh>
    <phoneticPr fontId="17"/>
  </si>
  <si>
    <t>MJ002</t>
  </si>
  <si>
    <t>農業収入</t>
    <phoneticPr fontId="3"/>
  </si>
  <si>
    <t>MJ003</t>
  </si>
  <si>
    <t>　予備</t>
    <rPh sb="1" eb="3">
      <t>ヨビ</t>
    </rPh>
    <phoneticPr fontId="17"/>
  </si>
  <si>
    <t>MJ004</t>
  </si>
  <si>
    <t>不動産収入</t>
    <phoneticPr fontId="3"/>
  </si>
  <si>
    <t>MJ005</t>
  </si>
  <si>
    <t>利子収入</t>
    <phoneticPr fontId="3"/>
  </si>
  <si>
    <t>MJ006</t>
  </si>
  <si>
    <t>配当収入</t>
    <phoneticPr fontId="3"/>
  </si>
  <si>
    <t>パンチ対応は株式配当のみ。</t>
    <rPh sb="3" eb="5">
      <t>タイオウ</t>
    </rPh>
    <rPh sb="6" eb="8">
      <t>カブシキ</t>
    </rPh>
    <rPh sb="8" eb="10">
      <t>ハイトウ</t>
    </rPh>
    <phoneticPr fontId="3"/>
  </si>
  <si>
    <t>MJ007</t>
  </si>
  <si>
    <t>給与収入</t>
    <phoneticPr fontId="3"/>
  </si>
  <si>
    <t>MJ008</t>
  </si>
  <si>
    <t>雑・年金収入</t>
    <phoneticPr fontId="3"/>
  </si>
  <si>
    <t>MJ009</t>
  </si>
  <si>
    <t>雑・その他収入</t>
    <phoneticPr fontId="3"/>
  </si>
  <si>
    <t>MJ010</t>
  </si>
  <si>
    <t>総合譲渡・短期収入</t>
    <phoneticPr fontId="3"/>
  </si>
  <si>
    <t>補記必要</t>
    <rPh sb="0" eb="2">
      <t>ホキ</t>
    </rPh>
    <rPh sb="2" eb="4">
      <t>ヒツヨウ</t>
    </rPh>
    <phoneticPr fontId="3"/>
  </si>
  <si>
    <t>MJ011</t>
  </si>
  <si>
    <t>総合譲渡・長期収入</t>
    <phoneticPr fontId="3"/>
  </si>
  <si>
    <t>MJ012</t>
  </si>
  <si>
    <t>一時収入</t>
    <phoneticPr fontId="3"/>
  </si>
  <si>
    <t>MJ013</t>
  </si>
  <si>
    <t>非課税収入</t>
    <rPh sb="3" eb="5">
      <t>シュウニュウ</t>
    </rPh>
    <phoneticPr fontId="3"/>
  </si>
  <si>
    <t>MJ014</t>
  </si>
  <si>
    <t>雑・業務収入</t>
    <rPh sb="0" eb="1">
      <t>ザツ</t>
    </rPh>
    <rPh sb="2" eb="4">
      <t>ギョウム</t>
    </rPh>
    <rPh sb="4" eb="6">
      <t>シュウニュウ</t>
    </rPh>
    <phoneticPr fontId="17"/>
  </si>
  <si>
    <t>MJ015</t>
  </si>
  <si>
    <t>MJ016</t>
  </si>
  <si>
    <t>総合譲渡・短期経費</t>
    <rPh sb="7" eb="9">
      <t>ケイヒ</t>
    </rPh>
    <phoneticPr fontId="3"/>
  </si>
  <si>
    <t>チェックに使います。</t>
    <rPh sb="5" eb="6">
      <t>ツカ</t>
    </rPh>
    <phoneticPr fontId="3"/>
  </si>
  <si>
    <t>MJ017</t>
  </si>
  <si>
    <t>総合譲渡・長期経費</t>
    <phoneticPr fontId="3"/>
  </si>
  <si>
    <t>MJ018</t>
  </si>
  <si>
    <t>一時経費</t>
    <phoneticPr fontId="3"/>
  </si>
  <si>
    <t>MJ019</t>
  </si>
  <si>
    <t>分離短期・一般収入</t>
    <phoneticPr fontId="3"/>
  </si>
  <si>
    <t>MJ020</t>
  </si>
  <si>
    <t>分離短期・軽減収入</t>
    <phoneticPr fontId="3"/>
  </si>
  <si>
    <t>MJ021</t>
  </si>
  <si>
    <t>分離長期・一般収入</t>
    <phoneticPr fontId="3"/>
  </si>
  <si>
    <t>MJ022</t>
  </si>
  <si>
    <t>分離長期・特定収入</t>
    <phoneticPr fontId="3"/>
  </si>
  <si>
    <t>MJ023</t>
  </si>
  <si>
    <t>分離長期・軽課収入</t>
    <phoneticPr fontId="3"/>
  </si>
  <si>
    <t>MJ024</t>
  </si>
  <si>
    <t>株式（一般分）収入</t>
    <rPh sb="3" eb="5">
      <t>イッパン</t>
    </rPh>
    <rPh sb="5" eb="6">
      <t>ブン</t>
    </rPh>
    <phoneticPr fontId="17"/>
  </si>
  <si>
    <t>MJ025</t>
  </si>
  <si>
    <t>株式（上場分）収入</t>
    <rPh sb="3" eb="5">
      <t>ジョウジョウ</t>
    </rPh>
    <rPh sb="5" eb="6">
      <t>ブン</t>
    </rPh>
    <phoneticPr fontId="17"/>
  </si>
  <si>
    <t>MJ026</t>
  </si>
  <si>
    <t>株式（上場株式配当）収入</t>
    <rPh sb="3" eb="5">
      <t>ジョウジョウ</t>
    </rPh>
    <rPh sb="5" eb="7">
      <t>カブシキ</t>
    </rPh>
    <rPh sb="7" eb="9">
      <t>ハイトウ</t>
    </rPh>
    <phoneticPr fontId="17"/>
  </si>
  <si>
    <t>MJ027</t>
  </si>
  <si>
    <t>先物取引収入</t>
    <rPh sb="0" eb="2">
      <t>サキモノ</t>
    </rPh>
    <rPh sb="2" eb="4">
      <t>トリヒキ</t>
    </rPh>
    <rPh sb="4" eb="6">
      <t>シュウニュウ</t>
    </rPh>
    <phoneticPr fontId="17"/>
  </si>
  <si>
    <t>MJ028</t>
  </si>
  <si>
    <t>山林収入</t>
    <phoneticPr fontId="3"/>
  </si>
  <si>
    <t>MJ029</t>
  </si>
  <si>
    <t>退職収入</t>
    <phoneticPr fontId="3"/>
  </si>
  <si>
    <t>MJ030</t>
  </si>
  <si>
    <t>分離牛収入</t>
    <rPh sb="3" eb="5">
      <t>シュウニュウ</t>
    </rPh>
    <phoneticPr fontId="17"/>
  </si>
  <si>
    <t>MJ032</t>
  </si>
  <si>
    <t>住借控除借入金額年末残高１（新築分家土地）</t>
    <rPh sb="0" eb="2">
      <t>ジュウカリ</t>
    </rPh>
    <rPh sb="2" eb="4">
      <t>コウジョ</t>
    </rPh>
    <rPh sb="4" eb="6">
      <t>カリイレ</t>
    </rPh>
    <rPh sb="6" eb="8">
      <t>キンガク</t>
    </rPh>
    <rPh sb="8" eb="10">
      <t>ネンマツ</t>
    </rPh>
    <rPh sb="10" eb="12">
      <t>ザンダカ</t>
    </rPh>
    <rPh sb="14" eb="16">
      <t>シンチク</t>
    </rPh>
    <rPh sb="16" eb="17">
      <t>ブン</t>
    </rPh>
    <rPh sb="17" eb="18">
      <t>イエ</t>
    </rPh>
    <rPh sb="18" eb="20">
      <t>トチ</t>
    </rPh>
    <phoneticPr fontId="17"/>
  </si>
  <si>
    <t>新築居住日連動（共有持分後の控除対象残高）</t>
    <rPh sb="0" eb="1">
      <t>シンチク</t>
    </rPh>
    <rPh sb="1" eb="3">
      <t>キョジュウ</t>
    </rPh>
    <rPh sb="3" eb="4">
      <t>ビ</t>
    </rPh>
    <rPh sb="4" eb="6">
      <t>レンドウ</t>
    </rPh>
    <phoneticPr fontId="17"/>
  </si>
  <si>
    <t>MJ033</t>
  </si>
  <si>
    <t>住借控除借入金額年末残高２（増改築分）</t>
    <rPh sb="0" eb="2">
      <t>ジュウカリ</t>
    </rPh>
    <rPh sb="2" eb="4">
      <t>コウジョ</t>
    </rPh>
    <rPh sb="4" eb="6">
      <t>カリイレ</t>
    </rPh>
    <rPh sb="6" eb="8">
      <t>キンガク</t>
    </rPh>
    <rPh sb="8" eb="10">
      <t>ネンマツ</t>
    </rPh>
    <rPh sb="10" eb="12">
      <t>ザンダカ</t>
    </rPh>
    <rPh sb="14" eb="17">
      <t>ゾウカイチク</t>
    </rPh>
    <rPh sb="17" eb="18">
      <t>ブン</t>
    </rPh>
    <phoneticPr fontId="17"/>
  </si>
  <si>
    <t>増築居住日連動（共有持分後の控除対象残高）</t>
    <rPh sb="0" eb="1">
      <t>ゾウチク</t>
    </rPh>
    <rPh sb="1" eb="3">
      <t>キョジュウ</t>
    </rPh>
    <rPh sb="3" eb="4">
      <t>ビ</t>
    </rPh>
    <rPh sb="4" eb="6">
      <t>レンドウ</t>
    </rPh>
    <phoneticPr fontId="17"/>
  </si>
  <si>
    <t>MJ034</t>
  </si>
  <si>
    <t>MJ035</t>
  </si>
  <si>
    <t>営業所得</t>
    <phoneticPr fontId="3"/>
  </si>
  <si>
    <t>MJ036</t>
  </si>
  <si>
    <t>農業所得</t>
    <phoneticPr fontId="3"/>
  </si>
  <si>
    <t>MJ037</t>
  </si>
  <si>
    <t>MJ038</t>
  </si>
  <si>
    <t>不動産所得</t>
    <phoneticPr fontId="3"/>
  </si>
  <si>
    <t>MJ039</t>
  </si>
  <si>
    <t>利子所得</t>
    <phoneticPr fontId="3"/>
  </si>
  <si>
    <t>MJ040</t>
  </si>
  <si>
    <t>配当所得</t>
    <phoneticPr fontId="3"/>
  </si>
  <si>
    <t>後の項目セットしない場合
全額株式配当（利益の配当）扱いになります。</t>
    <rPh sb="0" eb="1">
      <t>アト</t>
    </rPh>
    <rPh sb="2" eb="4">
      <t>コウモク</t>
    </rPh>
    <rPh sb="10" eb="12">
      <t>バアイ</t>
    </rPh>
    <rPh sb="13" eb="15">
      <t>ゼンガク</t>
    </rPh>
    <rPh sb="15" eb="17">
      <t>カブシキ</t>
    </rPh>
    <rPh sb="17" eb="19">
      <t>ハイトウ</t>
    </rPh>
    <rPh sb="20" eb="22">
      <t>リエキ</t>
    </rPh>
    <rPh sb="23" eb="25">
      <t>ハイトウ</t>
    </rPh>
    <rPh sb="26" eb="27">
      <t>アツカ</t>
    </rPh>
    <phoneticPr fontId="17"/>
  </si>
  <si>
    <t>MJ041</t>
  </si>
  <si>
    <t>給与所得</t>
    <phoneticPr fontId="3"/>
  </si>
  <si>
    <t>MJ042</t>
  </si>
  <si>
    <t>雑・所得小計</t>
    <rPh sb="2" eb="4">
      <t>ショトク</t>
    </rPh>
    <rPh sb="4" eb="6">
      <t>ショウケイ</t>
    </rPh>
    <phoneticPr fontId="17"/>
  </si>
  <si>
    <t>MJ043</t>
  </si>
  <si>
    <t>雑・その他所得</t>
    <rPh sb="2" eb="5">
      <t>ソノタ</t>
    </rPh>
    <phoneticPr fontId="17"/>
  </si>
  <si>
    <t>MJ044</t>
  </si>
  <si>
    <t>総合譲渡・短期（差引控除前)</t>
    <rPh sb="8" eb="10">
      <t>サシヒキ</t>
    </rPh>
    <rPh sb="10" eb="12">
      <t>コウジョ</t>
    </rPh>
    <rPh sb="12" eb="13">
      <t>マエ</t>
    </rPh>
    <phoneticPr fontId="17"/>
  </si>
  <si>
    <t>第二表差引金額</t>
    <rPh sb="0" eb="1">
      <t>ダイ</t>
    </rPh>
    <rPh sb="1" eb="2">
      <t>ニ</t>
    </rPh>
    <rPh sb="2" eb="3">
      <t>ヒョウ</t>
    </rPh>
    <rPh sb="3" eb="4">
      <t>サ</t>
    </rPh>
    <rPh sb="4" eb="5">
      <t>ヒ</t>
    </rPh>
    <rPh sb="5" eb="7">
      <t>キンガク</t>
    </rPh>
    <phoneticPr fontId="3"/>
  </si>
  <si>
    <t>MJ045</t>
  </si>
  <si>
    <t>総合譲渡・長期（差引控除前）</t>
  </si>
  <si>
    <t>MJ046</t>
  </si>
  <si>
    <t>一時（控除後１／２前）</t>
    <rPh sb="9" eb="10">
      <t>マエ</t>
    </rPh>
    <phoneticPr fontId="17"/>
  </si>
  <si>
    <t>確申収入金等</t>
    <rPh sb="0" eb="2">
      <t>カクシン</t>
    </rPh>
    <rPh sb="2" eb="5">
      <t>シュウニュウキン</t>
    </rPh>
    <rPh sb="5" eb="6">
      <t>トウ</t>
    </rPh>
    <phoneticPr fontId="3"/>
  </si>
  <si>
    <t>MJ047</t>
  </si>
  <si>
    <t>総合短期＋（総合長期＋一時所得）／２</t>
    <rPh sb="0" eb="2">
      <t>ソウゴウ</t>
    </rPh>
    <rPh sb="2" eb="4">
      <t>タンキ</t>
    </rPh>
    <rPh sb="6" eb="8">
      <t>ソウゴウ</t>
    </rPh>
    <rPh sb="8" eb="10">
      <t>チョウキ</t>
    </rPh>
    <rPh sb="11" eb="12">
      <t>イチ</t>
    </rPh>
    <rPh sb="12" eb="13">
      <t>ジ</t>
    </rPh>
    <rPh sb="13" eb="15">
      <t>ショトク</t>
    </rPh>
    <phoneticPr fontId="17"/>
  </si>
  <si>
    <t>単票検算に使用します。</t>
  </si>
  <si>
    <t>MJ048</t>
  </si>
  <si>
    <t>一時所得（差引控除前）</t>
    <rPh sb="0" eb="2">
      <t>イチジ</t>
    </rPh>
    <rPh sb="2" eb="4">
      <t>ショトク</t>
    </rPh>
    <phoneticPr fontId="3"/>
  </si>
  <si>
    <t>差引を直接使うのではなく特後MJ046を生成します。</t>
    <rPh sb="12" eb="14">
      <t>トクゴ</t>
    </rPh>
    <rPh sb="20" eb="22">
      <t>セイセイ</t>
    </rPh>
    <phoneticPr fontId="3"/>
  </si>
  <si>
    <t>MJ049</t>
  </si>
  <si>
    <t>雑・年金所得</t>
    <rPh sb="0" eb="1">
      <t>ザツ</t>
    </rPh>
    <rPh sb="2" eb="4">
      <t>ネンキン</t>
    </rPh>
    <rPh sb="4" eb="6">
      <t>ショトク</t>
    </rPh>
    <phoneticPr fontId="17"/>
  </si>
  <si>
    <t>MJ050</t>
  </si>
  <si>
    <t>総合課税所得合計（合計所得）</t>
    <phoneticPr fontId="3"/>
  </si>
  <si>
    <t>総合課税Ｂ申の合計所得（分離含まず・含めても構わない）</t>
    <rPh sb="0" eb="2">
      <t>ソウゴウ</t>
    </rPh>
    <rPh sb="2" eb="4">
      <t>カゼイ</t>
    </rPh>
    <rPh sb="5" eb="6">
      <t>シン</t>
    </rPh>
    <rPh sb="7" eb="9">
      <t>ゴウケイ</t>
    </rPh>
    <rPh sb="9" eb="11">
      <t>ショトク</t>
    </rPh>
    <rPh sb="12" eb="14">
      <t>ブンリ</t>
    </rPh>
    <rPh sb="14" eb="15">
      <t>フク</t>
    </rPh>
    <rPh sb="18" eb="19">
      <t>フク</t>
    </rPh>
    <rPh sb="22" eb="23">
      <t>カマ</t>
    </rPh>
    <phoneticPr fontId="3"/>
  </si>
  <si>
    <t>MJ051</t>
  </si>
  <si>
    <t>総合譲渡・短期（特後所得)</t>
    <rPh sb="8" eb="10">
      <t>トクゴ</t>
    </rPh>
    <rPh sb="10" eb="12">
      <t>ショトク</t>
    </rPh>
    <phoneticPr fontId="17"/>
  </si>
  <si>
    <t>第一表収入金等</t>
    <rPh sb="0" eb="1">
      <t>ダイ</t>
    </rPh>
    <rPh sb="1" eb="2">
      <t>イチ</t>
    </rPh>
    <rPh sb="2" eb="3">
      <t>ヒョウ</t>
    </rPh>
    <rPh sb="3" eb="6">
      <t>シュウニュウキン</t>
    </rPh>
    <rPh sb="6" eb="7">
      <t>トウ</t>
    </rPh>
    <phoneticPr fontId="3"/>
  </si>
  <si>
    <t>差引MJ044を生成します。</t>
    <phoneticPr fontId="3"/>
  </si>
  <si>
    <t>MJ052</t>
  </si>
  <si>
    <t>総合譲渡・長期（特後所得１／２前）</t>
    <rPh sb="15" eb="16">
      <t>マエ</t>
    </rPh>
    <phoneticPr fontId="3"/>
  </si>
  <si>
    <t>差引MJ045を生成します。</t>
  </si>
  <si>
    <t>MJ053</t>
  </si>
  <si>
    <t>分離短期・一般（特前）</t>
    <phoneticPr fontId="3"/>
  </si>
  <si>
    <t>特前</t>
    <rPh sb="0" eb="1">
      <t>トク</t>
    </rPh>
    <rPh sb="1" eb="2">
      <t>マエ</t>
    </rPh>
    <phoneticPr fontId="17"/>
  </si>
  <si>
    <t>MJ054</t>
  </si>
  <si>
    <t>分離短期・軽減（特前）</t>
    <phoneticPr fontId="3"/>
  </si>
  <si>
    <t>MJ055</t>
  </si>
  <si>
    <t>分離長期・一般（特前）</t>
    <phoneticPr fontId="3"/>
  </si>
  <si>
    <t>MJ056</t>
  </si>
  <si>
    <t>分離長期・特定（特前）</t>
    <phoneticPr fontId="3"/>
  </si>
  <si>
    <t>MJ057</t>
  </si>
  <si>
    <t>分離長期・軽課（特前）</t>
    <phoneticPr fontId="3"/>
  </si>
  <si>
    <t>MJ058</t>
  </si>
  <si>
    <t>分離短期・一般（特後）</t>
    <phoneticPr fontId="3"/>
  </si>
  <si>
    <t>MJ059</t>
  </si>
  <si>
    <t>分離短期・軽減（特後）</t>
    <phoneticPr fontId="3"/>
  </si>
  <si>
    <t>MJ060</t>
  </si>
  <si>
    <t>分離長期・一般（特後）</t>
    <phoneticPr fontId="3"/>
  </si>
  <si>
    <t>MJ061</t>
  </si>
  <si>
    <t>分離長期・特定（特後）</t>
    <phoneticPr fontId="3"/>
  </si>
  <si>
    <t>MJ062</t>
  </si>
  <si>
    <t>分離長期・軽課（特後）</t>
    <phoneticPr fontId="3"/>
  </si>
  <si>
    <t>MJ063</t>
  </si>
  <si>
    <t>株式（一般分）所得</t>
    <rPh sb="3" eb="5">
      <t>イッパン</t>
    </rPh>
    <rPh sb="5" eb="6">
      <t>ブン</t>
    </rPh>
    <rPh sb="7" eb="9">
      <t>ショトク</t>
    </rPh>
    <phoneticPr fontId="17"/>
  </si>
  <si>
    <t>MJ064</t>
  </si>
  <si>
    <t>株式（上場分）所得</t>
    <rPh sb="3" eb="5">
      <t>ジョウジョウ</t>
    </rPh>
    <rPh sb="5" eb="6">
      <t>ブン</t>
    </rPh>
    <phoneticPr fontId="17"/>
  </si>
  <si>
    <t>通算後（マイナスの場合は上場株配当と）</t>
    <rPh sb="0" eb="2">
      <t>ツウサン</t>
    </rPh>
    <rPh sb="2" eb="3">
      <t>ゴ</t>
    </rPh>
    <rPh sb="9" eb="11">
      <t>バアイ</t>
    </rPh>
    <rPh sb="15" eb="17">
      <t>ハイトウ</t>
    </rPh>
    <phoneticPr fontId="3"/>
  </si>
  <si>
    <t>MJ065</t>
  </si>
  <si>
    <t>株式（上場株式配当）所得</t>
    <rPh sb="3" eb="5">
      <t>ジョウジョウ</t>
    </rPh>
    <rPh sb="5" eb="7">
      <t>カブシキ</t>
    </rPh>
    <rPh sb="7" eb="9">
      <t>ハイトウ</t>
    </rPh>
    <phoneticPr fontId="17"/>
  </si>
  <si>
    <t>通算後（上場株マイナスと）</t>
    <rPh sb="0" eb="2">
      <t>ツウサン</t>
    </rPh>
    <rPh sb="2" eb="3">
      <t>ゴ</t>
    </rPh>
    <rPh sb="4" eb="7">
      <t>ジョウジョウカブ</t>
    </rPh>
    <phoneticPr fontId="3"/>
  </si>
  <si>
    <t>MJ066</t>
  </si>
  <si>
    <t>先物取引所得</t>
    <rPh sb="0" eb="2">
      <t>サキモノ</t>
    </rPh>
    <rPh sb="2" eb="4">
      <t>トリヒキ</t>
    </rPh>
    <phoneticPr fontId="17"/>
  </si>
  <si>
    <t>MJ067</t>
  </si>
  <si>
    <t>山林所得</t>
    <phoneticPr fontId="3"/>
  </si>
  <si>
    <t>特後（総合課税から食われる場合は特後損前）</t>
    <rPh sb="0" eb="2">
      <t>トクゴ</t>
    </rPh>
    <rPh sb="3" eb="5">
      <t>ソウゴウ</t>
    </rPh>
    <rPh sb="5" eb="7">
      <t>カゼイ</t>
    </rPh>
    <rPh sb="9" eb="10">
      <t>ク</t>
    </rPh>
    <rPh sb="13" eb="15">
      <t>バアイ</t>
    </rPh>
    <phoneticPr fontId="17"/>
  </si>
  <si>
    <t>MJ068</t>
  </si>
  <si>
    <t>退職所得</t>
    <phoneticPr fontId="3"/>
  </si>
  <si>
    <t>特後１／２後（総合課税から食われる場合は損前）</t>
    <rPh sb="0" eb="2">
      <t>トクゴ</t>
    </rPh>
    <rPh sb="5" eb="6">
      <t>ゴ</t>
    </rPh>
    <rPh sb="13" eb="14">
      <t>ク</t>
    </rPh>
    <phoneticPr fontId="17"/>
  </si>
  <si>
    <t>MJ069</t>
  </si>
  <si>
    <t>分離牛所得</t>
    <rPh sb="3" eb="5">
      <t>ショトク</t>
    </rPh>
    <phoneticPr fontId="17"/>
  </si>
  <si>
    <t>100万超分の免税対象所得で免税所得の内書(合算時未使用)</t>
    <rPh sb="3" eb="4">
      <t>マン</t>
    </rPh>
    <rPh sb="4" eb="5">
      <t>チョウ</t>
    </rPh>
    <rPh sb="5" eb="6">
      <t>ブン</t>
    </rPh>
    <rPh sb="7" eb="9">
      <t>メンゼイ</t>
    </rPh>
    <rPh sb="9" eb="11">
      <t>タイショウ</t>
    </rPh>
    <rPh sb="11" eb="13">
      <t>ショトク</t>
    </rPh>
    <rPh sb="14" eb="16">
      <t>メンゼイ</t>
    </rPh>
    <rPh sb="16" eb="18">
      <t>ショトク</t>
    </rPh>
    <rPh sb="19" eb="20">
      <t>ウチ</t>
    </rPh>
    <rPh sb="20" eb="21">
      <t>ショ</t>
    </rPh>
    <rPh sb="22" eb="25">
      <t>ガッサンジ</t>
    </rPh>
    <rPh sb="25" eb="28">
      <t>ミシヨウ</t>
    </rPh>
    <phoneticPr fontId="17"/>
  </si>
  <si>
    <t>MJ070</t>
  </si>
  <si>
    <t>非課税所得</t>
    <rPh sb="0" eb="3">
      <t>ヒカゼイ</t>
    </rPh>
    <rPh sb="3" eb="5">
      <t>ショトク</t>
    </rPh>
    <phoneticPr fontId="17"/>
  </si>
  <si>
    <t>MJ071</t>
  </si>
  <si>
    <t>雑・業務所得</t>
    <rPh sb="0" eb="1">
      <t>ザツ</t>
    </rPh>
    <rPh sb="2" eb="4">
      <t>ギョウム</t>
    </rPh>
    <rPh sb="4" eb="6">
      <t>ショトク</t>
    </rPh>
    <phoneticPr fontId="17"/>
  </si>
  <si>
    <t>MJ072</t>
  </si>
  <si>
    <t>修正前の第３期分の税額</t>
    <phoneticPr fontId="3"/>
  </si>
  <si>
    <t>MJ073</t>
  </si>
  <si>
    <t>第３期分の税額の増加額</t>
    <phoneticPr fontId="3"/>
  </si>
  <si>
    <t>MJ074</t>
  </si>
  <si>
    <t>合計所得</t>
  </si>
  <si>
    <t>分離込みの合計所得金額を抽出。KSKの損失で合計所得が省略されている場合は補記が必要です。</t>
    <rPh sb="9" eb="11">
      <t>キンガク</t>
    </rPh>
    <phoneticPr fontId="3"/>
  </si>
  <si>
    <t>MJ075</t>
  </si>
  <si>
    <t>総合譲渡短期特別控除</t>
  </si>
  <si>
    <t>収用控除ありは手修正必要</t>
    <rPh sb="0" eb="2">
      <t>シュウヨウ</t>
    </rPh>
    <rPh sb="2" eb="4">
      <t>コウジョ</t>
    </rPh>
    <rPh sb="7" eb="8">
      <t>テ</t>
    </rPh>
    <rPh sb="8" eb="10">
      <t>シュウセイ</t>
    </rPh>
    <rPh sb="10" eb="12">
      <t>ヒツヨウ</t>
    </rPh>
    <phoneticPr fontId="3"/>
  </si>
  <si>
    <t>MJ076</t>
  </si>
  <si>
    <t>総合譲渡長期特別控除</t>
  </si>
  <si>
    <t>収用控除ありは手修正必要</t>
  </si>
  <si>
    <t>MJ077</t>
  </si>
  <si>
    <t>一時所得特別控除</t>
  </si>
  <si>
    <t>MJ078</t>
  </si>
  <si>
    <t>分離短期・一般(特別控除)</t>
    <phoneticPr fontId="3"/>
  </si>
  <si>
    <t>MJ079</t>
  </si>
  <si>
    <t>分離短期・軽減(特別控除)</t>
    <phoneticPr fontId="3"/>
  </si>
  <si>
    <t>MJ080</t>
  </si>
  <si>
    <t>分離長期・一般(特別控除)</t>
    <phoneticPr fontId="3"/>
  </si>
  <si>
    <t>MJ081</t>
  </si>
  <si>
    <t>分離長期・特定(特別控除)</t>
    <phoneticPr fontId="3"/>
  </si>
  <si>
    <t>MJ082</t>
  </si>
  <si>
    <t>分離長期・軽課(特別控除)</t>
    <phoneticPr fontId="3"/>
  </si>
  <si>
    <t>MJ083</t>
  </si>
  <si>
    <t>上場株式特別控除</t>
    <rPh sb="0" eb="2">
      <t>ジョウジョウ</t>
    </rPh>
    <rPh sb="2" eb="4">
      <t>カブシキ</t>
    </rPh>
    <rPh sb="4" eb="6">
      <t>トクベツ</t>
    </rPh>
    <rPh sb="6" eb="8">
      <t>コウジョ</t>
    </rPh>
    <phoneticPr fontId="17"/>
  </si>
  <si>
    <t>廃止</t>
    <rPh sb="0" eb="2">
      <t>ハイシ</t>
    </rPh>
    <phoneticPr fontId="17"/>
  </si>
  <si>
    <t>MJ084</t>
  </si>
  <si>
    <t>山林所得特別控除</t>
  </si>
  <si>
    <t>MJ085</t>
    <phoneticPr fontId="3"/>
  </si>
  <si>
    <t>分離譲渡・特定譲渡損失</t>
    <rPh sb="0" eb="2">
      <t>ブンリ</t>
    </rPh>
    <rPh sb="2" eb="4">
      <t>ジョウト</t>
    </rPh>
    <rPh sb="5" eb="7">
      <t>トクテイ</t>
    </rPh>
    <rPh sb="7" eb="9">
      <t>ジョウト</t>
    </rPh>
    <rPh sb="9" eb="11">
      <t>ソンシツ</t>
    </rPh>
    <phoneticPr fontId="17"/>
  </si>
  <si>
    <t>総合課税と損通する額（±補正します）検算使用計算無。</t>
    <rPh sb="0" eb="2">
      <t>ソウゴウ</t>
    </rPh>
    <rPh sb="2" eb="4">
      <t>カゼイ</t>
    </rPh>
    <rPh sb="5" eb="6">
      <t>ソン</t>
    </rPh>
    <rPh sb="6" eb="7">
      <t>ツウ</t>
    </rPh>
    <rPh sb="9" eb="10">
      <t>ガク</t>
    </rPh>
    <rPh sb="12" eb="14">
      <t>ホセイ</t>
    </rPh>
    <rPh sb="18" eb="20">
      <t>ケンザン</t>
    </rPh>
    <rPh sb="20" eb="22">
      <t>シヨウ</t>
    </rPh>
    <rPh sb="22" eb="24">
      <t>ケイサン</t>
    </rPh>
    <rPh sb="24" eb="25">
      <t>ナ</t>
    </rPh>
    <phoneticPr fontId="17"/>
  </si>
  <si>
    <t>MJ086</t>
  </si>
  <si>
    <t>専従者給与収入</t>
    <rPh sb="5" eb="7">
      <t>シュウニュウ</t>
    </rPh>
    <phoneticPr fontId="17"/>
  </si>
  <si>
    <t>給与収入内訳</t>
    <rPh sb="0" eb="2">
      <t>キュウヨ</t>
    </rPh>
    <rPh sb="2" eb="4">
      <t>シュウニュウ</t>
    </rPh>
    <rPh sb="4" eb="6">
      <t>ウチワケ</t>
    </rPh>
    <phoneticPr fontId="17"/>
  </si>
  <si>
    <t>MJ087</t>
  </si>
  <si>
    <t>特定支出（給与）</t>
    <rPh sb="5" eb="7">
      <t>キュウヨ</t>
    </rPh>
    <phoneticPr fontId="17"/>
  </si>
  <si>
    <t>支出額</t>
    <rPh sb="0" eb="3">
      <t>シシュツガク</t>
    </rPh>
    <phoneticPr fontId="17"/>
  </si>
  <si>
    <t>MJ088</t>
  </si>
  <si>
    <t>利益の配当（所得）</t>
    <rPh sb="0" eb="2">
      <t>リエキ</t>
    </rPh>
    <rPh sb="3" eb="5">
      <t>ハイトウ</t>
    </rPh>
    <rPh sb="6" eb="8">
      <t>ショトク</t>
    </rPh>
    <phoneticPr fontId="17"/>
  </si>
  <si>
    <t>内訳がない場合、所得税の配当所得は利益配当と見なします。</t>
    <rPh sb="0" eb="2">
      <t>ウチワケ</t>
    </rPh>
    <rPh sb="5" eb="7">
      <t>バアイ</t>
    </rPh>
    <rPh sb="8" eb="11">
      <t>ショトクゼイ</t>
    </rPh>
    <rPh sb="12" eb="14">
      <t>ハイトウ</t>
    </rPh>
    <rPh sb="14" eb="16">
      <t>ショトク</t>
    </rPh>
    <rPh sb="17" eb="19">
      <t>リエキ</t>
    </rPh>
    <rPh sb="19" eb="21">
      <t>ハイトウ</t>
    </rPh>
    <rPh sb="22" eb="23">
      <t>ミ</t>
    </rPh>
    <phoneticPr fontId="17"/>
  </si>
  <si>
    <t>MJ089</t>
  </si>
  <si>
    <t>一般外貨投信（所得）</t>
    <rPh sb="0" eb="2">
      <t>イッパン</t>
    </rPh>
    <rPh sb="2" eb="4">
      <t>ガイカ</t>
    </rPh>
    <rPh sb="4" eb="6">
      <t>トウシン</t>
    </rPh>
    <rPh sb="7" eb="9">
      <t>ショトク</t>
    </rPh>
    <phoneticPr fontId="17"/>
  </si>
  <si>
    <t>MJ090</t>
  </si>
  <si>
    <t>私募証券投信（所得）</t>
    <rPh sb="0" eb="2">
      <t>シボ</t>
    </rPh>
    <rPh sb="2" eb="4">
      <t>ショウケン</t>
    </rPh>
    <rPh sb="4" eb="6">
      <t>トウシン</t>
    </rPh>
    <rPh sb="7" eb="9">
      <t>ショトク</t>
    </rPh>
    <phoneticPr fontId="17"/>
  </si>
  <si>
    <t>MJ091</t>
  </si>
  <si>
    <t>特定外貨投信（所得）</t>
    <rPh sb="0" eb="2">
      <t>トクテイ</t>
    </rPh>
    <rPh sb="2" eb="4">
      <t>ガイカ</t>
    </rPh>
    <rPh sb="4" eb="6">
      <t>トウシン</t>
    </rPh>
    <rPh sb="7" eb="9">
      <t>ショトク</t>
    </rPh>
    <phoneticPr fontId="17"/>
  </si>
  <si>
    <t>　　該当ある場合は直接編集</t>
    <rPh sb="2" eb="4">
      <t>ガイトウ</t>
    </rPh>
    <rPh sb="6" eb="8">
      <t>バアイ</t>
    </rPh>
    <rPh sb="9" eb="11">
      <t>チョクセツ</t>
    </rPh>
    <rPh sb="11" eb="13">
      <t>ヘンシュウ</t>
    </rPh>
    <phoneticPr fontId="3"/>
  </si>
  <si>
    <t>MJ092</t>
  </si>
  <si>
    <t>特定居住用譲渡損失の借入金残高</t>
    <rPh sb="0" eb="2">
      <t>トクテイ</t>
    </rPh>
    <rPh sb="2" eb="5">
      <t>キョジュウヨウ</t>
    </rPh>
    <rPh sb="5" eb="7">
      <t>ジョウト</t>
    </rPh>
    <rPh sb="7" eb="9">
      <t>ソンシツ</t>
    </rPh>
    <rPh sb="10" eb="13">
      <t>カリイレキン</t>
    </rPh>
    <rPh sb="13" eb="15">
      <t>ザンダカ</t>
    </rPh>
    <phoneticPr fontId="17"/>
  </si>
  <si>
    <t>特定譲渡損の場合にセット</t>
    <rPh sb="0" eb="2">
      <t>トクテイ</t>
    </rPh>
    <rPh sb="2" eb="4">
      <t>ジョウト</t>
    </rPh>
    <rPh sb="4" eb="5">
      <t>ソン</t>
    </rPh>
    <rPh sb="6" eb="8">
      <t>バアイ</t>
    </rPh>
    <phoneticPr fontId="3"/>
  </si>
  <si>
    <t>MJ093</t>
  </si>
  <si>
    <t>総合課税所得金額</t>
    <rPh sb="0" eb="2">
      <t>ソウゴウ</t>
    </rPh>
    <rPh sb="2" eb="4">
      <t>カゼイ</t>
    </rPh>
    <rPh sb="4" eb="6">
      <t>ショトク</t>
    </rPh>
    <rPh sb="6" eb="8">
      <t>キンガク</t>
    </rPh>
    <phoneticPr fontId="17"/>
  </si>
  <si>
    <t>総合課税課税標準額</t>
    <rPh sb="0" eb="2">
      <t>ソウゴウ</t>
    </rPh>
    <rPh sb="2" eb="4">
      <t>カゼイ</t>
    </rPh>
    <rPh sb="4" eb="6">
      <t>カゼイ</t>
    </rPh>
    <rPh sb="6" eb="9">
      <t>ヒョウジュンガク</t>
    </rPh>
    <phoneticPr fontId="17"/>
  </si>
  <si>
    <t>MJ094</t>
  </si>
  <si>
    <t>山林課税標準額</t>
    <rPh sb="0" eb="2">
      <t>サンリン</t>
    </rPh>
    <rPh sb="4" eb="7">
      <t>ヒョウジュンガク</t>
    </rPh>
    <phoneticPr fontId="17"/>
  </si>
  <si>
    <t>山林課税標準額</t>
    <rPh sb="0" eb="2">
      <t>サンリン</t>
    </rPh>
    <rPh sb="2" eb="4">
      <t>カゼイ</t>
    </rPh>
    <rPh sb="4" eb="7">
      <t>ヒョウジュンガク</t>
    </rPh>
    <phoneticPr fontId="17"/>
  </si>
  <si>
    <t>MJ095</t>
  </si>
  <si>
    <t>退職課税標準額</t>
    <rPh sb="0" eb="2">
      <t>タイショク</t>
    </rPh>
    <rPh sb="4" eb="7">
      <t>ヒョウジュンガク</t>
    </rPh>
    <phoneticPr fontId="17"/>
  </si>
  <si>
    <t>退職課税標準額</t>
    <rPh sb="0" eb="2">
      <t>タイショク</t>
    </rPh>
    <rPh sb="2" eb="4">
      <t>カゼイ</t>
    </rPh>
    <rPh sb="4" eb="7">
      <t>ヒョウジュンガク</t>
    </rPh>
    <phoneticPr fontId="17"/>
  </si>
  <si>
    <t>MJ096</t>
  </si>
  <si>
    <t>短期譲渡課税標準額</t>
    <rPh sb="0" eb="2">
      <t>タンキ</t>
    </rPh>
    <rPh sb="2" eb="4">
      <t>ジョウト</t>
    </rPh>
    <rPh sb="4" eb="6">
      <t>カゼイ</t>
    </rPh>
    <rPh sb="6" eb="9">
      <t>ヒョウジュンガク</t>
    </rPh>
    <phoneticPr fontId="3"/>
  </si>
  <si>
    <t>MJ097</t>
  </si>
  <si>
    <t>長期譲渡課税標準額</t>
    <rPh sb="0" eb="2">
      <t>チョウキ</t>
    </rPh>
    <rPh sb="2" eb="4">
      <t>ジョウト</t>
    </rPh>
    <rPh sb="4" eb="6">
      <t>カゼイ</t>
    </rPh>
    <rPh sb="6" eb="9">
      <t>ヒョウジュンガク</t>
    </rPh>
    <phoneticPr fontId="3"/>
  </si>
  <si>
    <t>MJ098</t>
  </si>
  <si>
    <t>株式譲渡課税標準額</t>
    <rPh sb="0" eb="2">
      <t>カブシキ</t>
    </rPh>
    <rPh sb="2" eb="4">
      <t>ジョウト</t>
    </rPh>
    <rPh sb="4" eb="6">
      <t>カゼイ</t>
    </rPh>
    <rPh sb="6" eb="9">
      <t>ヒョウジュンガク</t>
    </rPh>
    <phoneticPr fontId="3"/>
  </si>
  <si>
    <t>MJ099</t>
  </si>
  <si>
    <t>上株配当課税標準額</t>
    <rPh sb="0" eb="2">
      <t>ジョウカブ</t>
    </rPh>
    <rPh sb="2" eb="4">
      <t>ハイトウ</t>
    </rPh>
    <rPh sb="4" eb="6">
      <t>カゼイ</t>
    </rPh>
    <rPh sb="6" eb="9">
      <t>ヒョウジュンガク</t>
    </rPh>
    <phoneticPr fontId="3"/>
  </si>
  <si>
    <t>MJ100</t>
  </si>
  <si>
    <t>先物取引課税標準額</t>
    <rPh sb="0" eb="9">
      <t>サキモノトリヒキカゼイヒョウジュンガク</t>
    </rPh>
    <phoneticPr fontId="3"/>
  </si>
  <si>
    <t>MJ101</t>
  </si>
  <si>
    <t>　予約</t>
    <rPh sb="1" eb="3">
      <t>ヨヤク</t>
    </rPh>
    <phoneticPr fontId="17"/>
  </si>
  <si>
    <t>MJ102</t>
  </si>
  <si>
    <t>雑損控除・控除</t>
  </si>
  <si>
    <t>国税対象控除額</t>
    <rPh sb="0" eb="2">
      <t>コクゼイ</t>
    </rPh>
    <rPh sb="2" eb="4">
      <t>タイショウ</t>
    </rPh>
    <rPh sb="4" eb="7">
      <t>コウジョガク</t>
    </rPh>
    <phoneticPr fontId="3"/>
  </si>
  <si>
    <t>MJ103</t>
  </si>
  <si>
    <t>雑損控除・損失額</t>
  </si>
  <si>
    <t>MJ104</t>
  </si>
  <si>
    <t>雑損控除・補てん金額</t>
    <rPh sb="5" eb="6">
      <t>ホ</t>
    </rPh>
    <rPh sb="8" eb="9">
      <t>キン</t>
    </rPh>
    <rPh sb="9" eb="10">
      <t>ガク</t>
    </rPh>
    <phoneticPr fontId="17"/>
  </si>
  <si>
    <t>MJ105</t>
  </si>
  <si>
    <t>雑損控除・関連支出</t>
  </si>
  <si>
    <t>MJ106</t>
  </si>
  <si>
    <t>医療費控除・控除</t>
  </si>
  <si>
    <t>MJ107</t>
  </si>
  <si>
    <t>医療費控除・支払医療費</t>
    <rPh sb="6" eb="8">
      <t>シハラ</t>
    </rPh>
    <rPh sb="8" eb="11">
      <t>イリョウヒ</t>
    </rPh>
    <phoneticPr fontId="17"/>
  </si>
  <si>
    <t>MJ108</t>
  </si>
  <si>
    <t>医療費控除・補てん金額</t>
    <rPh sb="6" eb="7">
      <t>ホ</t>
    </rPh>
    <rPh sb="9" eb="11">
      <t>キンガク</t>
    </rPh>
    <phoneticPr fontId="17"/>
  </si>
  <si>
    <t>MJ109</t>
  </si>
  <si>
    <t>社会保険料控除</t>
    <rPh sb="5" eb="7">
      <t>コウジョ</t>
    </rPh>
    <phoneticPr fontId="3"/>
  </si>
  <si>
    <t>MJ110</t>
  </si>
  <si>
    <t>　予備</t>
  </si>
  <si>
    <t>MJ111</t>
  </si>
  <si>
    <t>MJ112</t>
  </si>
  <si>
    <t>MJ113</t>
  </si>
  <si>
    <t>生命保険・介護保険支払</t>
    <rPh sb="5" eb="7">
      <t>カイゴ</t>
    </rPh>
    <rPh sb="7" eb="9">
      <t>ホケン</t>
    </rPh>
    <phoneticPr fontId="3"/>
  </si>
  <si>
    <t>MJ114</t>
  </si>
  <si>
    <t>生命保険・新一般支払</t>
    <rPh sb="5" eb="6">
      <t>シン</t>
    </rPh>
    <phoneticPr fontId="3"/>
  </si>
  <si>
    <t>MJ115</t>
  </si>
  <si>
    <t>生命保険・新個人支払</t>
    <rPh sb="5" eb="6">
      <t>シン</t>
    </rPh>
    <phoneticPr fontId="3"/>
  </si>
  <si>
    <t>MJ116</t>
  </si>
  <si>
    <t>MJ118</t>
  </si>
  <si>
    <t>生命保険・旧一般支払</t>
    <rPh sb="5" eb="6">
      <t>キュウ</t>
    </rPh>
    <phoneticPr fontId="3"/>
  </si>
  <si>
    <t>MJ119</t>
  </si>
  <si>
    <t>生命保険・旧個人支払</t>
    <rPh sb="5" eb="6">
      <t>キュウ</t>
    </rPh>
    <phoneticPr fontId="3"/>
  </si>
  <si>
    <t>地震保険・控除</t>
    <rPh sb="0" eb="2">
      <t>ジシン</t>
    </rPh>
    <phoneticPr fontId="17"/>
  </si>
  <si>
    <t>MJ121</t>
  </si>
  <si>
    <t>地震保険・地震保険支払</t>
    <rPh sb="5" eb="7">
      <t>ジシン</t>
    </rPh>
    <rPh sb="7" eb="9">
      <t>ホケン</t>
    </rPh>
    <phoneticPr fontId="17"/>
  </si>
  <si>
    <t>MJ122</t>
  </si>
  <si>
    <t>地震保険・旧長期損保支払</t>
    <rPh sb="5" eb="6">
      <t>キュウ</t>
    </rPh>
    <rPh sb="8" eb="10">
      <t>ソンポ</t>
    </rPh>
    <phoneticPr fontId="17"/>
  </si>
  <si>
    <t>MJ123</t>
  </si>
  <si>
    <t>MJ124</t>
  </si>
  <si>
    <t>寄附金控除・控除</t>
    <phoneticPr fontId="3"/>
  </si>
  <si>
    <t>MJ125</t>
  </si>
  <si>
    <t>寄附金控除・支払金額</t>
    <rPh sb="6" eb="8">
      <t>シハラ</t>
    </rPh>
    <rPh sb="8" eb="10">
      <t>キンガク</t>
    </rPh>
    <phoneticPr fontId="17"/>
  </si>
  <si>
    <t>不要</t>
    <rPh sb="0" eb="2">
      <t>フヨウ</t>
    </rPh>
    <phoneticPr fontId="3"/>
  </si>
  <si>
    <t>国税対象支払額</t>
    <rPh sb="0" eb="2">
      <t>コクゼイ</t>
    </rPh>
    <rPh sb="2" eb="4">
      <t>タイショウ</t>
    </rPh>
    <rPh sb="4" eb="7">
      <t>シハライガク</t>
    </rPh>
    <phoneticPr fontId="3"/>
  </si>
  <si>
    <t>MJ126</t>
  </si>
  <si>
    <t>住民税該当分で都道府県・市区町村、日赤分合計</t>
    <rPh sb="0" eb="3">
      <t>ジュウミンゼイ</t>
    </rPh>
    <rPh sb="3" eb="5">
      <t>ガイトウ</t>
    </rPh>
    <rPh sb="5" eb="6">
      <t>ブン</t>
    </rPh>
    <rPh sb="7" eb="11">
      <t>トドウフケン</t>
    </rPh>
    <rPh sb="12" eb="16">
      <t>シクチョウソン</t>
    </rPh>
    <rPh sb="17" eb="19">
      <t>ニッセキ</t>
    </rPh>
    <rPh sb="19" eb="20">
      <t>ブン</t>
    </rPh>
    <rPh sb="20" eb="22">
      <t>ゴウケイ</t>
    </rPh>
    <phoneticPr fontId="17"/>
  </si>
  <si>
    <t>MJ128</t>
  </si>
  <si>
    <t>配偶者控除</t>
  </si>
  <si>
    <t>人的控除記載と混同を避ける</t>
    <rPh sb="0" eb="2">
      <t>ジンテキ</t>
    </rPh>
    <rPh sb="2" eb="4">
      <t>コウジョ</t>
    </rPh>
    <rPh sb="4" eb="6">
      <t>キサイ</t>
    </rPh>
    <rPh sb="7" eb="9">
      <t>コンドウ</t>
    </rPh>
    <rPh sb="10" eb="11">
      <t>サ</t>
    </rPh>
    <phoneticPr fontId="3"/>
  </si>
  <si>
    <t>MJ130</t>
  </si>
  <si>
    <t>MJ131</t>
  </si>
  <si>
    <t>扶養控除</t>
  </si>
  <si>
    <t>控除額の判定は行いません。後方Fdataとの照合のみ実施。</t>
    <rPh sb="0" eb="3">
      <t>コウジョガク</t>
    </rPh>
    <rPh sb="4" eb="6">
      <t>ハンテイ</t>
    </rPh>
    <rPh sb="7" eb="8">
      <t>オコナ</t>
    </rPh>
    <rPh sb="13" eb="15">
      <t>コウホウ</t>
    </rPh>
    <rPh sb="22" eb="24">
      <t>ショウゴウ</t>
    </rPh>
    <rPh sb="26" eb="28">
      <t>ジッシ</t>
    </rPh>
    <phoneticPr fontId="17"/>
  </si>
  <si>
    <t>MJ132</t>
  </si>
  <si>
    <t>本人控除・老年者</t>
  </si>
  <si>
    <t>MJ133</t>
  </si>
  <si>
    <t>本人控除・寡婦ひとり親</t>
    <rPh sb="10" eb="11">
      <t>オヤ</t>
    </rPh>
    <phoneticPr fontId="3"/>
  </si>
  <si>
    <t>MJ134</t>
  </si>
  <si>
    <t>本人控除・勤労学生</t>
  </si>
  <si>
    <t>↓</t>
  </si>
  <si>
    <t>MJ135</t>
  </si>
  <si>
    <t>本人控除・障害者控除</t>
    <rPh sb="5" eb="8">
      <t>ショウガイシャ</t>
    </rPh>
    <rPh sb="8" eb="10">
      <t>コウジョ</t>
    </rPh>
    <phoneticPr fontId="17"/>
  </si>
  <si>
    <t>MJ136</t>
  </si>
  <si>
    <t>本人控除・勤労学生＋障害者</t>
    <rPh sb="5" eb="7">
      <t>キンロウ</t>
    </rPh>
    <rPh sb="7" eb="9">
      <t>ガクセイ</t>
    </rPh>
    <rPh sb="12" eb="13">
      <t>シャ</t>
    </rPh>
    <phoneticPr fontId="17"/>
  </si>
  <si>
    <t>MJ137</t>
  </si>
  <si>
    <t>寄附金控除・住民税該当控除額</t>
    <rPh sb="6" eb="9">
      <t>ジュウミンゼイ</t>
    </rPh>
    <rPh sb="9" eb="11">
      <t>ガイトウ</t>
    </rPh>
    <rPh sb="11" eb="13">
      <t>コウジョ</t>
    </rPh>
    <rPh sb="13" eb="14">
      <t>ガク</t>
    </rPh>
    <phoneticPr fontId="17"/>
  </si>
  <si>
    <t>MJ138</t>
  </si>
  <si>
    <t>市区町村民税から税額控除になる支払額(認定外NPO含む)</t>
    <rPh sb="0" eb="4">
      <t>シクチョウソン</t>
    </rPh>
    <rPh sb="4" eb="5">
      <t>ミン</t>
    </rPh>
    <rPh sb="5" eb="6">
      <t>ゼイ</t>
    </rPh>
    <rPh sb="8" eb="10">
      <t>ゼイガク</t>
    </rPh>
    <rPh sb="10" eb="12">
      <t>コウジョ</t>
    </rPh>
    <rPh sb="15" eb="18">
      <t>シハライガク</t>
    </rPh>
    <rPh sb="19" eb="22">
      <t>ニンテイガイ</t>
    </rPh>
    <rPh sb="25" eb="26">
      <t>フク</t>
    </rPh>
    <phoneticPr fontId="3"/>
  </si>
  <si>
    <t>MJ139</t>
  </si>
  <si>
    <t>都道府県民税から税額控除になる支払額(認定外NPO含む)</t>
    <rPh sb="0" eb="4">
      <t>トドウフケン</t>
    </rPh>
    <rPh sb="4" eb="5">
      <t>ミン</t>
    </rPh>
    <rPh sb="5" eb="6">
      <t>ゼイ</t>
    </rPh>
    <phoneticPr fontId="3"/>
  </si>
  <si>
    <t>MJ140</t>
  </si>
  <si>
    <t>寄附金控除・ふるさと納税分</t>
    <rPh sb="10" eb="12">
      <t>ノウゼイ</t>
    </rPh>
    <rPh sb="12" eb="13">
      <t>ブン</t>
    </rPh>
    <phoneticPr fontId="17"/>
  </si>
  <si>
    <t>ふるさと納税適用分の支払額</t>
    <rPh sb="4" eb="6">
      <t>ノウゼイ</t>
    </rPh>
    <rPh sb="6" eb="8">
      <t>テキヨウ</t>
    </rPh>
    <rPh sb="8" eb="9">
      <t>ブン</t>
    </rPh>
    <rPh sb="10" eb="13">
      <t>シハライガク</t>
    </rPh>
    <phoneticPr fontId="3"/>
  </si>
  <si>
    <t>MJ141</t>
  </si>
  <si>
    <t>MJ142</t>
  </si>
  <si>
    <t>MJ143</t>
  </si>
  <si>
    <t>控除小計（Ａ申⑯、Ｂ申㉑）</t>
    <rPh sb="0" eb="2">
      <t>コウジョ</t>
    </rPh>
    <rPh sb="2" eb="4">
      <t>ショウケイ</t>
    </rPh>
    <rPh sb="6" eb="7">
      <t>シン</t>
    </rPh>
    <rPh sb="10" eb="11">
      <t>シン</t>
    </rPh>
    <phoneticPr fontId="17"/>
  </si>
  <si>
    <t>小計は控除合計－雑医寄（未使用）</t>
    <rPh sb="0" eb="2">
      <t>ショウケイ</t>
    </rPh>
    <rPh sb="3" eb="5">
      <t>コウジョ</t>
    </rPh>
    <rPh sb="5" eb="7">
      <t>ゴウケイ</t>
    </rPh>
    <rPh sb="8" eb="11">
      <t>ザツイキ</t>
    </rPh>
    <rPh sb="12" eb="15">
      <t>ミシヨウ</t>
    </rPh>
    <phoneticPr fontId="3"/>
  </si>
  <si>
    <t>MJ144</t>
  </si>
  <si>
    <t>基礎控除</t>
  </si>
  <si>
    <t>給報スルー条件からは除外することにしました。</t>
    <rPh sb="0" eb="2">
      <t>キュウホウ</t>
    </rPh>
    <rPh sb="5" eb="7">
      <t>ジョウケン</t>
    </rPh>
    <rPh sb="10" eb="12">
      <t>ジョガイ</t>
    </rPh>
    <phoneticPr fontId="3"/>
  </si>
  <si>
    <t>MJ145</t>
  </si>
  <si>
    <t>確申で控除⑯比較申給合算をするなら必須</t>
    <rPh sb="0" eb="2">
      <t>カクシン</t>
    </rPh>
    <rPh sb="3" eb="5">
      <t>コウジョ</t>
    </rPh>
    <rPh sb="6" eb="8">
      <t>ヒカク</t>
    </rPh>
    <rPh sb="8" eb="10">
      <t>シンキュウ</t>
    </rPh>
    <rPh sb="10" eb="12">
      <t>ガッサン</t>
    </rPh>
    <rPh sb="17" eb="19">
      <t>ヒッス</t>
    </rPh>
    <phoneticPr fontId="3"/>
  </si>
  <si>
    <t>MJ146</t>
  </si>
  <si>
    <t>総税額合計</t>
  </si>
  <si>
    <t>住申では控除合計がパンチされない事が多いため、</t>
    <rPh sb="0" eb="2">
      <t>ジュウシン</t>
    </rPh>
    <rPh sb="4" eb="6">
      <t>コウジョ</t>
    </rPh>
    <rPh sb="6" eb="8">
      <t>ゴウケイ</t>
    </rPh>
    <rPh sb="16" eb="17">
      <t>コト</t>
    </rPh>
    <rPh sb="18" eb="19">
      <t>オオ</t>
    </rPh>
    <phoneticPr fontId="3"/>
  </si>
  <si>
    <t>MJ147</t>
  </si>
  <si>
    <t>専従者控除合計</t>
    <rPh sb="5" eb="7">
      <t>ゴウケイ</t>
    </rPh>
    <phoneticPr fontId="17"/>
  </si>
  <si>
    <t>控除⑯チェック機能をスキップしています。</t>
    <rPh sb="0" eb="2">
      <t>コウジョ</t>
    </rPh>
    <rPh sb="7" eb="9">
      <t>キノウ</t>
    </rPh>
    <phoneticPr fontId="3"/>
  </si>
  <si>
    <t>MJ148</t>
  </si>
  <si>
    <t>配専（人数）</t>
  </si>
  <si>
    <t>人的控除未記載の申告書通りに適用する場合には、</t>
    <rPh sb="0" eb="2">
      <t>ジンテキ</t>
    </rPh>
    <rPh sb="2" eb="4">
      <t>コウジョ</t>
    </rPh>
    <rPh sb="4" eb="7">
      <t>ミキサイ</t>
    </rPh>
    <rPh sb="8" eb="11">
      <t>シンコクショ</t>
    </rPh>
    <rPh sb="11" eb="12">
      <t>ドオ</t>
    </rPh>
    <rPh sb="14" eb="16">
      <t>テキヨウ</t>
    </rPh>
    <rPh sb="18" eb="20">
      <t>バアイ</t>
    </rPh>
    <phoneticPr fontId="3"/>
  </si>
  <si>
    <t>MJ149</t>
  </si>
  <si>
    <t>他専（人数）</t>
  </si>
  <si>
    <t>MJ150</t>
  </si>
  <si>
    <t>青申控除合計</t>
    <rPh sb="4" eb="6">
      <t>ゴウケイ</t>
    </rPh>
    <phoneticPr fontId="17"/>
  </si>
  <si>
    <t>YF013をONにした場合には、控除合計を住民税値として扱います。</t>
    <rPh sb="11" eb="13">
      <t>バアイ</t>
    </rPh>
    <rPh sb="16" eb="18">
      <t>コウジョ</t>
    </rPh>
    <rPh sb="18" eb="20">
      <t>ゴウケイ</t>
    </rPh>
    <rPh sb="21" eb="23">
      <t>ジュウミン</t>
    </rPh>
    <rPh sb="23" eb="24">
      <t>ゼイ</t>
    </rPh>
    <rPh sb="24" eb="25">
      <t>チ</t>
    </rPh>
    <rPh sb="28" eb="29">
      <t>アツカ</t>
    </rPh>
    <phoneticPr fontId="3"/>
  </si>
  <si>
    <t>MJ151</t>
  </si>
  <si>
    <t>外国税額控除（外国税額控除⑱）</t>
    <rPh sb="7" eb="9">
      <t>ガイコク</t>
    </rPh>
    <rPh sb="9" eb="11">
      <t>ゼイガク</t>
    </rPh>
    <rPh sb="11" eb="13">
      <t>コウジョ</t>
    </rPh>
    <phoneticPr fontId="3"/>
  </si>
  <si>
    <t>控除合計⑯チェック機能はスキップされます。</t>
    <rPh sb="0" eb="2">
      <t>コウジョ</t>
    </rPh>
    <rPh sb="2" eb="4">
      <t>ゴウケイ</t>
    </rPh>
    <rPh sb="9" eb="11">
      <t>キノウ</t>
    </rPh>
    <phoneticPr fontId="3"/>
  </si>
  <si>
    <t>よって給報のスルーは、控除記載無しの時は強制的に発動します。</t>
    <rPh sb="11" eb="13">
      <t>コウジョ</t>
    </rPh>
    <rPh sb="13" eb="15">
      <t>キサイ</t>
    </rPh>
    <rPh sb="15" eb="16">
      <t>ナ</t>
    </rPh>
    <rPh sb="18" eb="19">
      <t>トキ</t>
    </rPh>
    <rPh sb="20" eb="23">
      <t>キョウセイテキ</t>
    </rPh>
    <rPh sb="24" eb="26">
      <t>ハツドウ</t>
    </rPh>
    <phoneticPr fontId="3"/>
  </si>
  <si>
    <t>MJ153</t>
  </si>
  <si>
    <t>公的年金以外の所得</t>
    <rPh sb="0" eb="2">
      <t>コウテキ</t>
    </rPh>
    <rPh sb="2" eb="4">
      <t>ネンキン</t>
    </rPh>
    <rPh sb="4" eb="6">
      <t>イガイ</t>
    </rPh>
    <rPh sb="7" eb="9">
      <t>ショトク</t>
    </rPh>
    <phoneticPr fontId="17"/>
  </si>
  <si>
    <t>2020版で住申も確申と同じ給報スルーのルールが適用出来るオプションが</t>
    <rPh sb="4" eb="5">
      <t>バン</t>
    </rPh>
    <rPh sb="6" eb="8">
      <t>ジュウシン</t>
    </rPh>
    <rPh sb="9" eb="11">
      <t>カクシン</t>
    </rPh>
    <rPh sb="12" eb="13">
      <t>オナ</t>
    </rPh>
    <rPh sb="14" eb="16">
      <t>キュウホウ</t>
    </rPh>
    <rPh sb="24" eb="28">
      <t>テキヨウデキ</t>
    </rPh>
    <phoneticPr fontId="3"/>
  </si>
  <si>
    <t>MJ154</t>
  </si>
  <si>
    <t>非居住者（国外扶養者）人数</t>
    <rPh sb="0" eb="1">
      <t>ヒ</t>
    </rPh>
    <rPh sb="1" eb="4">
      <t>キョジュウシャ</t>
    </rPh>
    <rPh sb="5" eb="7">
      <t>コクガイ</t>
    </rPh>
    <rPh sb="7" eb="10">
      <t>フヨウシャ</t>
    </rPh>
    <rPh sb="11" eb="13">
      <t>ニンズウ</t>
    </rPh>
    <phoneticPr fontId="17"/>
  </si>
  <si>
    <t>定額減税にて必要な項目となります。</t>
    <rPh sb="0" eb="2">
      <t>テイガク</t>
    </rPh>
    <rPh sb="2" eb="4">
      <t>ゲンゼイ</t>
    </rPh>
    <rPh sb="5" eb="7">
      <t>ヒツヨウ</t>
    </rPh>
    <rPh sb="8" eb="10">
      <t>コウモク</t>
    </rPh>
    <phoneticPr fontId="3"/>
  </si>
  <si>
    <t>追加されています。</t>
    <rPh sb="0" eb="2">
      <t>ツイカ</t>
    </rPh>
    <phoneticPr fontId="3"/>
  </si>
  <si>
    <t>MJ155</t>
  </si>
  <si>
    <t>配当控除</t>
  </si>
  <si>
    <t>MJ156</t>
  </si>
  <si>
    <t>リース料控除</t>
    <rPh sb="3" eb="4">
      <t>リョウ</t>
    </rPh>
    <rPh sb="4" eb="6">
      <t>コウジョ</t>
    </rPh>
    <phoneticPr fontId="17"/>
  </si>
  <si>
    <t>MJ157</t>
  </si>
  <si>
    <t>住宅借入金等特別控除</t>
    <rPh sb="2" eb="5">
      <t>カリイレキン</t>
    </rPh>
    <rPh sb="5" eb="6">
      <t>トウ</t>
    </rPh>
    <rPh sb="6" eb="8">
      <t>トクベツ</t>
    </rPh>
    <phoneticPr fontId="17"/>
  </si>
  <si>
    <t>控除可能額として入力の事</t>
    <rPh sb="0" eb="2">
      <t>コウジョ</t>
    </rPh>
    <rPh sb="2" eb="5">
      <t>カノウガク</t>
    </rPh>
    <rPh sb="8" eb="10">
      <t>ニュウリョク</t>
    </rPh>
    <rPh sb="11" eb="12">
      <t>コト</t>
    </rPh>
    <phoneticPr fontId="17"/>
  </si>
  <si>
    <t>MJ158</t>
  </si>
  <si>
    <t>寄附金等特別控除（合計）</t>
    <rPh sb="0" eb="2">
      <t>キフ</t>
    </rPh>
    <rPh sb="3" eb="4">
      <t>トウ</t>
    </rPh>
    <rPh sb="4" eb="6">
      <t>トクベツ</t>
    </rPh>
    <rPh sb="9" eb="11">
      <t>ゴウケイ</t>
    </rPh>
    <phoneticPr fontId="17"/>
  </si>
  <si>
    <t>政党、震災、ＮＰＯの合計値になります。</t>
    <rPh sb="0" eb="2">
      <t>セイトウ</t>
    </rPh>
    <rPh sb="3" eb="5">
      <t>シンサイ</t>
    </rPh>
    <rPh sb="10" eb="13">
      <t>ゴウケイチ</t>
    </rPh>
    <phoneticPr fontId="3"/>
  </si>
  <si>
    <t>差引税額</t>
  </si>
  <si>
    <t>MJ160</t>
  </si>
  <si>
    <t>外国税額控除</t>
    <rPh sb="0" eb="2">
      <t>ガイコク</t>
    </rPh>
    <rPh sb="2" eb="4">
      <t>ゼイガク</t>
    </rPh>
    <rPh sb="4" eb="6">
      <t>コウジョ</t>
    </rPh>
    <phoneticPr fontId="17"/>
  </si>
  <si>
    <t>MJ161</t>
  </si>
  <si>
    <t>免税所得(所得)</t>
    <rPh sb="2" eb="4">
      <t>ショトク</t>
    </rPh>
    <rPh sb="5" eb="7">
      <t>ショトク</t>
    </rPh>
    <phoneticPr fontId="17"/>
  </si>
  <si>
    <t>補記必要（分離牛の免税対象所得を含む）</t>
    <rPh sb="0" eb="2">
      <t>ホキ</t>
    </rPh>
    <rPh sb="2" eb="4">
      <t>ヒツヨウ</t>
    </rPh>
    <rPh sb="5" eb="7">
      <t>ブンリ</t>
    </rPh>
    <rPh sb="7" eb="8">
      <t>ギュウ</t>
    </rPh>
    <rPh sb="9" eb="11">
      <t>メンゼイ</t>
    </rPh>
    <rPh sb="11" eb="13">
      <t>タイショウ</t>
    </rPh>
    <rPh sb="13" eb="15">
      <t>ショトク</t>
    </rPh>
    <rPh sb="16" eb="17">
      <t>フク</t>
    </rPh>
    <phoneticPr fontId="3"/>
  </si>
  <si>
    <t>MJ162</t>
  </si>
  <si>
    <t>分離牛課税額</t>
    <rPh sb="0" eb="2">
      <t>ブンリ</t>
    </rPh>
    <rPh sb="2" eb="3">
      <t>ギュウ</t>
    </rPh>
    <rPh sb="3" eb="6">
      <t>カゼイガク</t>
    </rPh>
    <phoneticPr fontId="17"/>
  </si>
  <si>
    <t>MJ163</t>
  </si>
  <si>
    <t>MJ164</t>
  </si>
  <si>
    <t>MJ165</t>
  </si>
  <si>
    <t>源泉徴収税額</t>
    <rPh sb="2" eb="4">
      <t>チョウシュウ</t>
    </rPh>
    <phoneticPr fontId="17"/>
  </si>
  <si>
    <t>MJ166</t>
  </si>
  <si>
    <t>申告納税額</t>
    <phoneticPr fontId="3"/>
  </si>
  <si>
    <t>MJ167</t>
  </si>
  <si>
    <t>予定納税（１期・２期）</t>
    <rPh sb="0" eb="2">
      <t>ヨテイ</t>
    </rPh>
    <rPh sb="2" eb="4">
      <t>ノウゼイ</t>
    </rPh>
    <rPh sb="6" eb="7">
      <t>キ</t>
    </rPh>
    <rPh sb="9" eb="10">
      <t>キ</t>
    </rPh>
    <phoneticPr fontId="17"/>
  </si>
  <si>
    <t>MJ168</t>
  </si>
  <si>
    <t>納める税金（第３期）</t>
    <rPh sb="0" eb="1">
      <t>オサ</t>
    </rPh>
    <rPh sb="3" eb="5">
      <t>ゼイキン</t>
    </rPh>
    <rPh sb="6" eb="7">
      <t>ダイ</t>
    </rPh>
    <rPh sb="8" eb="9">
      <t>キ</t>
    </rPh>
    <phoneticPr fontId="17"/>
  </si>
  <si>
    <t>排他です。</t>
    <rPh sb="0" eb="2">
      <t>ハイタ</t>
    </rPh>
    <phoneticPr fontId="17"/>
  </si>
  <si>
    <t>MJ169</t>
  </si>
  <si>
    <t>還付される税金（第３期）</t>
    <rPh sb="0" eb="2">
      <t>カンプ</t>
    </rPh>
    <rPh sb="5" eb="7">
      <t>ゼイキン</t>
    </rPh>
    <phoneticPr fontId="17"/>
  </si>
  <si>
    <t>マイナス値ではなく</t>
    <rPh sb="4" eb="5">
      <t>チ</t>
    </rPh>
    <phoneticPr fontId="17"/>
  </si>
  <si>
    <t>MJ170</t>
  </si>
  <si>
    <t>住宅耐震(断熱・高齢・認定長期)改修特別控除</t>
    <rPh sb="0" eb="2">
      <t>ジュウタク</t>
    </rPh>
    <rPh sb="2" eb="4">
      <t>タイシン</t>
    </rPh>
    <rPh sb="5" eb="7">
      <t>ダンネツ</t>
    </rPh>
    <rPh sb="8" eb="10">
      <t>コウレイ</t>
    </rPh>
    <rPh sb="11" eb="13">
      <t>ニンテイ</t>
    </rPh>
    <rPh sb="13" eb="15">
      <t>チョウキ</t>
    </rPh>
    <rPh sb="16" eb="18">
      <t>カイシュウ</t>
    </rPh>
    <rPh sb="18" eb="20">
      <t>トクベツ</t>
    </rPh>
    <rPh sb="20" eb="22">
      <t>コウジョ</t>
    </rPh>
    <phoneticPr fontId="17"/>
  </si>
  <si>
    <t>MJ171</t>
  </si>
  <si>
    <t>復興所得税</t>
    <rPh sb="0" eb="2">
      <t>フッコウ</t>
    </rPh>
    <rPh sb="2" eb="5">
      <t>ショトクゼイ</t>
    </rPh>
    <phoneticPr fontId="17"/>
  </si>
  <si>
    <t>差し替え</t>
    <rPh sb="0" eb="1">
      <t>サ</t>
    </rPh>
    <rPh sb="2" eb="3">
      <t>カ</t>
    </rPh>
    <phoneticPr fontId="3"/>
  </si>
  <si>
    <t>MJ172</t>
  </si>
  <si>
    <t>外国所得税額⑬</t>
    <rPh sb="0" eb="2">
      <t>ガイコク</t>
    </rPh>
    <rPh sb="2" eb="5">
      <t>ショトクゼイ</t>
    </rPh>
    <rPh sb="5" eb="6">
      <t>ガク</t>
    </rPh>
    <phoneticPr fontId="17"/>
  </si>
  <si>
    <t>補</t>
    <rPh sb="0" eb="1">
      <t>ホ</t>
    </rPh>
    <phoneticPr fontId="3"/>
  </si>
  <si>
    <t>MJ173</t>
  </si>
  <si>
    <t>純損失繰越控除（総合）（控除額）</t>
    <rPh sb="12" eb="15">
      <t>コウジョガク</t>
    </rPh>
    <phoneticPr fontId="3"/>
  </si>
  <si>
    <t>MJ174</t>
  </si>
  <si>
    <t>純損失繰越控除（土地超短期）（控除額）</t>
    <phoneticPr fontId="3"/>
  </si>
  <si>
    <t>MJ175</t>
  </si>
  <si>
    <t>純損失繰越控除（土地短期）（控除額）</t>
    <phoneticPr fontId="3"/>
  </si>
  <si>
    <t>MJ176</t>
  </si>
  <si>
    <t>純損失繰越控除（分離短期）（控除額）</t>
    <phoneticPr fontId="3"/>
  </si>
  <si>
    <t>MJ177</t>
  </si>
  <si>
    <t>純損失繰越控除（分離長期）（控除額）</t>
    <phoneticPr fontId="3"/>
  </si>
  <si>
    <t>MJ178</t>
  </si>
  <si>
    <t>純損失繰越控除（山林）（控除額）</t>
    <phoneticPr fontId="3"/>
  </si>
  <si>
    <t>MJ179</t>
  </si>
  <si>
    <t>居住用譲渡損失（控除額）</t>
    <rPh sb="0" eb="3">
      <t>キョジュウヨウ</t>
    </rPh>
    <rPh sb="3" eb="5">
      <t>ジョウト</t>
    </rPh>
    <rPh sb="5" eb="7">
      <t>ソンシツ</t>
    </rPh>
    <phoneticPr fontId="17"/>
  </si>
  <si>
    <t>MJ180</t>
  </si>
  <si>
    <t>雑損失繰越控除（控除額）</t>
    <phoneticPr fontId="3"/>
  </si>
  <si>
    <t>MJ181</t>
  </si>
  <si>
    <t>株式譲渡損失（控除額）</t>
    <phoneticPr fontId="3"/>
  </si>
  <si>
    <t>株式譲渡から差し引く分</t>
    <rPh sb="0" eb="2">
      <t>カブシキ</t>
    </rPh>
    <rPh sb="2" eb="4">
      <t>ジョウト</t>
    </rPh>
    <rPh sb="6" eb="7">
      <t>サ</t>
    </rPh>
    <rPh sb="8" eb="9">
      <t>ヒ</t>
    </rPh>
    <rPh sb="10" eb="11">
      <t>ブン</t>
    </rPh>
    <phoneticPr fontId="17"/>
  </si>
  <si>
    <t>MJ182</t>
  </si>
  <si>
    <t>先物取引損失（控除額）</t>
    <rPh sb="0" eb="2">
      <t>サキモノ</t>
    </rPh>
    <rPh sb="2" eb="4">
      <t>トリヒキ</t>
    </rPh>
    <phoneticPr fontId="17"/>
  </si>
  <si>
    <t>先物取引から差し引く分</t>
    <rPh sb="0" eb="2">
      <t>サキモノ</t>
    </rPh>
    <rPh sb="2" eb="4">
      <t>トリヒキ</t>
    </rPh>
    <rPh sb="6" eb="7">
      <t>サ</t>
    </rPh>
    <rPh sb="8" eb="9">
      <t>ヒ</t>
    </rPh>
    <rPh sb="10" eb="11">
      <t>ブン</t>
    </rPh>
    <phoneticPr fontId="17"/>
  </si>
  <si>
    <t>MJ183</t>
  </si>
  <si>
    <t>繰り越す株式譲渡損失</t>
  </si>
  <si>
    <t>翌年へ繰り越す分</t>
    <rPh sb="0" eb="2">
      <t>ヨクネン</t>
    </rPh>
    <rPh sb="3" eb="4">
      <t>ク</t>
    </rPh>
    <rPh sb="5" eb="6">
      <t>コ</t>
    </rPh>
    <rPh sb="7" eb="8">
      <t>ブン</t>
    </rPh>
    <phoneticPr fontId="17"/>
  </si>
  <si>
    <t>MJ184</t>
  </si>
  <si>
    <t>繰り越す先物取引損失</t>
    <rPh sb="4" eb="6">
      <t>サキモノ</t>
    </rPh>
    <rPh sb="6" eb="8">
      <t>トリヒキ</t>
    </rPh>
    <phoneticPr fontId="17"/>
  </si>
  <si>
    <t>MJ185</t>
  </si>
  <si>
    <t>株式譲渡損失（上場株配当分）（控除額）</t>
    <rPh sb="7" eb="9">
      <t>ジョウジョウ</t>
    </rPh>
    <rPh sb="9" eb="10">
      <t>カブ</t>
    </rPh>
    <rPh sb="10" eb="12">
      <t>ハイトウ</t>
    </rPh>
    <rPh sb="12" eb="13">
      <t>ブン</t>
    </rPh>
    <phoneticPr fontId="17"/>
  </si>
  <si>
    <t>上場株配当から差し引く上場株譲渡損失</t>
    <rPh sb="0" eb="2">
      <t>ジョウジョウ</t>
    </rPh>
    <rPh sb="2" eb="3">
      <t>カブ</t>
    </rPh>
    <rPh sb="3" eb="5">
      <t>ハイトウ</t>
    </rPh>
    <rPh sb="7" eb="8">
      <t>サ</t>
    </rPh>
    <rPh sb="9" eb="10">
      <t>ヒ</t>
    </rPh>
    <rPh sb="11" eb="14">
      <t>ジョウジョウカブ</t>
    </rPh>
    <rPh sb="14" eb="16">
      <t>ジョウト</t>
    </rPh>
    <rPh sb="16" eb="17">
      <t>ソン</t>
    </rPh>
    <rPh sb="17" eb="18">
      <t>シツ</t>
    </rPh>
    <phoneticPr fontId="17"/>
  </si>
  <si>
    <t>MJ186</t>
  </si>
  <si>
    <t>平均課税対象金額</t>
    <rPh sb="0" eb="2">
      <t>ヘイキン</t>
    </rPh>
    <rPh sb="2" eb="4">
      <t>カゼイ</t>
    </rPh>
    <rPh sb="4" eb="6">
      <t>タイショウ</t>
    </rPh>
    <rPh sb="6" eb="8">
      <t>キンガク</t>
    </rPh>
    <phoneticPr fontId="17"/>
  </si>
  <si>
    <t>MJ187</t>
  </si>
  <si>
    <t>変動所得本年</t>
    <rPh sb="0" eb="2">
      <t>ヘンドウ</t>
    </rPh>
    <rPh sb="2" eb="4">
      <t>ショトク</t>
    </rPh>
    <rPh sb="4" eb="6">
      <t>ホンネン</t>
    </rPh>
    <phoneticPr fontId="17"/>
  </si>
  <si>
    <t>MJ188</t>
  </si>
  <si>
    <t>変動所得前年</t>
    <rPh sb="0" eb="2">
      <t>ヘンドウ</t>
    </rPh>
    <rPh sb="2" eb="4">
      <t>ショトク</t>
    </rPh>
    <rPh sb="4" eb="5">
      <t>ゼン</t>
    </rPh>
    <rPh sb="5" eb="6">
      <t>ドシ</t>
    </rPh>
    <phoneticPr fontId="17"/>
  </si>
  <si>
    <t>MJ189</t>
  </si>
  <si>
    <t>変動所得前々年</t>
    <rPh sb="0" eb="2">
      <t>ヘンドウ</t>
    </rPh>
    <rPh sb="2" eb="4">
      <t>ショトク</t>
    </rPh>
    <rPh sb="4" eb="6">
      <t>ゼンゼン</t>
    </rPh>
    <rPh sb="6" eb="7">
      <t>ドシ</t>
    </rPh>
    <phoneticPr fontId="17"/>
  </si>
  <si>
    <t>MJ190</t>
  </si>
  <si>
    <t>変動所得内雑所得</t>
    <rPh sb="0" eb="2">
      <t>ヘンドウ</t>
    </rPh>
    <rPh sb="2" eb="4">
      <t>ショトク</t>
    </rPh>
    <rPh sb="4" eb="5">
      <t>ナイ</t>
    </rPh>
    <rPh sb="5" eb="6">
      <t>ザツ</t>
    </rPh>
    <rPh sb="6" eb="8">
      <t>ショトク</t>
    </rPh>
    <phoneticPr fontId="17"/>
  </si>
  <si>
    <t>MJ191</t>
  </si>
  <si>
    <t>臨時所得</t>
    <rPh sb="0" eb="2">
      <t>リンジ</t>
    </rPh>
    <rPh sb="2" eb="4">
      <t>ショトク</t>
    </rPh>
    <phoneticPr fontId="17"/>
  </si>
  <si>
    <t>MJ192</t>
  </si>
  <si>
    <t>臨時所得内雑所得</t>
    <rPh sb="0" eb="2">
      <t>リンジ</t>
    </rPh>
    <rPh sb="2" eb="4">
      <t>ショトク</t>
    </rPh>
    <phoneticPr fontId="17"/>
  </si>
  <si>
    <t>MJ193</t>
  </si>
  <si>
    <t>配当割額控除額</t>
    <rPh sb="0" eb="2">
      <t>ハイトウ</t>
    </rPh>
    <rPh sb="2" eb="3">
      <t>ワ</t>
    </rPh>
    <rPh sb="3" eb="4">
      <t>ガク</t>
    </rPh>
    <rPh sb="4" eb="6">
      <t>コウジョ</t>
    </rPh>
    <rPh sb="6" eb="7">
      <t>ガク</t>
    </rPh>
    <phoneticPr fontId="17"/>
  </si>
  <si>
    <t>MJ194</t>
  </si>
  <si>
    <t>株式譲渡所得割額控除額</t>
    <rPh sb="0" eb="2">
      <t>カブシキ</t>
    </rPh>
    <rPh sb="2" eb="4">
      <t>ジョウト</t>
    </rPh>
    <rPh sb="4" eb="7">
      <t>ショトクワリ</t>
    </rPh>
    <rPh sb="7" eb="8">
      <t>ガク</t>
    </rPh>
    <rPh sb="8" eb="10">
      <t>コウジョ</t>
    </rPh>
    <rPh sb="10" eb="11">
      <t>ガク</t>
    </rPh>
    <phoneticPr fontId="17"/>
  </si>
  <si>
    <t>MJ195</t>
  </si>
  <si>
    <t>分離短期・一般（経費）</t>
    <rPh sb="8" eb="10">
      <t>ケイヒ</t>
    </rPh>
    <phoneticPr fontId="17"/>
  </si>
  <si>
    <t>MJ196</t>
  </si>
  <si>
    <t>分離短期・軽減（経費）</t>
    <phoneticPr fontId="3"/>
  </si>
  <si>
    <t>MJ197</t>
  </si>
  <si>
    <t>分離長期・一般（経費）</t>
    <phoneticPr fontId="3"/>
  </si>
  <si>
    <t>MJ198</t>
  </si>
  <si>
    <t>分離長期・特定（経費）</t>
    <phoneticPr fontId="3"/>
  </si>
  <si>
    <t>MJ199</t>
  </si>
  <si>
    <t>分離長期・軽課（経費）</t>
    <phoneticPr fontId="3"/>
  </si>
  <si>
    <t>MJ200</t>
  </si>
  <si>
    <t>災害減免控除</t>
    <rPh sb="4" eb="6">
      <t>コウジョ</t>
    </rPh>
    <phoneticPr fontId="17"/>
  </si>
  <si>
    <t>MJ201</t>
  </si>
  <si>
    <t>非居住者の特例</t>
    <rPh sb="0" eb="1">
      <t>ヒ</t>
    </rPh>
    <rPh sb="1" eb="4">
      <t>キョジュウシャ</t>
    </rPh>
    <rPh sb="5" eb="7">
      <t>トクレイ</t>
    </rPh>
    <phoneticPr fontId="17"/>
  </si>
  <si>
    <t>MJ202</t>
  </si>
  <si>
    <t>外国税額控除（所得税控除限度額⑦）</t>
    <rPh sb="0" eb="2">
      <t>ガイコク</t>
    </rPh>
    <rPh sb="2" eb="4">
      <t>ゼイガク</t>
    </rPh>
    <rPh sb="4" eb="6">
      <t>コウジョ</t>
    </rPh>
    <rPh sb="7" eb="10">
      <t>ショトクゼイ</t>
    </rPh>
    <rPh sb="10" eb="12">
      <t>コウジョ</t>
    </rPh>
    <rPh sb="12" eb="14">
      <t>ゲンド</t>
    </rPh>
    <rPh sb="14" eb="15">
      <t>ガク</t>
    </rPh>
    <phoneticPr fontId="17"/>
  </si>
  <si>
    <t>MJ203</t>
  </si>
  <si>
    <t>MJ204</t>
  </si>
  <si>
    <t>MJ205</t>
  </si>
  <si>
    <t>純損失繰越控除（総合）（控除可能額等）</t>
    <rPh sb="14" eb="16">
      <t>カノウ</t>
    </rPh>
    <phoneticPr fontId="3"/>
  </si>
  <si>
    <t>表記変更しました。
課税システムによって要求金額レベルが異なる関係で表記を曖昧に定義します。</t>
    <phoneticPr fontId="3"/>
  </si>
  <si>
    <t>MJ206</t>
  </si>
  <si>
    <t>純損失繰越控除（土地超短期）（控除可能額等）</t>
    <phoneticPr fontId="3"/>
  </si>
  <si>
    <t>MJ207</t>
  </si>
  <si>
    <t>純損失繰越控除（土地短期）（控除可能額等）</t>
    <phoneticPr fontId="3"/>
  </si>
  <si>
    <t>MJ208</t>
  </si>
  <si>
    <t>純損失繰越控除（分離短期）（控除可能額等）</t>
    <phoneticPr fontId="3"/>
  </si>
  <si>
    <t>MJ209</t>
  </si>
  <si>
    <t>純損失繰越控除（分離長期）（控除可能額等）</t>
    <phoneticPr fontId="3"/>
  </si>
  <si>
    <t>MJ210</t>
  </si>
  <si>
    <t>純損失繰越控除（山林）（控除可能額等）</t>
    <phoneticPr fontId="3"/>
  </si>
  <si>
    <t>MJ211</t>
  </si>
  <si>
    <t>居住用譲渡損失（控除可能額等）</t>
    <rPh sb="0" eb="3">
      <t>キョジュウヨウ</t>
    </rPh>
    <rPh sb="3" eb="5">
      <t>ジョウト</t>
    </rPh>
    <rPh sb="5" eb="7">
      <t>ソンシツ</t>
    </rPh>
    <phoneticPr fontId="17"/>
  </si>
  <si>
    <t>MJ212</t>
  </si>
  <si>
    <t>雑損失繰越控除（控除可能額等）</t>
    <phoneticPr fontId="3"/>
  </si>
  <si>
    <t>MJ213</t>
  </si>
  <si>
    <t>株式譲渡損失（控除可能額等）</t>
    <phoneticPr fontId="3"/>
  </si>
  <si>
    <t>MJ214</t>
  </si>
  <si>
    <t>先物取引損失（控除可能額等）</t>
    <rPh sb="0" eb="2">
      <t>サキモノ</t>
    </rPh>
    <rPh sb="2" eb="4">
      <t>トリヒキ</t>
    </rPh>
    <phoneticPr fontId="17"/>
  </si>
  <si>
    <t>MJ215</t>
    <phoneticPr fontId="3"/>
  </si>
  <si>
    <t>株式譲渡損失（上場株配当分）（控除可能額等）</t>
    <rPh sb="7" eb="9">
      <t>ジョウジョウ</t>
    </rPh>
    <rPh sb="9" eb="10">
      <t>カブ</t>
    </rPh>
    <rPh sb="10" eb="12">
      <t>ハイトウ</t>
    </rPh>
    <rPh sb="12" eb="13">
      <t>ブン</t>
    </rPh>
    <phoneticPr fontId="17"/>
  </si>
  <si>
    <t>MJ216</t>
  </si>
  <si>
    <t>特定株式譲渡損失（一般分）（控除可能額等）</t>
    <rPh sb="0" eb="2">
      <t>トクテイ</t>
    </rPh>
    <rPh sb="9" eb="11">
      <t>イッパン</t>
    </rPh>
    <rPh sb="11" eb="12">
      <t>ブン</t>
    </rPh>
    <rPh sb="12" eb="13">
      <t>トウブン</t>
    </rPh>
    <rPh sb="19" eb="20">
      <t>トウ</t>
    </rPh>
    <phoneticPr fontId="17"/>
  </si>
  <si>
    <t>MJ217</t>
  </si>
  <si>
    <t>特定株式譲渡損失（上場分）（控除可能額等）</t>
    <rPh sb="0" eb="2">
      <t>トクテイ</t>
    </rPh>
    <rPh sb="9" eb="11">
      <t>ジョウジョウ</t>
    </rPh>
    <rPh sb="11" eb="12">
      <t>ブン</t>
    </rPh>
    <rPh sb="12" eb="13">
      <t>トウブン</t>
    </rPh>
    <phoneticPr fontId="17"/>
  </si>
  <si>
    <t>MJ218</t>
  </si>
  <si>
    <t>MJ219</t>
  </si>
  <si>
    <t>FDATA</t>
    <phoneticPr fontId="3"/>
  </si>
  <si>
    <t>補</t>
    <phoneticPr fontId="3"/>
  </si>
  <si>
    <t>以下、項目毎に全部</t>
    <rPh sb="0" eb="2">
      <t>イカ</t>
    </rPh>
    <rPh sb="3" eb="5">
      <t>コウモク</t>
    </rPh>
    <rPh sb="5" eb="6">
      <t>ゴト</t>
    </rPh>
    <rPh sb="7" eb="9">
      <t>ゼンブ</t>
    </rPh>
    <phoneticPr fontId="17"/>
  </si>
  <si>
    <t>カンマで区切って下さい。</t>
    <rPh sb="4" eb="6">
      <t>クギ</t>
    </rPh>
    <rPh sb="8" eb="9">
      <t>クダ</t>
    </rPh>
    <phoneticPr fontId="17"/>
  </si>
  <si>
    <t>年少扶養（人数）</t>
    <rPh sb="0" eb="2">
      <t>ネンショウ</t>
    </rPh>
    <rPh sb="2" eb="4">
      <t>フヨウ</t>
    </rPh>
    <phoneticPr fontId="17"/>
  </si>
  <si>
    <t>23歳未満親族（人数）上記扶養に該当しない分</t>
    <rPh sb="2" eb="3">
      <t>サイ</t>
    </rPh>
    <rPh sb="3" eb="5">
      <t>ミマン</t>
    </rPh>
    <rPh sb="5" eb="7">
      <t>シンゾク</t>
    </rPh>
    <rPh sb="8" eb="10">
      <t>ニンズウ</t>
    </rPh>
    <rPh sb="11" eb="13">
      <t>ジョウキ</t>
    </rPh>
    <rPh sb="13" eb="15">
      <t>フヨウ</t>
    </rPh>
    <rPh sb="16" eb="18">
      <t>ガイトウ</t>
    </rPh>
    <rPh sb="21" eb="22">
      <t>ブン</t>
    </rPh>
    <phoneticPr fontId="3"/>
  </si>
  <si>
    <t>人数（Max 9人）</t>
    <rPh sb="0" eb="2">
      <t>ニンズウ</t>
    </rPh>
    <phoneticPr fontId="17"/>
  </si>
  <si>
    <t>調整控除対象</t>
    <rPh sb="0" eb="2">
      <t>チョウセイ</t>
    </rPh>
    <rPh sb="2" eb="4">
      <t>コウジョ</t>
    </rPh>
    <rPh sb="4" eb="6">
      <t>タイショウ</t>
    </rPh>
    <phoneticPr fontId="3"/>
  </si>
  <si>
    <t>同一生計配偶者</t>
    <rPh sb="2" eb="4">
      <t>セイケイ</t>
    </rPh>
    <rPh sb="4" eb="7">
      <t>ハイグウシャ</t>
    </rPh>
    <phoneticPr fontId="3"/>
  </si>
  <si>
    <t>寡婦控除</t>
    <rPh sb="2" eb="4">
      <t>コウジョ</t>
    </rPh>
    <phoneticPr fontId="3"/>
  </si>
  <si>
    <t>ひとり親控除</t>
    <rPh sb="3" eb="4">
      <t>オヤ</t>
    </rPh>
    <rPh sb="4" eb="6">
      <t>コウジョ</t>
    </rPh>
    <phoneticPr fontId="3"/>
  </si>
  <si>
    <t>旧寡婦控除</t>
    <rPh sb="0" eb="1">
      <t>キュウ</t>
    </rPh>
    <rPh sb="1" eb="3">
      <t>カフ</t>
    </rPh>
    <rPh sb="3" eb="5">
      <t>コウジョ</t>
    </rPh>
    <phoneticPr fontId="3"/>
  </si>
  <si>
    <t>"1":該当（未使用）</t>
    <rPh sb="4" eb="6">
      <t>ガイトウ</t>
    </rPh>
    <rPh sb="7" eb="10">
      <t>ミシヨウ</t>
    </rPh>
    <phoneticPr fontId="17"/>
  </si>
  <si>
    <t>寡婦理由：死別等</t>
    <rPh sb="0" eb="2">
      <t>カフ</t>
    </rPh>
    <rPh sb="2" eb="4">
      <t>リユウ</t>
    </rPh>
    <rPh sb="5" eb="7">
      <t>シベツ</t>
    </rPh>
    <rPh sb="7" eb="8">
      <t>トウ</t>
    </rPh>
    <phoneticPr fontId="17"/>
  </si>
  <si>
    <t>"1":死別
"2":離婚
"3":生死不明
"4":未帰還
" ","0"(デフォルト):離婚または死別(OPTに従う)</t>
    <rPh sb="58" eb="59">
      <t>シタガ</t>
    </rPh>
    <phoneticPr fontId="17"/>
  </si>
  <si>
    <t>配偶者普通障害（内訳人数）</t>
    <rPh sb="10" eb="11">
      <t>ニン</t>
    </rPh>
    <rPh sb="11" eb="12">
      <t>スウ</t>
    </rPh>
    <phoneticPr fontId="17"/>
  </si>
  <si>
    <t>"1":該当（普通障害者の人数に対する内訳）未使用</t>
    <rPh sb="4" eb="6">
      <t>ガイトウ</t>
    </rPh>
    <rPh sb="7" eb="9">
      <t>フツウ</t>
    </rPh>
    <rPh sb="16" eb="17">
      <t>タイ</t>
    </rPh>
    <phoneticPr fontId="17"/>
  </si>
  <si>
    <t>配偶者特別障害（内訳人数）</t>
    <rPh sb="10" eb="12">
      <t>ニンズウ</t>
    </rPh>
    <phoneticPr fontId="17"/>
  </si>
  <si>
    <t>"1":該当（特別障害者の人数に対する内訳）未使用</t>
    <rPh sb="4" eb="6">
      <t>ガイトウ</t>
    </rPh>
    <phoneticPr fontId="17"/>
  </si>
  <si>
    <t>配偶者同居特障（内訳人数）</t>
    <rPh sb="10" eb="12">
      <t>ニンズウ</t>
    </rPh>
    <phoneticPr fontId="17"/>
  </si>
  <si>
    <t>"1":該当（同居特別障害者の人数に対する内訳）未使用</t>
    <rPh sb="4" eb="6">
      <t>ガイトウ</t>
    </rPh>
    <rPh sb="7" eb="9">
      <t>ドウキョ</t>
    </rPh>
    <rPh sb="9" eb="10">
      <t>トク</t>
    </rPh>
    <rPh sb="10" eb="11">
      <t>ベツ</t>
    </rPh>
    <rPh sb="11" eb="14">
      <t>ショウガイシャ</t>
    </rPh>
    <rPh sb="15" eb="17">
      <t>ニンズウ</t>
    </rPh>
    <rPh sb="21" eb="23">
      <t>ウチワケ</t>
    </rPh>
    <rPh sb="24" eb="27">
      <t>ミシヨウ</t>
    </rPh>
    <phoneticPr fontId="17"/>
  </si>
  <si>
    <t>所得税で控配とした専従</t>
    <rPh sb="0" eb="3">
      <t>ショトクゼイ</t>
    </rPh>
    <phoneticPr fontId="17"/>
  </si>
  <si>
    <t>16-18歳旧（前期）特定扶養（人数）</t>
    <rPh sb="6" eb="7">
      <t>サイ</t>
    </rPh>
    <rPh sb="8" eb="10">
      <t>ゼンキ</t>
    </rPh>
    <rPh sb="11" eb="12">
      <t>キュウ</t>
    </rPh>
    <rPh sb="12" eb="14">
      <t>トクテイ</t>
    </rPh>
    <rPh sb="14" eb="16">
      <t>フヨウ</t>
    </rPh>
    <phoneticPr fontId="17"/>
  </si>
  <si>
    <t>人数（Max 9人）</t>
    <rPh sb="0" eb="1">
      <t>ニンズウ</t>
    </rPh>
    <rPh sb="8" eb="9">
      <t>ニン</t>
    </rPh>
    <phoneticPr fontId="3"/>
  </si>
  <si>
    <t>控配区分</t>
    <rPh sb="0" eb="2">
      <t>コウハイ</t>
    </rPh>
    <rPh sb="2" eb="4">
      <t>クブン</t>
    </rPh>
    <phoneticPr fontId="3"/>
  </si>
  <si>
    <t>"1":該当 未使用</t>
    <rPh sb="4" eb="6">
      <t>ガイトウ</t>
    </rPh>
    <phoneticPr fontId="17"/>
  </si>
  <si>
    <t>外税区分</t>
    <rPh sb="0" eb="1">
      <t>ガイ</t>
    </rPh>
    <rPh sb="1" eb="2">
      <t>ゼイ</t>
    </rPh>
    <rPh sb="2" eb="4">
      <t>クブン</t>
    </rPh>
    <phoneticPr fontId="3"/>
  </si>
  <si>
    <t>"1":外国税控除
"2":分配時調整外国税相当額控除
"3":両方</t>
    <rPh sb="3" eb="5">
      <t>ガイコク</t>
    </rPh>
    <rPh sb="5" eb="6">
      <t>ゼイ</t>
    </rPh>
    <rPh sb="6" eb="8">
      <t>コウジョ</t>
    </rPh>
    <rPh sb="13" eb="15">
      <t>ブンパイ</t>
    </rPh>
    <rPh sb="15" eb="16">
      <t>ジ</t>
    </rPh>
    <rPh sb="16" eb="18">
      <t>チョウセイ</t>
    </rPh>
    <rPh sb="18" eb="20">
      <t>ガイコク</t>
    </rPh>
    <rPh sb="20" eb="21">
      <t>ゼイ</t>
    </rPh>
    <rPh sb="21" eb="23">
      <t>ソウトウ</t>
    </rPh>
    <rPh sb="23" eb="24">
      <t>ガク</t>
    </rPh>
    <rPh sb="24" eb="26">
      <t>コウジョ</t>
    </rPh>
    <rPh sb="31" eb="33">
      <t>リョウホウ</t>
    </rPh>
    <phoneticPr fontId="17"/>
  </si>
  <si>
    <t>　予備</t>
    <rPh sb="1" eb="3">
      <t>ヨビ</t>
    </rPh>
    <phoneticPr fontId="3"/>
  </si>
  <si>
    <t>住借控除適用区分１</t>
    <rPh sb="0" eb="2">
      <t>ジュウカリ</t>
    </rPh>
    <rPh sb="2" eb="4">
      <t>コウジョ</t>
    </rPh>
    <rPh sb="4" eb="6">
      <t>テキヨウ</t>
    </rPh>
    <rPh sb="6" eb="8">
      <t>クブン</t>
    </rPh>
    <phoneticPr fontId="17"/>
  </si>
  <si>
    <t xml:space="preserve">   </t>
    <phoneticPr fontId="3"/>
  </si>
  <si>
    <t>住借控除適用区分２</t>
    <rPh sb="0" eb="2">
      <t>ジュウカリ</t>
    </rPh>
    <rPh sb="2" eb="4">
      <t>コウジョ</t>
    </rPh>
    <rPh sb="4" eb="6">
      <t>テキヨウ</t>
    </rPh>
    <rPh sb="6" eb="8">
      <t>クブン</t>
    </rPh>
    <phoneticPr fontId="17"/>
  </si>
  <si>
    <t>医療費控除選択コード</t>
    <rPh sb="0" eb="3">
      <t>イリョウヒ</t>
    </rPh>
    <rPh sb="3" eb="5">
      <t>コウジョ</t>
    </rPh>
    <rPh sb="5" eb="7">
      <t>センタク</t>
    </rPh>
    <phoneticPr fontId="3"/>
  </si>
  <si>
    <t>"1":セルフメディケーション選択</t>
    <rPh sb="15" eb="17">
      <t>センタク</t>
    </rPh>
    <phoneticPr fontId="3"/>
  </si>
  <si>
    <t>給与区分コード</t>
    <rPh sb="0" eb="2">
      <t>キュウヨ</t>
    </rPh>
    <rPh sb="2" eb="4">
      <t>クブン</t>
    </rPh>
    <phoneticPr fontId="3"/>
  </si>
  <si>
    <t>第一表項目
"1":所得金額調整控除①該当
"2":所得金額調整控除②該当
"3":①と②の両方該当
" ","0":該当無し</t>
    <rPh sb="0" eb="1">
      <t>ダイイチ</t>
    </rPh>
    <rPh sb="1" eb="2">
      <t>ヒョウ</t>
    </rPh>
    <rPh sb="2" eb="4">
      <t>コウモク</t>
    </rPh>
    <rPh sb="18" eb="20">
      <t>ガイトウ</t>
    </rPh>
    <rPh sb="34" eb="36">
      <t>ガイトウ</t>
    </rPh>
    <rPh sb="58" eb="60">
      <t>ガイトウ</t>
    </rPh>
    <rPh sb="60" eb="61">
      <t>ナ</t>
    </rPh>
    <phoneticPr fontId="3"/>
  </si>
  <si>
    <t>旧：特定配当等及び特定株式等譲渡所得の全部を申告不要</t>
    <phoneticPr fontId="3"/>
  </si>
  <si>
    <t>分離条文１．短期一般</t>
    <rPh sb="6" eb="8">
      <t>タンキ</t>
    </rPh>
    <rPh sb="8" eb="10">
      <t>イッパン</t>
    </rPh>
    <phoneticPr fontId="17"/>
  </si>
  <si>
    <t>分離条文８バイト×５本で１項目</t>
    <rPh sb="13" eb="15">
      <t>コウモク</t>
    </rPh>
    <phoneticPr fontId="3"/>
  </si>
  <si>
    <t>分離条文２．短期軽減</t>
    <rPh sb="6" eb="8">
      <t>タンキ</t>
    </rPh>
    <rPh sb="8" eb="10">
      <t>ケイゲン</t>
    </rPh>
    <phoneticPr fontId="17"/>
  </si>
  <si>
    <t>分離条文３．長期一般</t>
    <rPh sb="6" eb="8">
      <t>チョウキ</t>
    </rPh>
    <rPh sb="8" eb="10">
      <t>イッパン</t>
    </rPh>
    <phoneticPr fontId="17"/>
  </si>
  <si>
    <t>分離条文４．長期特定</t>
    <rPh sb="6" eb="8">
      <t>チョウキ</t>
    </rPh>
    <rPh sb="8" eb="10">
      <t>トクテイ</t>
    </rPh>
    <phoneticPr fontId="17"/>
  </si>
  <si>
    <t>分離条文５．長期軽課</t>
    <rPh sb="0" eb="2">
      <t>ブンリ</t>
    </rPh>
    <rPh sb="2" eb="4">
      <t>ジョウブン</t>
    </rPh>
    <rPh sb="6" eb="8">
      <t>チョウキ</t>
    </rPh>
    <rPh sb="8" eb="10">
      <t>ケイカ</t>
    </rPh>
    <phoneticPr fontId="17"/>
  </si>
  <si>
    <t>(退)控対配</t>
    <rPh sb="1" eb="2">
      <t>タイ</t>
    </rPh>
    <phoneticPr fontId="3"/>
  </si>
  <si>
    <t>確申で退職所得有りの控配・扶養で登録された人数を格納。</t>
    <rPh sb="0" eb="2">
      <t>カクシン</t>
    </rPh>
    <rPh sb="3" eb="5">
      <t>タイショク</t>
    </rPh>
    <rPh sb="5" eb="7">
      <t>ショトク</t>
    </rPh>
    <rPh sb="7" eb="8">
      <t>ア</t>
    </rPh>
    <rPh sb="10" eb="12">
      <t>コウハイ</t>
    </rPh>
    <rPh sb="13" eb="15">
      <t>フヨウ</t>
    </rPh>
    <rPh sb="16" eb="18">
      <t>トウロク</t>
    </rPh>
    <rPh sb="21" eb="23">
      <t>ニンズウ</t>
    </rPh>
    <rPh sb="24" eb="26">
      <t>カクノウ</t>
    </rPh>
    <phoneticPr fontId="3"/>
  </si>
  <si>
    <t>(退)老配（上記と排他）</t>
    <rPh sb="6" eb="8">
      <t>ジョウキ</t>
    </rPh>
    <rPh sb="9" eb="11">
      <t>ハイタ</t>
    </rPh>
    <phoneticPr fontId="3"/>
  </si>
  <si>
    <t>住申の場合は、パンチ不要です。</t>
    <rPh sb="0" eb="1">
      <t>スミ</t>
    </rPh>
    <rPh sb="1" eb="2">
      <t>サル</t>
    </rPh>
    <rPh sb="3" eb="5">
      <t>バアイ</t>
    </rPh>
    <rPh sb="10" eb="12">
      <t>フヨウ</t>
    </rPh>
    <phoneticPr fontId="3"/>
  </si>
  <si>
    <t>(退)一般扶養（人数）</t>
    <phoneticPr fontId="3"/>
  </si>
  <si>
    <t>不要</t>
  </si>
  <si>
    <t>退職所得有りに記載された方の扶養区分を判断し、</t>
    <rPh sb="0" eb="2">
      <t>タイショク</t>
    </rPh>
    <rPh sb="2" eb="4">
      <t>ショトク</t>
    </rPh>
    <rPh sb="4" eb="5">
      <t>ア</t>
    </rPh>
    <rPh sb="7" eb="9">
      <t>キサイ</t>
    </rPh>
    <rPh sb="12" eb="13">
      <t>カタ</t>
    </rPh>
    <rPh sb="14" eb="16">
      <t>フヨウ</t>
    </rPh>
    <rPh sb="16" eb="18">
      <t>クブン</t>
    </rPh>
    <rPh sb="19" eb="21">
      <t>ハンダン</t>
    </rPh>
    <phoneticPr fontId="3"/>
  </si>
  <si>
    <t>(退)特定扶養（人数）</t>
    <phoneticPr fontId="3"/>
  </si>
  <si>
    <t>人数補記して格納します。</t>
    <rPh sb="0" eb="2">
      <t>ニンズウ</t>
    </rPh>
    <rPh sb="2" eb="4">
      <t>ホキ</t>
    </rPh>
    <rPh sb="6" eb="8">
      <t>カクノウ</t>
    </rPh>
    <phoneticPr fontId="3"/>
  </si>
  <si>
    <t>(退)老人扶養（人数）</t>
    <phoneticPr fontId="3"/>
  </si>
  <si>
    <t>(退)内同居老親（人数）</t>
    <rPh sb="3" eb="4">
      <t>ウチ</t>
    </rPh>
    <phoneticPr fontId="3"/>
  </si>
  <si>
    <t>明細への入力が必要です。2023/1/13</t>
    <rPh sb="0" eb="2">
      <t>メイサイ</t>
    </rPh>
    <rPh sb="4" eb="6">
      <t>ニュウリョク</t>
    </rPh>
    <rPh sb="7" eb="9">
      <t>ヒツヨウ</t>
    </rPh>
    <phoneticPr fontId="3"/>
  </si>
  <si>
    <t>(退)普通障害（人数）</t>
    <phoneticPr fontId="3"/>
  </si>
  <si>
    <t>(退)特別障害（人数）</t>
    <phoneticPr fontId="3"/>
  </si>
  <si>
    <t>(退)内同居特障（人数）</t>
    <rPh sb="3" eb="4">
      <t>ウチ</t>
    </rPh>
    <phoneticPr fontId="3"/>
  </si>
  <si>
    <t>(退)年少扶養（人数）</t>
    <rPh sb="3" eb="5">
      <t>ネンショウ</t>
    </rPh>
    <rPh sb="5" eb="7">
      <t>フヨウ</t>
    </rPh>
    <phoneticPr fontId="17"/>
  </si>
  <si>
    <t>(退)23歳未満親族（人数）上記扶養に該当しない分</t>
    <rPh sb="5" eb="6">
      <t>サイ</t>
    </rPh>
    <rPh sb="6" eb="8">
      <t>ミマン</t>
    </rPh>
    <rPh sb="8" eb="10">
      <t>シンゾク</t>
    </rPh>
    <rPh sb="11" eb="13">
      <t>ニンズウ</t>
    </rPh>
    <rPh sb="14" eb="16">
      <t>ジョウキ</t>
    </rPh>
    <rPh sb="16" eb="18">
      <t>フヨウ</t>
    </rPh>
    <rPh sb="19" eb="21">
      <t>ガイトウ</t>
    </rPh>
    <rPh sb="24" eb="25">
      <t>ブン</t>
    </rPh>
    <phoneticPr fontId="3"/>
  </si>
  <si>
    <t>(退)同一生計配偶者</t>
    <rPh sb="5" eb="7">
      <t>セイケイ</t>
    </rPh>
    <rPh sb="7" eb="10">
      <t>ハイグウシャ</t>
    </rPh>
    <phoneticPr fontId="3"/>
  </si>
  <si>
    <t>(退)寡婦控除</t>
    <rPh sb="5" eb="7">
      <t>コウジョ</t>
    </rPh>
    <phoneticPr fontId="3"/>
  </si>
  <si>
    <t>(退)ひとり親控除</t>
    <rPh sb="6" eb="7">
      <t>オヤ</t>
    </rPh>
    <rPh sb="7" eb="9">
      <t>コウジョ</t>
    </rPh>
    <phoneticPr fontId="3"/>
  </si>
  <si>
    <t>(退)寡婦理由：死別等</t>
    <rPh sb="3" eb="5">
      <t>カフ</t>
    </rPh>
    <rPh sb="5" eb="7">
      <t>リユウ</t>
    </rPh>
    <rPh sb="8" eb="10">
      <t>シベツ</t>
    </rPh>
    <rPh sb="10" eb="11">
      <t>トウ</t>
    </rPh>
    <phoneticPr fontId="17"/>
  </si>
  <si>
    <t>申告書には記載欄がありません。</t>
    <rPh sb="0" eb="3">
      <t>シンコクショ</t>
    </rPh>
    <rPh sb="5" eb="7">
      <t>キサイ</t>
    </rPh>
    <rPh sb="7" eb="8">
      <t>ラン</t>
    </rPh>
    <phoneticPr fontId="3"/>
  </si>
  <si>
    <t>(退)勤労学生</t>
    <phoneticPr fontId="3"/>
  </si>
  <si>
    <t>(退)配偶者普通障害（内訳人数）</t>
    <rPh sb="13" eb="14">
      <t>ニン</t>
    </rPh>
    <rPh sb="14" eb="15">
      <t>スウ</t>
    </rPh>
    <phoneticPr fontId="17"/>
  </si>
  <si>
    <t>"1":該当（普通障害者の人数に対する内訳）未使用</t>
    <rPh sb="4" eb="6">
      <t>ガイトウ</t>
    </rPh>
    <rPh sb="7" eb="9">
      <t>フツウ</t>
    </rPh>
    <rPh sb="16" eb="17">
      <t>タイ</t>
    </rPh>
    <rPh sb="22" eb="25">
      <t>ミシヨウ</t>
    </rPh>
    <phoneticPr fontId="17"/>
  </si>
  <si>
    <t>(退)配偶者特別障害（内訳人数）</t>
    <rPh sb="13" eb="15">
      <t>ニンズウ</t>
    </rPh>
    <phoneticPr fontId="17"/>
  </si>
  <si>
    <t>"1":該当（特別障害者の人数に対する内訳）未使用</t>
    <rPh sb="4" eb="6">
      <t>ガイトウ</t>
    </rPh>
    <rPh sb="22" eb="25">
      <t>ミシヨウ</t>
    </rPh>
    <phoneticPr fontId="17"/>
  </si>
  <si>
    <t>(退)配偶者同居特障（内訳人数）</t>
    <rPh sb="13" eb="15">
      <t>ニンズウ</t>
    </rPh>
    <phoneticPr fontId="17"/>
  </si>
  <si>
    <t>(退)16-18歳旧（前期）特定扶養（人数）</t>
    <rPh sb="9" eb="10">
      <t>サイ</t>
    </rPh>
    <rPh sb="11" eb="13">
      <t>ゼンキ</t>
    </rPh>
    <rPh sb="14" eb="15">
      <t>キュウ</t>
    </rPh>
    <rPh sb="15" eb="17">
      <t>トクテイ</t>
    </rPh>
    <rPh sb="17" eb="19">
      <t>フヨウ</t>
    </rPh>
    <phoneticPr fontId="17"/>
  </si>
  <si>
    <t>人数（Max 9人）未使用</t>
    <rPh sb="0" eb="1">
      <t>ニンズウ</t>
    </rPh>
    <rPh sb="8" eb="9">
      <t>ニン</t>
    </rPh>
    <rPh sb="10" eb="13">
      <t>ミシヨウ</t>
    </rPh>
    <phoneticPr fontId="3"/>
  </si>
  <si>
    <t>NKYOJYUBIU</t>
    <phoneticPr fontId="3"/>
  </si>
  <si>
    <t>新築居住開始年月日家屋・土地</t>
    <rPh sb="0" eb="2">
      <t>シンチク</t>
    </rPh>
    <rPh sb="2" eb="4">
      <t>キョジュウ</t>
    </rPh>
    <rPh sb="4" eb="6">
      <t>カイシ</t>
    </rPh>
    <rPh sb="6" eb="9">
      <t>ネンガッピ</t>
    </rPh>
    <rPh sb="12" eb="14">
      <t>トチ</t>
    </rPh>
    <phoneticPr fontId="17"/>
  </si>
  <si>
    <t>eTAX連携用拡張項目</t>
    <rPh sb="4" eb="6">
      <t>レンケイ</t>
    </rPh>
    <rPh sb="6" eb="7">
      <t>ヨウ</t>
    </rPh>
    <rPh sb="7" eb="9">
      <t>カクチョウ</t>
    </rPh>
    <rPh sb="9" eb="11">
      <t>コウモク</t>
    </rPh>
    <phoneticPr fontId="17"/>
  </si>
  <si>
    <t>一般の住借用</t>
    <rPh sb="0" eb="2">
      <t>イッパン</t>
    </rPh>
    <rPh sb="3" eb="5">
      <t>ジュウカリ</t>
    </rPh>
    <rPh sb="5" eb="6">
      <t>ヨウ</t>
    </rPh>
    <phoneticPr fontId="3"/>
  </si>
  <si>
    <t>NKYOJYUBID</t>
  </si>
  <si>
    <t>新築居住開始年月日（被災住居分）</t>
    <rPh sb="10" eb="12">
      <t>ヒサイ</t>
    </rPh>
    <rPh sb="12" eb="14">
      <t>ジュウキョ</t>
    </rPh>
    <rPh sb="14" eb="15">
      <t>ブン</t>
    </rPh>
    <phoneticPr fontId="17"/>
  </si>
  <si>
    <t>被災住居分で再取得の場合</t>
    <rPh sb="0" eb="2">
      <t>ヒサイ</t>
    </rPh>
    <rPh sb="2" eb="4">
      <t>ジュウキョ</t>
    </rPh>
    <rPh sb="4" eb="5">
      <t>ブン</t>
    </rPh>
    <rPh sb="6" eb="9">
      <t>サイシュトク</t>
    </rPh>
    <rPh sb="10" eb="12">
      <t>バアイ</t>
    </rPh>
    <phoneticPr fontId="3"/>
  </si>
  <si>
    <t>ZKYOJYUBIU</t>
  </si>
  <si>
    <t>増改築居住開始年月日</t>
    <rPh sb="0" eb="3">
      <t>ゾウカイチク</t>
    </rPh>
    <phoneticPr fontId="17"/>
  </si>
  <si>
    <t>eTAX連携用拡張項目</t>
  </si>
  <si>
    <t>一般の住借用</t>
  </si>
  <si>
    <t>ZKYOJYUBID</t>
  </si>
  <si>
    <t>増改築居住開始年月日（被災住居分）</t>
    <rPh sb="0" eb="3">
      <t>ゾウカイチク</t>
    </rPh>
    <rPh sb="11" eb="13">
      <t>ヒサイ</t>
    </rPh>
    <rPh sb="13" eb="15">
      <t>ジュウキョ</t>
    </rPh>
    <rPh sb="15" eb="16">
      <t>ブン</t>
    </rPh>
    <phoneticPr fontId="17"/>
  </si>
  <si>
    <t>SAIKYOJYUBI</t>
  </si>
  <si>
    <t>再居住開始年月日</t>
    <rPh sb="0" eb="1">
      <t>サイ</t>
    </rPh>
    <rPh sb="1" eb="3">
      <t>キョジュウ</t>
    </rPh>
    <rPh sb="3" eb="5">
      <t>カイシ</t>
    </rPh>
    <rPh sb="5" eb="8">
      <t>ネンガッピ</t>
    </rPh>
    <phoneticPr fontId="17"/>
  </si>
  <si>
    <t>GENZIP</t>
  </si>
  <si>
    <t>現住所郵便番号</t>
    <rPh sb="0" eb="3">
      <t>ゲンジュウショ</t>
    </rPh>
    <rPh sb="3" eb="5">
      <t>ユウビン</t>
    </rPh>
    <rPh sb="5" eb="7">
      <t>バンゴウ</t>
    </rPh>
    <phoneticPr fontId="17"/>
  </si>
  <si>
    <t>GENADDR</t>
  </si>
  <si>
    <t>現住所</t>
    <rPh sb="0" eb="3">
      <t>ゲンジュウショ</t>
    </rPh>
    <phoneticPr fontId="17"/>
  </si>
  <si>
    <t>JOBUN</t>
    <phoneticPr fontId="3"/>
  </si>
  <si>
    <t>何でも条文</t>
    <rPh sb="0" eb="1">
      <t>ナン</t>
    </rPh>
    <rPh sb="3" eb="5">
      <t>ジョウブン</t>
    </rPh>
    <phoneticPr fontId="3"/>
  </si>
  <si>
    <t>YF006</t>
  </si>
  <si>
    <t>特定支出コード左３桁。</t>
    <rPh sb="0" eb="2">
      <t>トクテイ</t>
    </rPh>
    <rPh sb="2" eb="4">
      <t>シシュツ</t>
    </rPh>
    <rPh sb="7" eb="8">
      <t>ヒダリ</t>
    </rPh>
    <rPh sb="9" eb="10">
      <t>ケタ</t>
    </rPh>
    <phoneticPr fontId="3"/>
  </si>
  <si>
    <t>"000"　長さ注意</t>
    <phoneticPr fontId="3"/>
  </si>
  <si>
    <t>未パンチの場合はXTX値を採用</t>
    <rPh sb="0" eb="1">
      <t>ミ</t>
    </rPh>
    <rPh sb="5" eb="7">
      <t>バアイ</t>
    </rPh>
    <rPh sb="11" eb="12">
      <t>チ</t>
    </rPh>
    <rPh sb="13" eb="15">
      <t>サイヨウ</t>
    </rPh>
    <phoneticPr fontId="3"/>
  </si>
  <si>
    <t>YF007</t>
  </si>
  <si>
    <t>電話番号</t>
    <rPh sb="0" eb="2">
      <t>デンワ</t>
    </rPh>
    <rPh sb="2" eb="4">
      <t>バンゴウ</t>
    </rPh>
    <phoneticPr fontId="17"/>
  </si>
  <si>
    <t>電話番号に使用　長さ注意</t>
    <rPh sb="0" eb="2">
      <t>デンワ</t>
    </rPh>
    <rPh sb="2" eb="4">
      <t>バンゴウ</t>
    </rPh>
    <rPh sb="5" eb="7">
      <t>シヨウ</t>
    </rPh>
    <phoneticPr fontId="3"/>
  </si>
  <si>
    <t>一部団体のみ使用</t>
    <rPh sb="0" eb="2">
      <t>イチブ</t>
    </rPh>
    <rPh sb="2" eb="4">
      <t>ダンタイ</t>
    </rPh>
    <rPh sb="6" eb="8">
      <t>シヨウ</t>
    </rPh>
    <phoneticPr fontId="3"/>
  </si>
  <si>
    <t>YF008</t>
  </si>
  <si>
    <t>旧：XTX確定申告書バージョン</t>
    <rPh sb="0" eb="1">
      <t>キュウ</t>
    </rPh>
    <phoneticPr fontId="3"/>
  </si>
  <si>
    <t>YF009</t>
  </si>
  <si>
    <t>YF010</t>
  </si>
  <si>
    <t>YF015</t>
    <phoneticPr fontId="3"/>
  </si>
  <si>
    <t>パンチ時イメージ解読不可</t>
    <rPh sb="3" eb="4">
      <t>ジ</t>
    </rPh>
    <rPh sb="8" eb="10">
      <t>カイドク</t>
    </rPh>
    <rPh sb="10" eb="12">
      <t>フカ</t>
    </rPh>
    <phoneticPr fontId="3"/>
  </si>
  <si>
    <t>YF016</t>
    <phoneticPr fontId="3"/>
  </si>
  <si>
    <t>YF017</t>
    <phoneticPr fontId="3"/>
  </si>
  <si>
    <t>YF018</t>
    <phoneticPr fontId="3"/>
  </si>
  <si>
    <t>YF019</t>
    <phoneticPr fontId="3"/>
  </si>
  <si>
    <t>自治体コード（課税区）パンチ入力用</t>
    <rPh sb="0" eb="3">
      <t>ジチタイ</t>
    </rPh>
    <rPh sb="7" eb="9">
      <t>カゼイ</t>
    </rPh>
    <rPh sb="9" eb="10">
      <t>ク</t>
    </rPh>
    <rPh sb="14" eb="17">
      <t>ニュウリョクヨウ</t>
    </rPh>
    <phoneticPr fontId="3"/>
  </si>
  <si>
    <t>各政令区自治体コード</t>
    <rPh sb="0" eb="3">
      <t>セイレイク</t>
    </rPh>
    <rPh sb="3" eb="6">
      <t>ジチタイ</t>
    </rPh>
    <phoneticPr fontId="3"/>
  </si>
  <si>
    <t>H1KOJIN</t>
  </si>
  <si>
    <t>×
1</t>
  </si>
  <si>
    <t>配偶者住民番号</t>
    <rPh sb="0" eb="3">
      <t>ハイグウシャ</t>
    </rPh>
    <rPh sb="3" eb="5">
      <t>ジュウミン</t>
    </rPh>
    <rPh sb="5" eb="7">
      <t>バンゴウ</t>
    </rPh>
    <phoneticPr fontId="17"/>
  </si>
  <si>
    <t>マイナンバーから補完されます</t>
    <rPh sb="8" eb="10">
      <t>ホカン</t>
    </rPh>
    <phoneticPr fontId="3"/>
  </si>
  <si>
    <t>H1DATAC</t>
  </si>
  <si>
    <t>配偶者氏名</t>
    <rPh sb="0" eb="3">
      <t>ハイグウシャ</t>
    </rPh>
    <rPh sb="3" eb="5">
      <t>シメイ</t>
    </rPh>
    <phoneticPr fontId="17"/>
  </si>
  <si>
    <t>住民番号が無い場合これ以降を設定</t>
    <rPh sb="0" eb="2">
      <t>ジュウミン</t>
    </rPh>
    <rPh sb="2" eb="4">
      <t>バンゴウ</t>
    </rPh>
    <rPh sb="5" eb="6">
      <t>ナ</t>
    </rPh>
    <rPh sb="7" eb="9">
      <t>バアイ</t>
    </rPh>
    <rPh sb="11" eb="13">
      <t>イコウ</t>
    </rPh>
    <rPh sb="14" eb="16">
      <t>セッテイ</t>
    </rPh>
    <phoneticPr fontId="17"/>
  </si>
  <si>
    <t>H1DATAZ</t>
    <phoneticPr fontId="3"/>
  </si>
  <si>
    <t>配偶者続柄</t>
    <rPh sb="0" eb="3">
      <t>ハイグウシャ</t>
    </rPh>
    <rPh sb="3" eb="5">
      <t>ツヅキガラ</t>
    </rPh>
    <phoneticPr fontId="17"/>
  </si>
  <si>
    <t>H1DATAB</t>
    <phoneticPr fontId="3"/>
  </si>
  <si>
    <t>配偶者別居の住所</t>
    <rPh sb="0" eb="3">
      <t>ハイグウシャ</t>
    </rPh>
    <rPh sb="3" eb="5">
      <t>ベッキョ</t>
    </rPh>
    <rPh sb="6" eb="8">
      <t>ジュウショ</t>
    </rPh>
    <phoneticPr fontId="3"/>
  </si>
  <si>
    <t>H1BIRTH</t>
    <phoneticPr fontId="3"/>
  </si>
  <si>
    <t>配偶者生年月日</t>
    <rPh sb="0" eb="3">
      <t>ハイグウシャ</t>
    </rPh>
    <rPh sb="3" eb="5">
      <t>セイネン</t>
    </rPh>
    <rPh sb="5" eb="7">
      <t>ガッピ</t>
    </rPh>
    <phoneticPr fontId="17"/>
  </si>
  <si>
    <t>"0"+"9999999"元号7桁</t>
    <rPh sb="13" eb="15">
      <t>ゲンゴウ</t>
    </rPh>
    <rPh sb="16" eb="17">
      <t>ケタ</t>
    </rPh>
    <phoneticPr fontId="17"/>
  </si>
  <si>
    <t>H1DATAF</t>
    <phoneticPr fontId="3"/>
  </si>
  <si>
    <t>配偶者性別</t>
    <rPh sb="0" eb="3">
      <t>ハイグウシャ</t>
    </rPh>
    <rPh sb="3" eb="5">
      <t>セイベツ</t>
    </rPh>
    <phoneticPr fontId="17"/>
  </si>
  <si>
    <t>配偶者障害区分</t>
    <rPh sb="0" eb="3">
      <t>ハイグウシャ</t>
    </rPh>
    <rPh sb="3" eb="5">
      <t>ショウガイ</t>
    </rPh>
    <rPh sb="5" eb="7">
      <t>クブン</t>
    </rPh>
    <phoneticPr fontId="17"/>
  </si>
  <si>
    <t>"1":普障
"2":特障
"3":同特</t>
    <rPh sb="4" eb="6">
      <t>フショウ</t>
    </rPh>
    <rPh sb="11" eb="13">
      <t>トクショウ</t>
    </rPh>
    <rPh sb="18" eb="20">
      <t>ドウトク</t>
    </rPh>
    <phoneticPr fontId="17"/>
  </si>
  <si>
    <t>配偶者転出情報区分</t>
    <rPh sb="0" eb="3">
      <t>ハイグウシャ</t>
    </rPh>
    <rPh sb="3" eb="5">
      <t>テンシュツ</t>
    </rPh>
    <rPh sb="5" eb="7">
      <t>ジョウホウ</t>
    </rPh>
    <rPh sb="7" eb="9">
      <t>クブン</t>
    </rPh>
    <phoneticPr fontId="17"/>
  </si>
  <si>
    <t>控配・専従区分</t>
    <rPh sb="0" eb="2">
      <t>コウハイ</t>
    </rPh>
    <rPh sb="3" eb="5">
      <t>センジュウ</t>
    </rPh>
    <rPh sb="5" eb="7">
      <t>クブン</t>
    </rPh>
    <phoneticPr fontId="17"/>
  </si>
  <si>
    <t>配偶者国外区分</t>
    <rPh sb="0" eb="3">
      <t>ハイグウシャ</t>
    </rPh>
    <rPh sb="3" eb="5">
      <t>コクガイ</t>
    </rPh>
    <rPh sb="5" eb="7">
      <t>クブン</t>
    </rPh>
    <phoneticPr fontId="3"/>
  </si>
  <si>
    <t>"1":国外
"2""3""4""5": 使用しません。
"C":国外年調
"D""E""F""G": 使用しません。</t>
    <rPh sb="4" eb="6">
      <t>コクガイ</t>
    </rPh>
    <rPh sb="21" eb="23">
      <t>シヨウ</t>
    </rPh>
    <rPh sb="33" eb="35">
      <t>コクガイ</t>
    </rPh>
    <rPh sb="35" eb="37">
      <t>ネンチョウ</t>
    </rPh>
    <phoneticPr fontId="3"/>
  </si>
  <si>
    <t>"B":国外(過年度互換用に維持)
扶養特定時に要件チェックしませんので別途チェッカーにてチェック願います。</t>
    <rPh sb="4" eb="6">
      <t>コクガイ</t>
    </rPh>
    <rPh sb="7" eb="10">
      <t>カネンド</t>
    </rPh>
    <rPh sb="10" eb="12">
      <t>ゴカン</t>
    </rPh>
    <rPh sb="12" eb="13">
      <t>ヨウ</t>
    </rPh>
    <rPh sb="14" eb="16">
      <t>イジ</t>
    </rPh>
    <rPh sb="19" eb="21">
      <t>フヨウ</t>
    </rPh>
    <rPh sb="21" eb="23">
      <t>トクテイ</t>
    </rPh>
    <rPh sb="23" eb="24">
      <t>ジ</t>
    </rPh>
    <rPh sb="25" eb="27">
      <t>ヨウケン</t>
    </rPh>
    <rPh sb="37" eb="39">
      <t>ベット</t>
    </rPh>
    <rPh sb="50" eb="51">
      <t>ネガ</t>
    </rPh>
    <phoneticPr fontId="3"/>
  </si>
  <si>
    <t>退職所得抜きの合計所得（民税値）</t>
    <rPh sb="0" eb="2">
      <t>タイショク</t>
    </rPh>
    <rPh sb="2" eb="4">
      <t>ショトク</t>
    </rPh>
    <rPh sb="4" eb="5">
      <t>ヌ</t>
    </rPh>
    <rPh sb="7" eb="9">
      <t>ゴウケイ</t>
    </rPh>
    <rPh sb="9" eb="11">
      <t>ショトク</t>
    </rPh>
    <rPh sb="12" eb="13">
      <t>ミン</t>
    </rPh>
    <rPh sb="13" eb="14">
      <t>ゼイ</t>
    </rPh>
    <rPh sb="14" eb="15">
      <t>チ</t>
    </rPh>
    <phoneticPr fontId="3"/>
  </si>
  <si>
    <t>住民税値（最大7桁です）</t>
    <rPh sb="0" eb="3">
      <t>ジュウミンゼイ</t>
    </rPh>
    <rPh sb="3" eb="4">
      <t>チ</t>
    </rPh>
    <rPh sb="5" eb="7">
      <t>サイダイ</t>
    </rPh>
    <rPh sb="8" eb="9">
      <t>ケタ</t>
    </rPh>
    <phoneticPr fontId="3"/>
  </si>
  <si>
    <t>退職所得抜きの合計所得の入力がある場合に"1"</t>
    <rPh sb="7" eb="9">
      <t>ゴウケイ</t>
    </rPh>
    <rPh sb="9" eb="11">
      <t>ショトク</t>
    </rPh>
    <rPh sb="12" eb="14">
      <t>ニュウリョク</t>
    </rPh>
    <rPh sb="17" eb="19">
      <t>バアイ</t>
    </rPh>
    <phoneticPr fontId="3"/>
  </si>
  <si>
    <t>0円の場合も該当する場合は"1"を入力してください。</t>
    <rPh sb="1" eb="2">
      <t>エン</t>
    </rPh>
    <rPh sb="3" eb="5">
      <t>バアイ</t>
    </rPh>
    <rPh sb="6" eb="8">
      <t>ガイトウ</t>
    </rPh>
    <rPh sb="10" eb="12">
      <t>バアイ</t>
    </rPh>
    <rPh sb="17" eb="19">
      <t>ニュウリョク</t>
    </rPh>
    <phoneticPr fontId="3"/>
  </si>
  <si>
    <t>H1SENQ</t>
    <phoneticPr fontId="3"/>
  </si>
  <si>
    <t>専給額</t>
    <rPh sb="0" eb="2">
      <t>センキュウ</t>
    </rPh>
    <rPh sb="2" eb="3">
      <t>ガク</t>
    </rPh>
    <phoneticPr fontId="17"/>
  </si>
  <si>
    <t>H1ZEIKEY</t>
    <phoneticPr fontId="3"/>
  </si>
  <si>
    <t>12桁をそのままパンチ。内部暗号化保持します。</t>
    <rPh sb="2" eb="3">
      <t>ケタ</t>
    </rPh>
    <rPh sb="12" eb="14">
      <t>ナイブ</t>
    </rPh>
    <rPh sb="14" eb="17">
      <t>アンゴウカ</t>
    </rPh>
    <rPh sb="17" eb="19">
      <t>ホジ</t>
    </rPh>
    <phoneticPr fontId="3"/>
  </si>
  <si>
    <t>F1KOJIN</t>
  </si>
  <si>
    <t>×
12
↓</t>
    <phoneticPr fontId="3"/>
  </si>
  <si>
    <t>扶養者住民番号</t>
    <rPh sb="0" eb="3">
      <t>フヨウシャ</t>
    </rPh>
    <rPh sb="3" eb="5">
      <t>ジュウミン</t>
    </rPh>
    <rPh sb="5" eb="7">
      <t>バンゴウ</t>
    </rPh>
    <phoneticPr fontId="17"/>
  </si>
  <si>
    <t>F1DATAC</t>
    <phoneticPr fontId="3"/>
  </si>
  <si>
    <t>扶養者氏名</t>
    <rPh sb="0" eb="3">
      <t>フヨウシャ</t>
    </rPh>
    <rPh sb="3" eb="5">
      <t>シメイ</t>
    </rPh>
    <phoneticPr fontId="17"/>
  </si>
  <si>
    <t>F1DATAZ</t>
    <phoneticPr fontId="3"/>
  </si>
  <si>
    <t>扶養者続柄</t>
    <rPh sb="0" eb="3">
      <t>フヨウシャ</t>
    </rPh>
    <rPh sb="3" eb="5">
      <t>ツヅキガラ</t>
    </rPh>
    <phoneticPr fontId="17"/>
  </si>
  <si>
    <t>F1DATAB</t>
    <phoneticPr fontId="3"/>
  </si>
  <si>
    <t>扶養者別居の住所</t>
    <rPh sb="0" eb="3">
      <t>フヨウシャ</t>
    </rPh>
    <phoneticPr fontId="17"/>
  </si>
  <si>
    <t>F1BIRTH</t>
    <phoneticPr fontId="3"/>
  </si>
  <si>
    <t>扶養者生年月日</t>
    <rPh sb="0" eb="3">
      <t>フヨウシャ</t>
    </rPh>
    <rPh sb="3" eb="5">
      <t>セイネン</t>
    </rPh>
    <rPh sb="5" eb="7">
      <t>ガッピ</t>
    </rPh>
    <phoneticPr fontId="17"/>
  </si>
  <si>
    <t>F1DATAF</t>
    <phoneticPr fontId="3"/>
  </si>
  <si>
    <t>扶養者性別</t>
    <rPh sb="0" eb="3">
      <t>フヨウシャ</t>
    </rPh>
    <rPh sb="3" eb="5">
      <t>セイベツ</t>
    </rPh>
    <phoneticPr fontId="17"/>
  </si>
  <si>
    <t>扶養者障害区分</t>
    <rPh sb="0" eb="3">
      <t>フヨウシャ</t>
    </rPh>
    <rPh sb="3" eb="5">
      <t>ショウガイ</t>
    </rPh>
    <rPh sb="5" eb="7">
      <t>クブン</t>
    </rPh>
    <phoneticPr fontId="17"/>
  </si>
  <si>
    <t>扶養者転出情報区分</t>
    <rPh sb="0" eb="3">
      <t>フヨウシャ</t>
    </rPh>
    <rPh sb="3" eb="5">
      <t>テンシュツ</t>
    </rPh>
    <rPh sb="5" eb="7">
      <t>ジョウホウ</t>
    </rPh>
    <rPh sb="7" eb="9">
      <t>クブン</t>
    </rPh>
    <phoneticPr fontId="17"/>
  </si>
  <si>
    <t>扶養・専従区分</t>
    <rPh sb="0" eb="2">
      <t>フヨウ</t>
    </rPh>
    <rPh sb="3" eb="5">
      <t>センジュウ</t>
    </rPh>
    <rPh sb="5" eb="7">
      <t>クブン</t>
    </rPh>
    <phoneticPr fontId="17"/>
  </si>
  <si>
    <t>扶養・国外区分</t>
    <rPh sb="0" eb="2">
      <t>フヨウ</t>
    </rPh>
    <rPh sb="3" eb="5">
      <t>コクガイ</t>
    </rPh>
    <rPh sb="5" eb="7">
      <t>クブン</t>
    </rPh>
    <phoneticPr fontId="3"/>
  </si>
  <si>
    <t>"1":国外（16～29、70歳～）
"2":留学生
"3":障害者
"4":送金
"5":他
"C":年調国外
"D":年調留学生
"E":年調障害者
"F":年調送金
"G":年調他</t>
    <phoneticPr fontId="3"/>
  </si>
  <si>
    <t>"B":国外(過年度互換用に維持)
扶養特定時に要件チェックしませんので別途チェッカーにてチェック願います。
"C":年調のみ○がついている場合はこちらになります。
"D"～"G"についてはe-Tax用です。KSKに関しては"1"～"5"または"C"で記載してください。</t>
    <rPh sb="4" eb="6">
      <t>コクガイ</t>
    </rPh>
    <rPh sb="7" eb="10">
      <t>カネンド</t>
    </rPh>
    <rPh sb="10" eb="12">
      <t>ゴカン</t>
    </rPh>
    <rPh sb="12" eb="13">
      <t>ヨウ</t>
    </rPh>
    <rPh sb="14" eb="16">
      <t>イジ</t>
    </rPh>
    <rPh sb="19" eb="21">
      <t>フヨウ</t>
    </rPh>
    <rPh sb="21" eb="23">
      <t>トクテイ</t>
    </rPh>
    <rPh sb="23" eb="24">
      <t>ジ</t>
    </rPh>
    <rPh sb="25" eb="27">
      <t>ヨウケン</t>
    </rPh>
    <rPh sb="37" eb="39">
      <t>ベット</t>
    </rPh>
    <rPh sb="50" eb="51">
      <t>ネガ</t>
    </rPh>
    <rPh sb="60" eb="62">
      <t>ネンチョウ</t>
    </rPh>
    <rPh sb="71" eb="73">
      <t>バアイ</t>
    </rPh>
    <rPh sb="101" eb="102">
      <t>ヨウ</t>
    </rPh>
    <rPh sb="109" eb="110">
      <t>カン</t>
    </rPh>
    <rPh sb="127" eb="129">
      <t>キサイ</t>
    </rPh>
    <phoneticPr fontId="3"/>
  </si>
  <si>
    <t>R5年分までは住民税で申告しない株配当等も除いた金額。</t>
    <rPh sb="2" eb="4">
      <t>ネンブン</t>
    </rPh>
    <rPh sb="7" eb="10">
      <t>ジュウミンゼイ</t>
    </rPh>
    <rPh sb="11" eb="13">
      <t>シンコク</t>
    </rPh>
    <rPh sb="16" eb="17">
      <t>カブ</t>
    </rPh>
    <rPh sb="17" eb="19">
      <t>ハイトウ</t>
    </rPh>
    <rPh sb="19" eb="20">
      <t>トウ</t>
    </rPh>
    <rPh sb="21" eb="22">
      <t>ノゾ</t>
    </rPh>
    <rPh sb="24" eb="26">
      <t>キンガク</t>
    </rPh>
    <phoneticPr fontId="3"/>
  </si>
  <si>
    <t>F1SENQ</t>
    <phoneticPr fontId="3"/>
  </si>
  <si>
    <t>F1ZEIKEY</t>
    <phoneticPr fontId="3"/>
  </si>
  <si>
    <t>必須：ﾊﾟﾝﾁ必須項目</t>
    <rPh sb="0" eb="2">
      <t>ヒッス</t>
    </rPh>
    <rPh sb="7" eb="9">
      <t>ヒッス</t>
    </rPh>
    <rPh sb="9" eb="11">
      <t>コウモク</t>
    </rPh>
    <phoneticPr fontId="3"/>
  </si>
  <si>
    <t>' ':無し、'1':措法、'2':所法、'3':震災</t>
    <rPh sb="4" eb="5">
      <t>ナ</t>
    </rPh>
    <rPh sb="11" eb="13">
      <t>ソチホウ</t>
    </rPh>
    <rPh sb="18" eb="19">
      <t>ショトクゼイ</t>
    </rPh>
    <rPh sb="19" eb="20">
      <t>ホウ</t>
    </rPh>
    <rPh sb="25" eb="27">
      <t>シンサイ</t>
    </rPh>
    <phoneticPr fontId="17"/>
  </si>
  <si>
    <t>○：ﾊﾟﾝﾁ項目</t>
    <rPh sb="6" eb="8">
      <t>コウモク</t>
    </rPh>
    <phoneticPr fontId="3"/>
  </si>
  <si>
    <t>条文２桁</t>
    <rPh sb="0" eb="2">
      <t>ジョウブン</t>
    </rPh>
    <rPh sb="3" eb="4">
      <t>ケタ</t>
    </rPh>
    <phoneticPr fontId="17"/>
  </si>
  <si>
    <t>補：補記シートからﾊﾟﾝﾁ項目</t>
    <rPh sb="0" eb="1">
      <t>ホ</t>
    </rPh>
    <rPh sb="2" eb="4">
      <t>ホキ</t>
    </rPh>
    <rPh sb="13" eb="15">
      <t>コウモク</t>
    </rPh>
    <phoneticPr fontId="3"/>
  </si>
  <si>
    <t>次２桁</t>
    <rPh sb="0" eb="1">
      <t>ツギ</t>
    </rPh>
    <rPh sb="2" eb="3">
      <t>ケタ</t>
    </rPh>
    <phoneticPr fontId="17"/>
  </si>
  <si>
    <t>×：ﾊﾟﾝﾁしてはいけない項目</t>
    <rPh sb="13" eb="15">
      <t>コウモク</t>
    </rPh>
    <phoneticPr fontId="3"/>
  </si>
  <si>
    <t>の次１桁</t>
    <rPh sb="1" eb="2">
      <t>ツギ</t>
    </rPh>
    <rPh sb="3" eb="4">
      <t>ケタ</t>
    </rPh>
    <phoneticPr fontId="17"/>
  </si>
  <si>
    <t>△：ﾊﾟﾝﾁをしてもしなくてもよい項目</t>
    <rPh sb="17" eb="19">
      <t>コウモク</t>
    </rPh>
    <phoneticPr fontId="3"/>
  </si>
  <si>
    <t>項１桁</t>
    <rPh sb="0" eb="1">
      <t>コウ</t>
    </rPh>
    <rPh sb="2" eb="3">
      <t>ケタ</t>
    </rPh>
    <phoneticPr fontId="17"/>
  </si>
  <si>
    <t>注意：注意書きを確認し、注意してﾊﾟﾝﾁする項目</t>
    <rPh sb="0" eb="2">
      <t>チュウイ</t>
    </rPh>
    <rPh sb="3" eb="6">
      <t>チュウイガ</t>
    </rPh>
    <rPh sb="8" eb="10">
      <t>カクニン</t>
    </rPh>
    <rPh sb="12" eb="14">
      <t>チュウイ</t>
    </rPh>
    <rPh sb="22" eb="24">
      <t>コウモク</t>
    </rPh>
    <phoneticPr fontId="3"/>
  </si>
  <si>
    <t>号１桁</t>
    <rPh sb="0" eb="1">
      <t>ゴウ</t>
    </rPh>
    <rPh sb="2" eb="3">
      <t>ケタ</t>
    </rPh>
    <phoneticPr fontId="17"/>
  </si>
  <si>
    <t>不要：ﾊﾟﾝﾁ不要な項目</t>
    <rPh sb="0" eb="2">
      <t>フヨウ</t>
    </rPh>
    <rPh sb="7" eb="9">
      <t>フヨウ</t>
    </rPh>
    <rPh sb="10" eb="12">
      <t>コウモク</t>
    </rPh>
    <phoneticPr fontId="3"/>
  </si>
  <si>
    <t>－：帳票に項目がない</t>
    <rPh sb="2" eb="4">
      <t>チョウヒョウ</t>
    </rPh>
    <rPh sb="5" eb="7">
      <t>コウモク</t>
    </rPh>
    <phoneticPr fontId="3"/>
  </si>
  <si>
    <t>収用の特例</t>
    <phoneticPr fontId="2"/>
  </si>
  <si>
    <t>措法33の4</t>
    <phoneticPr fontId="2"/>
  </si>
  <si>
    <t>居住用財産</t>
    <phoneticPr fontId="2"/>
  </si>
  <si>
    <t>措法35</t>
    <phoneticPr fontId="3"/>
  </si>
  <si>
    <t>遺贈・相続による居住用財産</t>
    <rPh sb="0" eb="2">
      <t>イゾウ</t>
    </rPh>
    <rPh sb="3" eb="5">
      <t>ソウゾク</t>
    </rPh>
    <rPh sb="8" eb="11">
      <t>キョジュウヨウ</t>
    </rPh>
    <rPh sb="11" eb="13">
      <t>ザイサン</t>
    </rPh>
    <phoneticPr fontId="3"/>
  </si>
  <si>
    <t>措法35条3項</t>
    <rPh sb="4" eb="5">
      <t>ジョウ</t>
    </rPh>
    <rPh sb="6" eb="7">
      <t>コウ</t>
    </rPh>
    <phoneticPr fontId="3"/>
  </si>
  <si>
    <t>特定住宅造成事業</t>
    <phoneticPr fontId="2"/>
  </si>
  <si>
    <t>措法34の2</t>
    <phoneticPr fontId="3"/>
  </si>
  <si>
    <t>農地保有の合理化</t>
    <phoneticPr fontId="2"/>
  </si>
  <si>
    <t>措法34の3</t>
    <phoneticPr fontId="3"/>
  </si>
  <si>
    <t>措法35の2</t>
    <phoneticPr fontId="3"/>
  </si>
  <si>
    <t>100万</t>
    <rPh sb="3" eb="4">
      <t>マン</t>
    </rPh>
    <phoneticPr fontId="3"/>
  </si>
  <si>
    <t>低未利用地の譲渡</t>
    <rPh sb="0" eb="1">
      <t>テイ</t>
    </rPh>
    <rPh sb="1" eb="2">
      <t>ミ</t>
    </rPh>
    <rPh sb="2" eb="5">
      <t>リヨウチ</t>
    </rPh>
    <rPh sb="6" eb="8">
      <t>ジョウト</t>
    </rPh>
    <phoneticPr fontId="3"/>
  </si>
  <si>
    <t>措法35の3</t>
    <phoneticPr fontId="3"/>
  </si>
  <si>
    <t>譲渡代金貸倒れ</t>
    <phoneticPr fontId="17"/>
  </si>
  <si>
    <t>所法64条の1</t>
    <rPh sb="0" eb="1">
      <t>ショ</t>
    </rPh>
    <rPh sb="4" eb="5">
      <t>ジョウ</t>
    </rPh>
    <phoneticPr fontId="17"/>
  </si>
  <si>
    <t>保証債務履行</t>
    <phoneticPr fontId="17"/>
  </si>
  <si>
    <t>所法64条の2</t>
    <rPh sb="0" eb="1">
      <t>ショ</t>
    </rPh>
    <rPh sb="4" eb="5">
      <t>ジョウ</t>
    </rPh>
    <phoneticPr fontId="17"/>
  </si>
  <si>
    <t>退職所得有りの配偶者特別控除対象について</t>
    <rPh sb="0" eb="4">
      <t>タイショクショトク</t>
    </rPh>
    <rPh sb="4" eb="5">
      <t>ア</t>
    </rPh>
    <rPh sb="7" eb="10">
      <t>ハイグウシャ</t>
    </rPh>
    <rPh sb="10" eb="14">
      <t>トクベツコウジョ</t>
    </rPh>
    <rPh sb="14" eb="16">
      <t>タイショウ</t>
    </rPh>
    <phoneticPr fontId="3"/>
  </si>
  <si>
    <t>作成</t>
    <rPh sb="0" eb="2">
      <t>サクセイ</t>
    </rPh>
    <phoneticPr fontId="20"/>
  </si>
  <si>
    <t>更新</t>
    <rPh sb="0" eb="2">
      <t>コウシン</t>
    </rPh>
    <phoneticPr fontId="20"/>
  </si>
  <si>
    <t>運用や委託状況により4種類の入力方法がございます。</t>
    <rPh sb="0" eb="2">
      <t>ウンヨウ</t>
    </rPh>
    <rPh sb="3" eb="7">
      <t>イタクジョウキョウ</t>
    </rPh>
    <rPh sb="11" eb="13">
      <t>シュルイ</t>
    </rPh>
    <rPh sb="14" eb="16">
      <t>ニュウリョク</t>
    </rPh>
    <rPh sb="16" eb="18">
      <t>ホウホウ</t>
    </rPh>
    <phoneticPr fontId="20"/>
  </si>
  <si>
    <t>配偶者・扶養者の明細パンチを</t>
    <phoneticPr fontId="20"/>
  </si>
  <si>
    <t>行っている</t>
    <rPh sb="0" eb="1">
      <t>オコナ</t>
    </rPh>
    <phoneticPr fontId="20"/>
  </si>
  <si>
    <t>行っていない</t>
    <rPh sb="0" eb="1">
      <t>オコナ</t>
    </rPh>
    <phoneticPr fontId="20"/>
  </si>
  <si>
    <t>追加対応不要</t>
    <rPh sb="0" eb="2">
      <t>ツイカ</t>
    </rPh>
    <rPh sb="2" eb="4">
      <t>タイオウ</t>
    </rPh>
    <rPh sb="4" eb="6">
      <t>フヨウ</t>
    </rPh>
    <phoneticPr fontId="20"/>
  </si>
  <si>
    <t>KSKパンチ委託項目を</t>
    <rPh sb="6" eb="8">
      <t>イタク</t>
    </rPh>
    <rPh sb="8" eb="10">
      <t>コウモク</t>
    </rPh>
    <phoneticPr fontId="20"/>
  </si>
  <si>
    <t>①追加する</t>
    <rPh sb="1" eb="3">
      <t>ツイカ</t>
    </rPh>
    <phoneticPr fontId="20"/>
  </si>
  <si>
    <t>追加しない</t>
    <rPh sb="0" eb="2">
      <t>ツイカ</t>
    </rPh>
    <phoneticPr fontId="20"/>
  </si>
  <si>
    <t>パンチ時退職所得を除いた所得金額の判定が</t>
    <rPh sb="3" eb="4">
      <t>ジ</t>
    </rPh>
    <rPh sb="4" eb="8">
      <t>タイショクショトク</t>
    </rPh>
    <rPh sb="9" eb="10">
      <t>ノゾ</t>
    </rPh>
    <rPh sb="12" eb="16">
      <t>ショトクキンガク</t>
    </rPh>
    <rPh sb="17" eb="19">
      <t>ハンテイ</t>
    </rPh>
    <phoneticPr fontId="20"/>
  </si>
  <si>
    <t>②可能</t>
    <rPh sb="1" eb="3">
      <t>カノウ</t>
    </rPh>
    <phoneticPr fontId="20"/>
  </si>
  <si>
    <t>不可能</t>
    <rPh sb="0" eb="3">
      <t>フカノウ</t>
    </rPh>
    <phoneticPr fontId="20"/>
  </si>
  <si>
    <t>(退)控対配・(退)老配を</t>
    <phoneticPr fontId="20"/>
  </si>
  <si>
    <t>③パンチしている</t>
    <phoneticPr fontId="20"/>
  </si>
  <si>
    <t>④パンチしていない</t>
    <phoneticPr fontId="20"/>
  </si>
  <si>
    <t>①</t>
    <phoneticPr fontId="20"/>
  </si>
  <si>
    <t>KSK委託パンチで入力する方法</t>
  </si>
  <si>
    <t>・配偶者の氏名（H1DATAC）に何かしらをパンチ（'１'など数値でも可）</t>
    <phoneticPr fontId="20"/>
  </si>
  <si>
    <t>・配偶者の退職所得を抜いた所得金額（H1DATAFの6桁目から7桁分）をパンチ</t>
    <phoneticPr fontId="20"/>
  </si>
  <si>
    <t>V9事前取込2023.xlsxより</t>
    <rPh sb="2" eb="6">
      <t>ジゼントリコミ</t>
    </rPh>
    <phoneticPr fontId="20"/>
  </si>
  <si>
    <t>②</t>
    <phoneticPr fontId="20"/>
  </si>
  <si>
    <t>配特対象をピンポイントで補記修正画面で入力を行う方法</t>
    <rPh sb="0" eb="2">
      <t>ハイトク</t>
    </rPh>
    <rPh sb="2" eb="4">
      <t>タイショウ</t>
    </rPh>
    <phoneticPr fontId="20"/>
  </si>
  <si>
    <t>(1)取込を行う前にF7検算パラメータツールにて「AA：パンチ時イメージ解読不可項目があります。」を</t>
    <phoneticPr fontId="20"/>
  </si>
  <si>
    <t>チェックまたはチェック＆補記保留としてください。</t>
    <phoneticPr fontId="20"/>
  </si>
  <si>
    <t>2023年版のF7検算パラメータツール</t>
    <rPh sb="4" eb="6">
      <t>ネンバン</t>
    </rPh>
    <rPh sb="9" eb="11">
      <t>ケンザン</t>
    </rPh>
    <phoneticPr fontId="3"/>
  </si>
  <si>
    <t>パンチ時イメージ解読不可（YF015）に'1'をパンチします。</t>
    <phoneticPr fontId="20"/>
  </si>
  <si>
    <t>(3)F7検算エラー「AA：パンチ時イメージ解読不可項目があります。」の対象を抽出します。</t>
    <rPh sb="39" eb="41">
      <t>チュウシュツ</t>
    </rPh>
    <phoneticPr fontId="20"/>
  </si>
  <si>
    <t>以下は他書出し-書出１-リスト出力にて、対象のアシストリストを作成する画面になります。</t>
    <rPh sb="0" eb="2">
      <t>イカ</t>
    </rPh>
    <rPh sb="20" eb="22">
      <t>タイショウ</t>
    </rPh>
    <rPh sb="31" eb="33">
      <t>サクセイ</t>
    </rPh>
    <rPh sb="35" eb="37">
      <t>ガメン</t>
    </rPh>
    <phoneticPr fontId="20"/>
  </si>
  <si>
    <t>データ修正一覧画面にて、検算エラータブを同様に設定することで絞り込みを行うことができます。</t>
    <rPh sb="3" eb="5">
      <t>シュウセイ</t>
    </rPh>
    <rPh sb="5" eb="7">
      <t>イチラン</t>
    </rPh>
    <rPh sb="7" eb="9">
      <t>ガメン</t>
    </rPh>
    <rPh sb="12" eb="14">
      <t>ケンザン</t>
    </rPh>
    <rPh sb="20" eb="22">
      <t>ドウヨウ</t>
    </rPh>
    <rPh sb="23" eb="25">
      <t>セッテイ</t>
    </rPh>
    <rPh sb="30" eb="31">
      <t>シボ</t>
    </rPh>
    <rPh sb="32" eb="33">
      <t>コ</t>
    </rPh>
    <rPh sb="35" eb="36">
      <t>オコナ</t>
    </rPh>
    <phoneticPr fontId="20"/>
  </si>
  <si>
    <t>2023年版の国税連携エントリーツール</t>
    <rPh sb="4" eb="6">
      <t>ネンバン</t>
    </rPh>
    <rPh sb="7" eb="11">
      <t>コクゼイレンケイ</t>
    </rPh>
    <phoneticPr fontId="3"/>
  </si>
  <si>
    <t>(4)「AA」が出ている対象に対して補記修正画面にて明細の入力を行う</t>
    <phoneticPr fontId="20"/>
  </si>
  <si>
    <t>F7検算ボタンを押すと「AA：パンチ時イメージ解読不可項目があります。」が出ます。</t>
    <rPh sb="2" eb="4">
      <t>ケンザン</t>
    </rPh>
    <rPh sb="8" eb="9">
      <t>オ</t>
    </rPh>
    <rPh sb="18" eb="19">
      <t>ジ</t>
    </rPh>
    <rPh sb="23" eb="25">
      <t>カイドク</t>
    </rPh>
    <rPh sb="25" eb="27">
      <t>フカ</t>
    </rPh>
    <rPh sb="27" eb="29">
      <t>コウモク</t>
    </rPh>
    <rPh sb="37" eb="38">
      <t>デ</t>
    </rPh>
    <phoneticPr fontId="20"/>
  </si>
  <si>
    <t>扶養明細に入力を行います。</t>
    <rPh sb="0" eb="4">
      <t>フヨウメイサイ</t>
    </rPh>
    <rPh sb="5" eb="7">
      <t>ニュウリョク</t>
    </rPh>
    <rPh sb="8" eb="9">
      <t>オコナ</t>
    </rPh>
    <phoneticPr fontId="20"/>
  </si>
  <si>
    <t>(5)解読不可エラー解除を押してからF9保存を行う</t>
    <rPh sb="3" eb="5">
      <t>カイドク</t>
    </rPh>
    <rPh sb="5" eb="7">
      <t>フカ</t>
    </rPh>
    <rPh sb="10" eb="12">
      <t>カイジョ</t>
    </rPh>
    <rPh sb="13" eb="14">
      <t>オ</t>
    </rPh>
    <rPh sb="20" eb="22">
      <t>ホゾン</t>
    </rPh>
    <rPh sb="23" eb="24">
      <t>オコナ</t>
    </rPh>
    <phoneticPr fontId="20"/>
  </si>
  <si>
    <t>「AA」が出なくなります。</t>
    <rPh sb="5" eb="6">
      <t>デ</t>
    </rPh>
    <phoneticPr fontId="20"/>
  </si>
  <si>
    <t>③</t>
    <phoneticPr fontId="20"/>
  </si>
  <si>
    <t>(退)控対配・(退)老配を全て補記修正画面で入力を行う方法</t>
    <rPh sb="13" eb="14">
      <t>スベ</t>
    </rPh>
    <phoneticPr fontId="20"/>
  </si>
  <si>
    <t>(1)退職所得がある配偶者・扶養者の人数をパンチ</t>
    <rPh sb="3" eb="7">
      <t>タイショクショトク</t>
    </rPh>
    <rPh sb="10" eb="13">
      <t>ハイグウシャ</t>
    </rPh>
    <rPh sb="14" eb="17">
      <t>フヨウシャ</t>
    </rPh>
    <rPh sb="18" eb="20">
      <t>ニンズウ</t>
    </rPh>
    <phoneticPr fontId="20"/>
  </si>
  <si>
    <t>(退)控対配（FDATA）、(退職)老配（FDATA）等</t>
    <rPh sb="15" eb="17">
      <t>タイショク</t>
    </rPh>
    <rPh sb="18" eb="20">
      <t>ロウハイ</t>
    </rPh>
    <rPh sb="27" eb="28">
      <t>ナド</t>
    </rPh>
    <phoneticPr fontId="20"/>
  </si>
  <si>
    <t>(2)国税連携チェッカーより退職所得がある配偶者・扶養者を抽出するチェッカー（作成中）を実行</t>
    <phoneticPr fontId="20"/>
  </si>
  <si>
    <t>(3)(退)控対配・(退)老配がいる人をピックアップ</t>
    <rPh sb="18" eb="19">
      <t>ヒト</t>
    </rPh>
    <phoneticPr fontId="20"/>
  </si>
  <si>
    <t>(4)上記対象に対して補記修正画面にて明細の入力を行う</t>
    <rPh sb="3" eb="5">
      <t>ジョウキ</t>
    </rPh>
    <rPh sb="5" eb="7">
      <t>タイショウ</t>
    </rPh>
    <rPh sb="8" eb="9">
      <t>タイ</t>
    </rPh>
    <rPh sb="11" eb="17">
      <t>ホキシュウセイガメン</t>
    </rPh>
    <rPh sb="19" eb="21">
      <t>メイサイ</t>
    </rPh>
    <rPh sb="22" eb="24">
      <t>ニュウリョク</t>
    </rPh>
    <rPh sb="25" eb="26">
      <t>オコナ</t>
    </rPh>
    <phoneticPr fontId="20"/>
  </si>
  <si>
    <t>④</t>
    <phoneticPr fontId="20"/>
  </si>
  <si>
    <t>退職所得がある配偶者・親族に記載がある対象を全て補記修正画面で入力を行う方法</t>
    <rPh sb="0" eb="4">
      <t>タイショクショトク</t>
    </rPh>
    <rPh sb="7" eb="10">
      <t>ハイグウシャ</t>
    </rPh>
    <rPh sb="11" eb="13">
      <t>シンゾク</t>
    </rPh>
    <rPh sb="14" eb="16">
      <t>キサイ</t>
    </rPh>
    <rPh sb="19" eb="21">
      <t>タイショウ</t>
    </rPh>
    <rPh sb="22" eb="23">
      <t>スベ</t>
    </rPh>
    <rPh sb="24" eb="28">
      <t>ホキシュウセイ</t>
    </rPh>
    <rPh sb="28" eb="30">
      <t>ガメン</t>
    </rPh>
    <rPh sb="31" eb="33">
      <t>ニュウリョク</t>
    </rPh>
    <rPh sb="34" eb="35">
      <t>オコナ</t>
    </rPh>
    <rPh sb="36" eb="38">
      <t>ホウホウ</t>
    </rPh>
    <phoneticPr fontId="20"/>
  </si>
  <si>
    <t>(2)退職所得がある配偶者・親族に記載がある場合に</t>
    <phoneticPr fontId="20"/>
  </si>
  <si>
    <t>2023年版国税連携エントリー</t>
    <rPh sb="4" eb="6">
      <t>ネンバン</t>
    </rPh>
    <rPh sb="6" eb="10">
      <t>コクゼイレンケイ</t>
    </rPh>
    <phoneticPr fontId="3"/>
  </si>
  <si>
    <t>リードコナン様式の補記シート</t>
    <rPh sb="6" eb="8">
      <t>ヨウシキ</t>
    </rPh>
    <rPh sb="9" eb="11">
      <t>ホキ</t>
    </rPh>
    <phoneticPr fontId="3"/>
  </si>
  <si>
    <t>確定申告の様式変更に伴い、上下分割は廃止されました。（2021年版から）</t>
    <rPh sb="0" eb="4">
      <t>カクテイシンコク</t>
    </rPh>
    <rPh sb="5" eb="7">
      <t>ヨウシキ</t>
    </rPh>
    <rPh sb="7" eb="9">
      <t>ヘンコウ</t>
    </rPh>
    <rPh sb="10" eb="11">
      <t>トモナ</t>
    </rPh>
    <rPh sb="13" eb="15">
      <t>ジョウゲ</t>
    </rPh>
    <rPh sb="15" eb="17">
      <t>ブンカツ</t>
    </rPh>
    <rPh sb="18" eb="20">
      <t>ハイシ</t>
    </rPh>
    <rPh sb="31" eb="33">
      <t>ネンバン</t>
    </rPh>
    <phoneticPr fontId="3"/>
  </si>
  <si>
    <t>No.</t>
    <phoneticPr fontId="3"/>
  </si>
  <si>
    <t>前年No.</t>
    <rPh sb="0" eb="2">
      <t>ゼンネン</t>
    </rPh>
    <phoneticPr fontId="3"/>
  </si>
  <si>
    <t>名称</t>
    <rPh sb="0" eb="2">
      <t>メイショウ</t>
    </rPh>
    <phoneticPr fontId="3"/>
  </si>
  <si>
    <t>項目名</t>
    <rPh sb="0" eb="2">
      <t>コウモク</t>
    </rPh>
    <rPh sb="2" eb="3">
      <t>メイ</t>
    </rPh>
    <phoneticPr fontId="3"/>
  </si>
  <si>
    <t>補記内容</t>
    <rPh sb="0" eb="2">
      <t>ホキ</t>
    </rPh>
    <rPh sb="2" eb="4">
      <t>ナイヨウ</t>
    </rPh>
    <phoneticPr fontId="3"/>
  </si>
  <si>
    <t>説明</t>
    <rPh sb="0" eb="2">
      <t>セツメイ</t>
    </rPh>
    <phoneticPr fontId="3"/>
  </si>
  <si>
    <t>2023年版～</t>
    <rPh sb="4" eb="6">
      <t>ネンバン</t>
    </rPh>
    <phoneticPr fontId="3"/>
  </si>
  <si>
    <t>変更箇所</t>
    <rPh sb="0" eb="2">
      <t>ヘンコウ</t>
    </rPh>
    <rPh sb="2" eb="4">
      <t>カショ</t>
    </rPh>
    <phoneticPr fontId="3"/>
  </si>
  <si>
    <t>入力箇所</t>
    <rPh sb="0" eb="2">
      <t>ニュウリョク</t>
    </rPh>
    <rPh sb="2" eb="4">
      <t>カショ</t>
    </rPh>
    <phoneticPr fontId="3"/>
  </si>
  <si>
    <t>MJ044</t>
    <phoneticPr fontId="3"/>
  </si>
  <si>
    <t>総合短期（損前）　左</t>
    <rPh sb="0" eb="2">
      <t>ソウゴウ</t>
    </rPh>
    <rPh sb="2" eb="4">
      <t>タンキ</t>
    </rPh>
    <rPh sb="5" eb="7">
      <t>ソンマエ</t>
    </rPh>
    <rPh sb="9" eb="10">
      <t>ヒダリ</t>
    </rPh>
    <phoneticPr fontId="3"/>
  </si>
  <si>
    <t>差引金額</t>
    <phoneticPr fontId="3"/>
  </si>
  <si>
    <t>差引金額。譲渡内通算後</t>
    <rPh sb="5" eb="8">
      <t>ジョウトナイ</t>
    </rPh>
    <rPh sb="8" eb="10">
      <t>ツウサン</t>
    </rPh>
    <phoneticPr fontId="3"/>
  </si>
  <si>
    <t>総合短期（損前）</t>
    <rPh sb="0" eb="2">
      <t>ソウゴウ</t>
    </rPh>
    <rPh sb="2" eb="4">
      <t>タンキ</t>
    </rPh>
    <rPh sb="5" eb="6">
      <t>ソン</t>
    </rPh>
    <rPh sb="6" eb="7">
      <t>マエ</t>
    </rPh>
    <phoneticPr fontId="3"/>
  </si>
  <si>
    <t>MJ010</t>
    <phoneticPr fontId="3"/>
  </si>
  <si>
    <t>総合短期（損前）　右</t>
    <rPh sb="0" eb="2">
      <t>ソウゴウ</t>
    </rPh>
    <rPh sb="2" eb="4">
      <t>タンキ</t>
    </rPh>
    <rPh sb="9" eb="10">
      <t>ミギ</t>
    </rPh>
    <phoneticPr fontId="3"/>
  </si>
  <si>
    <t>収入金額</t>
    <phoneticPr fontId="3"/>
  </si>
  <si>
    <t>総合長期（損前）</t>
    <rPh sb="0" eb="2">
      <t>ソウゴウ</t>
    </rPh>
    <rPh sb="2" eb="4">
      <t>チョウキ</t>
    </rPh>
    <phoneticPr fontId="3"/>
  </si>
  <si>
    <t>MJ045</t>
    <phoneticPr fontId="3"/>
  </si>
  <si>
    <t>総合長期（損前）　左</t>
    <rPh sb="0" eb="2">
      <t>ソウゴウ</t>
    </rPh>
    <rPh sb="2" eb="4">
      <t>チョウキ</t>
    </rPh>
    <phoneticPr fontId="3"/>
  </si>
  <si>
    <t>差引金額。譲渡内通算後</t>
    <rPh sb="0" eb="4">
      <t>サシヒキキンガク</t>
    </rPh>
    <phoneticPr fontId="3"/>
  </si>
  <si>
    <t>一時所得（損前）</t>
    <rPh sb="0" eb="2">
      <t>イチジ</t>
    </rPh>
    <rPh sb="2" eb="4">
      <t>ショトク</t>
    </rPh>
    <rPh sb="5" eb="6">
      <t>ソン</t>
    </rPh>
    <phoneticPr fontId="3"/>
  </si>
  <si>
    <t>MJ011</t>
    <phoneticPr fontId="3"/>
  </si>
  <si>
    <t>総合長期（損前）　右</t>
    <rPh sb="0" eb="2">
      <t>ソウゴウ</t>
    </rPh>
    <rPh sb="2" eb="4">
      <t>チョウキ</t>
    </rPh>
    <phoneticPr fontId="3"/>
  </si>
  <si>
    <t>配当(株式)</t>
    <rPh sb="0" eb="2">
      <t>ハイトウ</t>
    </rPh>
    <rPh sb="3" eb="5">
      <t>カブシキ</t>
    </rPh>
    <phoneticPr fontId="3"/>
  </si>
  <si>
    <t>配当(私募)</t>
    <rPh sb="0" eb="2">
      <t>ハイトウ</t>
    </rPh>
    <rPh sb="3" eb="5">
      <t>シボ</t>
    </rPh>
    <phoneticPr fontId="3"/>
  </si>
  <si>
    <t>MJ048</t>
    <phoneticPr fontId="3"/>
  </si>
  <si>
    <t>一時所得（損前）　左</t>
    <rPh sb="0" eb="4">
      <t>イチジショトク</t>
    </rPh>
    <phoneticPr fontId="3"/>
  </si>
  <si>
    <t>配当(外貨)</t>
    <rPh sb="0" eb="2">
      <t>ハイトウ</t>
    </rPh>
    <rPh sb="3" eb="5">
      <t>ガイカ</t>
    </rPh>
    <phoneticPr fontId="3"/>
  </si>
  <si>
    <t>配当(特定)</t>
    <rPh sb="0" eb="2">
      <t>ハイトウ</t>
    </rPh>
    <rPh sb="3" eb="5">
      <t>トクテイ</t>
    </rPh>
    <phoneticPr fontId="3"/>
  </si>
  <si>
    <t>MJ012</t>
    <phoneticPr fontId="3"/>
  </si>
  <si>
    <t>一時所得（損前）　右</t>
    <rPh sb="0" eb="4">
      <t>イチジショトク</t>
    </rPh>
    <phoneticPr fontId="3"/>
  </si>
  <si>
    <t>譲渡損失借入金年末残高</t>
    <rPh sb="0" eb="2">
      <t>ジョウト</t>
    </rPh>
    <rPh sb="2" eb="4">
      <t>ソンシツ</t>
    </rPh>
    <rPh sb="4" eb="7">
      <t>カリイレキン</t>
    </rPh>
    <rPh sb="7" eb="9">
      <t>ネンマツ</t>
    </rPh>
    <rPh sb="9" eb="11">
      <t>ザンダカ</t>
    </rPh>
    <phoneticPr fontId="3"/>
  </si>
  <si>
    <t>MJ088</t>
    <phoneticPr fontId="3"/>
  </si>
  <si>
    <t>配当（株式）</t>
    <rPh sb="0" eb="2">
      <t>ハイトウ</t>
    </rPh>
    <rPh sb="3" eb="5">
      <t>カブシキ</t>
    </rPh>
    <phoneticPr fontId="3"/>
  </si>
  <si>
    <t>所得金額</t>
    <rPh sb="0" eb="2">
      <t>ショトク</t>
    </rPh>
    <rPh sb="2" eb="4">
      <t>キンガク</t>
    </rPh>
    <phoneticPr fontId="3"/>
  </si>
  <si>
    <t>いずれも住特例含みます。</t>
    <phoneticPr fontId="3"/>
  </si>
  <si>
    <t>配偶者控除</t>
    <rPh sb="0" eb="3">
      <t>ハイグウシャ</t>
    </rPh>
    <rPh sb="3" eb="5">
      <t>コウジョ</t>
    </rPh>
    <phoneticPr fontId="3"/>
  </si>
  <si>
    <t>扶養控除</t>
    <phoneticPr fontId="3"/>
  </si>
  <si>
    <t>年少</t>
    <rPh sb="0" eb="2">
      <t>ネンショウ</t>
    </rPh>
    <phoneticPr fontId="3"/>
  </si>
  <si>
    <t>旧特定</t>
    <rPh sb="0" eb="1">
      <t>キュウ</t>
    </rPh>
    <rPh sb="1" eb="2">
      <t>トク</t>
    </rPh>
    <rPh sb="2" eb="3">
      <t>テイ</t>
    </rPh>
    <phoneticPr fontId="3"/>
  </si>
  <si>
    <t>扶養障害</t>
    <rPh sb="0" eb="2">
      <t>フヨウ</t>
    </rPh>
    <rPh sb="2" eb="4">
      <t>ショウガイ</t>
    </rPh>
    <phoneticPr fontId="3"/>
  </si>
  <si>
    <t>調整</t>
    <rPh sb="0" eb="2">
      <t>チョウセイ</t>
    </rPh>
    <phoneticPr fontId="3"/>
  </si>
  <si>
    <t>MJ090</t>
    <phoneticPr fontId="3"/>
  </si>
  <si>
    <t>配当（私募）</t>
    <rPh sb="0" eb="2">
      <t>ハイトウ</t>
    </rPh>
    <rPh sb="3" eb="5">
      <t>シボ</t>
    </rPh>
    <phoneticPr fontId="3"/>
  </si>
  <si>
    <t>控配</t>
    <rPh sb="0" eb="2">
      <t>コウハイ</t>
    </rPh>
    <phoneticPr fontId="3"/>
  </si>
  <si>
    <t>老配</t>
    <rPh sb="0" eb="2">
      <t>ロウハイ</t>
    </rPh>
    <phoneticPr fontId="3"/>
  </si>
  <si>
    <t>同配</t>
    <rPh sb="0" eb="2">
      <t>ドウハイ</t>
    </rPh>
    <phoneticPr fontId="3"/>
  </si>
  <si>
    <t>特定</t>
    <rPh sb="0" eb="2">
      <t>トクテイ</t>
    </rPh>
    <phoneticPr fontId="3"/>
  </si>
  <si>
    <t>同老</t>
    <rPh sb="0" eb="1">
      <t>ドウ</t>
    </rPh>
    <rPh sb="1" eb="2">
      <t>ロウ</t>
    </rPh>
    <phoneticPr fontId="3"/>
  </si>
  <si>
    <t>老人</t>
    <rPh sb="0" eb="2">
      <t>ロウジン</t>
    </rPh>
    <phoneticPr fontId="3"/>
  </si>
  <si>
    <t>一般</t>
    <rPh sb="0" eb="2">
      <t>イッパン</t>
    </rPh>
    <phoneticPr fontId="3"/>
  </si>
  <si>
    <t>16歳未満</t>
    <rPh sb="2" eb="5">
      <t>サイミマン</t>
    </rPh>
    <phoneticPr fontId="3"/>
  </si>
  <si>
    <t>16-18歳</t>
    <rPh sb="5" eb="6">
      <t>サイ</t>
    </rPh>
    <phoneticPr fontId="3"/>
  </si>
  <si>
    <t>同特</t>
    <rPh sb="0" eb="1">
      <t>ドウ</t>
    </rPh>
    <rPh sb="1" eb="2">
      <t>トク</t>
    </rPh>
    <phoneticPr fontId="3"/>
  </si>
  <si>
    <t>特障</t>
    <rPh sb="0" eb="2">
      <t>トクショウ</t>
    </rPh>
    <phoneticPr fontId="3"/>
  </si>
  <si>
    <t>普障</t>
    <rPh sb="0" eb="2">
      <t>フショウ</t>
    </rPh>
    <phoneticPr fontId="3"/>
  </si>
  <si>
    <t>23歳未満</t>
    <rPh sb="2" eb="5">
      <t>サイミマン</t>
    </rPh>
    <phoneticPr fontId="3"/>
  </si>
  <si>
    <t>MJ089</t>
    <phoneticPr fontId="3"/>
  </si>
  <si>
    <t>配当（外貨）</t>
    <rPh sb="0" eb="2">
      <t>ハイトウ</t>
    </rPh>
    <rPh sb="3" eb="5">
      <t>ガイカ</t>
    </rPh>
    <phoneticPr fontId="3"/>
  </si>
  <si>
    <t>MJ091</t>
    <phoneticPr fontId="3"/>
  </si>
  <si>
    <t>配当（特定）</t>
    <rPh sb="0" eb="2">
      <t>ハイトウ</t>
    </rPh>
    <rPh sb="3" eb="5">
      <t>トクテイ</t>
    </rPh>
    <phoneticPr fontId="3"/>
  </si>
  <si>
    <t>MJ092</t>
    <phoneticPr fontId="3"/>
  </si>
  <si>
    <t>譲渡損失借入金年末残高</t>
  </si>
  <si>
    <t>金額</t>
    <rPh sb="0" eb="2">
      <t>キンガク</t>
    </rPh>
    <phoneticPr fontId="3"/>
  </si>
  <si>
    <t>本人控除該当</t>
    <phoneticPr fontId="3"/>
  </si>
  <si>
    <t>非居</t>
    <rPh sb="0" eb="1">
      <t>ヒ</t>
    </rPh>
    <rPh sb="1" eb="2">
      <t>キョ</t>
    </rPh>
    <phoneticPr fontId="3"/>
  </si>
  <si>
    <t>専従者</t>
    <rPh sb="0" eb="3">
      <t>センジュウシャ</t>
    </rPh>
    <phoneticPr fontId="3"/>
  </si>
  <si>
    <t>確申資料区分</t>
  </si>
  <si>
    <t>青色・徴収</t>
    <rPh sb="0" eb="1">
      <t>アオ</t>
    </rPh>
    <rPh sb="1" eb="2">
      <t>イロ</t>
    </rPh>
    <rPh sb="3" eb="5">
      <t>チョウシュウ</t>
    </rPh>
    <phoneticPr fontId="3"/>
  </si>
  <si>
    <t>FDATA[1]</t>
    <phoneticPr fontId="3"/>
  </si>
  <si>
    <t>"1"</t>
    <phoneticPr fontId="3"/>
  </si>
  <si>
    <t>該当の場合"1"</t>
    <rPh sb="0" eb="2">
      <t>ガイトウ</t>
    </rPh>
    <rPh sb="3" eb="5">
      <t>バアイ</t>
    </rPh>
    <phoneticPr fontId="3"/>
  </si>
  <si>
    <t>未成年</t>
    <rPh sb="0" eb="3">
      <t>ミセイネン</t>
    </rPh>
    <phoneticPr fontId="3"/>
  </si>
  <si>
    <t>寡婦理由</t>
    <rPh sb="0" eb="2">
      <t>カフ</t>
    </rPh>
    <rPh sb="2" eb="4">
      <t>リユウ</t>
    </rPh>
    <phoneticPr fontId="3"/>
  </si>
  <si>
    <t>住者</t>
    <phoneticPr fontId="3"/>
  </si>
  <si>
    <t>配専</t>
    <rPh sb="0" eb="1">
      <t>ハイ</t>
    </rPh>
    <rPh sb="1" eb="2">
      <t>セン</t>
    </rPh>
    <phoneticPr fontId="3"/>
  </si>
  <si>
    <t>他専</t>
    <rPh sb="0" eb="1">
      <t>タ</t>
    </rPh>
    <rPh sb="1" eb="2">
      <t>セン</t>
    </rPh>
    <phoneticPr fontId="3"/>
  </si>
  <si>
    <t>専従</t>
    <rPh sb="0" eb="2">
      <t>センジュウ</t>
    </rPh>
    <phoneticPr fontId="3"/>
  </si>
  <si>
    <t>Ｂ申</t>
    <rPh sb="1" eb="2">
      <t>シン</t>
    </rPh>
    <phoneticPr fontId="3"/>
  </si>
  <si>
    <t>分離</t>
    <rPh sb="0" eb="2">
      <t>ブンリ</t>
    </rPh>
    <phoneticPr fontId="3"/>
  </si>
  <si>
    <t>損失</t>
    <rPh sb="0" eb="2">
      <t>ソンシツ</t>
    </rPh>
    <phoneticPr fontId="3"/>
  </si>
  <si>
    <t>住申</t>
    <rPh sb="0" eb="1">
      <t>ジュウ</t>
    </rPh>
    <rPh sb="1" eb="2">
      <t>サル</t>
    </rPh>
    <phoneticPr fontId="3"/>
  </si>
  <si>
    <t>青申</t>
    <rPh sb="0" eb="1">
      <t>アオ</t>
    </rPh>
    <rPh sb="1" eb="2">
      <t>シン</t>
    </rPh>
    <phoneticPr fontId="3"/>
  </si>
  <si>
    <t>普・特・併</t>
    <rPh sb="0" eb="1">
      <t>フ</t>
    </rPh>
    <rPh sb="2" eb="3">
      <t>トク</t>
    </rPh>
    <rPh sb="4" eb="5">
      <t>ヘイ</t>
    </rPh>
    <phoneticPr fontId="3"/>
  </si>
  <si>
    <t>FDATA[2]</t>
    <phoneticPr fontId="3"/>
  </si>
  <si>
    <t>FDATA[23]</t>
    <phoneticPr fontId="3"/>
  </si>
  <si>
    <t>住借控除残高１</t>
    <rPh sb="0" eb="2">
      <t>ジュウカリ</t>
    </rPh>
    <rPh sb="2" eb="4">
      <t>コウジョ</t>
    </rPh>
    <rPh sb="4" eb="6">
      <t>ザンダカ</t>
    </rPh>
    <phoneticPr fontId="3"/>
  </si>
  <si>
    <t>住借控除残高２</t>
    <rPh sb="0" eb="2">
      <t>ジュウカリ</t>
    </rPh>
    <rPh sb="2" eb="4">
      <t>コウジョ</t>
    </rPh>
    <rPh sb="4" eb="6">
      <t>ザンダカ</t>
    </rPh>
    <phoneticPr fontId="3"/>
  </si>
  <si>
    <t>FDATA[5][6]</t>
    <phoneticPr fontId="3"/>
  </si>
  <si>
    <t>ｎ</t>
    <phoneticPr fontId="3"/>
  </si>
  <si>
    <t>人数を記載。2桁入力</t>
    <rPh sb="0" eb="2">
      <t>ニンズウ</t>
    </rPh>
    <rPh sb="3" eb="5">
      <t>キサイ</t>
    </rPh>
    <rPh sb="7" eb="8">
      <t>ケタ</t>
    </rPh>
    <rPh sb="8" eb="10">
      <t>ニュウリョク</t>
    </rPh>
    <phoneticPr fontId="3"/>
  </si>
  <si>
    <t>居住開始日１</t>
    <rPh sb="0" eb="2">
      <t>キョジュウ</t>
    </rPh>
    <rPh sb="2" eb="5">
      <t>カイシビ</t>
    </rPh>
    <phoneticPr fontId="3"/>
  </si>
  <si>
    <t>居住開始日２</t>
    <rPh sb="0" eb="2">
      <t>キョジュウ</t>
    </rPh>
    <rPh sb="2" eb="5">
      <t>カイシビ</t>
    </rPh>
    <phoneticPr fontId="3"/>
  </si>
  <si>
    <t>FDATA[9][10]</t>
    <phoneticPr fontId="3"/>
  </si>
  <si>
    <t>住借控除適用区分１</t>
    <rPh sb="0" eb="2">
      <t>ジュウカリ</t>
    </rPh>
    <rPh sb="2" eb="4">
      <t>コウジョ</t>
    </rPh>
    <rPh sb="4" eb="6">
      <t>テキヨウ</t>
    </rPh>
    <rPh sb="6" eb="8">
      <t>クブン</t>
    </rPh>
    <phoneticPr fontId="3"/>
  </si>
  <si>
    <t>住借控除適用区分２</t>
    <rPh sb="0" eb="2">
      <t>ジュウカリ</t>
    </rPh>
    <rPh sb="2" eb="4">
      <t>コウジョ</t>
    </rPh>
    <rPh sb="4" eb="6">
      <t>テキヨウ</t>
    </rPh>
    <rPh sb="6" eb="8">
      <t>クブン</t>
    </rPh>
    <phoneticPr fontId="3"/>
  </si>
  <si>
    <t>FDATA[7][8]</t>
    <phoneticPr fontId="3"/>
  </si>
  <si>
    <t>FDATA[3][4]</t>
    <phoneticPr fontId="3"/>
  </si>
  <si>
    <t>～2023年版</t>
    <rPh sb="5" eb="7">
      <t>ネンバン</t>
    </rPh>
    <phoneticPr fontId="3"/>
  </si>
  <si>
    <t>FDATA[17][18]</t>
    <phoneticPr fontId="3"/>
  </si>
  <si>
    <t>年少16歳未満</t>
    <rPh sb="0" eb="2">
      <t>ネンショウ</t>
    </rPh>
    <rPh sb="4" eb="5">
      <t>サイ</t>
    </rPh>
    <rPh sb="5" eb="7">
      <t>ミマン</t>
    </rPh>
    <phoneticPr fontId="3"/>
  </si>
  <si>
    <t>FDATA[33]</t>
    <phoneticPr fontId="3"/>
  </si>
  <si>
    <t>旧特定16-18歳</t>
    <rPh sb="0" eb="1">
      <t>キュウ</t>
    </rPh>
    <rPh sb="1" eb="3">
      <t>トクテイ</t>
    </rPh>
    <rPh sb="8" eb="9">
      <t>サイ</t>
    </rPh>
    <phoneticPr fontId="3"/>
  </si>
  <si>
    <t>人数を記載</t>
    <rPh sb="0" eb="2">
      <t>ニンズウ</t>
    </rPh>
    <rPh sb="3" eb="5">
      <t>キサイ</t>
    </rPh>
    <phoneticPr fontId="3"/>
  </si>
  <si>
    <t>FDATA[15][16]</t>
    <phoneticPr fontId="3"/>
  </si>
  <si>
    <t>同特</t>
    <rPh sb="0" eb="2">
      <t>ドウトク</t>
    </rPh>
    <phoneticPr fontId="3"/>
  </si>
  <si>
    <t>FDATA[13][14]</t>
    <phoneticPr fontId="3"/>
  </si>
  <si>
    <t>FDATA[11][12]</t>
    <phoneticPr fontId="3"/>
  </si>
  <si>
    <t>FDATA[19]</t>
    <phoneticPr fontId="3"/>
  </si>
  <si>
    <t>調整23歳未満</t>
    <rPh sb="0" eb="2">
      <t>チョウセイ</t>
    </rPh>
    <rPh sb="4" eb="7">
      <t>サイミマン</t>
    </rPh>
    <phoneticPr fontId="3"/>
  </si>
  <si>
    <t>人数を記載。23歳未満等で、控除対象ではない特障を含みます。</t>
    <rPh sb="0" eb="2">
      <t>ニンズウ</t>
    </rPh>
    <rPh sb="3" eb="5">
      <t>キサイ</t>
    </rPh>
    <rPh sb="14" eb="16">
      <t>コウジョ</t>
    </rPh>
    <rPh sb="16" eb="18">
      <t>タイショウ</t>
    </rPh>
    <phoneticPr fontId="3"/>
  </si>
  <si>
    <t>FDATA[91]</t>
    <phoneticPr fontId="3"/>
  </si>
  <si>
    <t>（退）控配</t>
    <rPh sb="1" eb="2">
      <t>タイ</t>
    </rPh>
    <rPh sb="3" eb="5">
      <t>コウハイ</t>
    </rPh>
    <phoneticPr fontId="3"/>
  </si>
  <si>
    <t>退職所得のある～に記載されている該当の場合"1"</t>
    <rPh sb="9" eb="11">
      <t>キサイ</t>
    </rPh>
    <rPh sb="16" eb="18">
      <t>ガイトウ</t>
    </rPh>
    <rPh sb="19" eb="21">
      <t>バアイ</t>
    </rPh>
    <phoneticPr fontId="3"/>
  </si>
  <si>
    <t>FDATA[92]</t>
    <phoneticPr fontId="3"/>
  </si>
  <si>
    <t>（退）老配</t>
    <rPh sb="3" eb="5">
      <t>ロウハイ</t>
    </rPh>
    <phoneticPr fontId="3"/>
  </si>
  <si>
    <t>退職所得のある～に記載されている該当の場合"1"</t>
    <rPh sb="16" eb="18">
      <t>ガイトウ</t>
    </rPh>
    <rPh sb="19" eb="21">
      <t>バアイ</t>
    </rPh>
    <phoneticPr fontId="3"/>
  </si>
  <si>
    <t>FDATA[113]</t>
    <phoneticPr fontId="3"/>
  </si>
  <si>
    <t>（退）同配</t>
    <rPh sb="3" eb="5">
      <t>ドウハイ</t>
    </rPh>
    <phoneticPr fontId="3"/>
  </si>
  <si>
    <t>FDATA[95-96]</t>
    <phoneticPr fontId="3"/>
  </si>
  <si>
    <t>（退）特定</t>
    <rPh sb="3" eb="5">
      <t>トクテイ</t>
    </rPh>
    <phoneticPr fontId="3"/>
  </si>
  <si>
    <t>退職所得のある～に記載されている人数を記載。2桁入力</t>
    <rPh sb="16" eb="18">
      <t>ニンズウ</t>
    </rPh>
    <rPh sb="19" eb="21">
      <t>キサイ</t>
    </rPh>
    <rPh sb="23" eb="24">
      <t>ケタ</t>
    </rPh>
    <rPh sb="24" eb="26">
      <t>ニュウリョク</t>
    </rPh>
    <phoneticPr fontId="3"/>
  </si>
  <si>
    <t>FDATA[99-100]</t>
    <phoneticPr fontId="3"/>
  </si>
  <si>
    <t>（退）同老</t>
    <rPh sb="3" eb="4">
      <t>ドウ</t>
    </rPh>
    <rPh sb="4" eb="5">
      <t>ロウ</t>
    </rPh>
    <phoneticPr fontId="3"/>
  </si>
  <si>
    <t>FDATA[97-98]</t>
    <phoneticPr fontId="3"/>
  </si>
  <si>
    <t>（退）老人</t>
    <rPh sb="3" eb="5">
      <t>ロウジン</t>
    </rPh>
    <phoneticPr fontId="3"/>
  </si>
  <si>
    <t>FDATA[93-94]</t>
    <phoneticPr fontId="3"/>
  </si>
  <si>
    <t>（退）一般</t>
    <rPh sb="3" eb="5">
      <t>イッパン</t>
    </rPh>
    <phoneticPr fontId="3"/>
  </si>
  <si>
    <t>FDATA[107-108]</t>
    <phoneticPr fontId="3"/>
  </si>
  <si>
    <t>（退）年少16歳未満</t>
    <rPh sb="3" eb="5">
      <t>ネンショウ</t>
    </rPh>
    <rPh sb="7" eb="8">
      <t>サイ</t>
    </rPh>
    <rPh sb="8" eb="10">
      <t>ミマン</t>
    </rPh>
    <phoneticPr fontId="3"/>
  </si>
  <si>
    <t>FDATA[123]</t>
    <phoneticPr fontId="3"/>
  </si>
  <si>
    <t>（退）旧特定16-18歳</t>
    <rPh sb="3" eb="4">
      <t>キュウ</t>
    </rPh>
    <rPh sb="4" eb="6">
      <t>トクテイ</t>
    </rPh>
    <rPh sb="11" eb="12">
      <t>サイ</t>
    </rPh>
    <phoneticPr fontId="3"/>
  </si>
  <si>
    <t>退職所得のある～に記載されている人数を記載</t>
    <rPh sb="16" eb="18">
      <t>ニンズウ</t>
    </rPh>
    <rPh sb="19" eb="21">
      <t>キサイ</t>
    </rPh>
    <phoneticPr fontId="3"/>
  </si>
  <si>
    <t>FDATA[105-106]</t>
    <phoneticPr fontId="3"/>
  </si>
  <si>
    <t>（退）同特</t>
    <rPh sb="3" eb="5">
      <t>ドウトク</t>
    </rPh>
    <phoneticPr fontId="3"/>
  </si>
  <si>
    <t>特定取得区分</t>
    <rPh sb="0" eb="2">
      <t>トクテイ</t>
    </rPh>
    <rPh sb="2" eb="4">
      <t>シュトク</t>
    </rPh>
    <rPh sb="4" eb="6">
      <t>クブン</t>
    </rPh>
    <phoneticPr fontId="3"/>
  </si>
  <si>
    <t>FDATA[103-104]</t>
    <phoneticPr fontId="3"/>
  </si>
  <si>
    <t>（退）特障</t>
    <rPh sb="3" eb="5">
      <t>トクショウ</t>
    </rPh>
    <phoneticPr fontId="3"/>
  </si>
  <si>
    <t>FDATA[101-102]</t>
    <phoneticPr fontId="3"/>
  </si>
  <si>
    <t>（退）普障</t>
    <rPh sb="3" eb="5">
      <t>フショウ</t>
    </rPh>
    <phoneticPr fontId="3"/>
  </si>
  <si>
    <t>FDATA[109]</t>
    <phoneticPr fontId="3"/>
  </si>
  <si>
    <t>（退）調整23歳未満</t>
    <rPh sb="3" eb="5">
      <t>チョウセイ</t>
    </rPh>
    <rPh sb="7" eb="10">
      <t>サイミマン</t>
    </rPh>
    <phoneticPr fontId="3"/>
  </si>
  <si>
    <t>退職所得のある～に記載されている人数を記載。
23歳未満等で、控除対象ではない特障を含みます。</t>
    <rPh sb="16" eb="18">
      <t>ニンズウ</t>
    </rPh>
    <rPh sb="19" eb="21">
      <t>キサイ</t>
    </rPh>
    <rPh sb="31" eb="33">
      <t>コウジョ</t>
    </rPh>
    <rPh sb="33" eb="35">
      <t>タイショウ</t>
    </rPh>
    <phoneticPr fontId="3"/>
  </si>
  <si>
    <t>FDATA[20]</t>
    <phoneticPr fontId="3"/>
  </si>
  <si>
    <t>FDATA[27]</t>
    <phoneticPr fontId="3"/>
  </si>
  <si>
    <t>"1"、"2"、"3"、"4"</t>
    <phoneticPr fontId="3"/>
  </si>
  <si>
    <t>"1"：死別、"2"：離婚（デフォルト）、"3"：不明、"4"：未帰還</t>
    <rPh sb="4" eb="6">
      <t>シベツ</t>
    </rPh>
    <rPh sb="11" eb="13">
      <t>リコン</t>
    </rPh>
    <rPh sb="25" eb="27">
      <t>フメイ</t>
    </rPh>
    <rPh sb="32" eb="35">
      <t>ミキカン</t>
    </rPh>
    <phoneticPr fontId="3"/>
  </si>
  <si>
    <t>MJ154</t>
    <phoneticPr fontId="3"/>
  </si>
  <si>
    <t>非居住</t>
    <rPh sb="0" eb="1">
      <t>ヒ</t>
    </rPh>
    <rPh sb="1" eb="3">
      <t>キョジュウ</t>
    </rPh>
    <phoneticPr fontId="3"/>
  </si>
  <si>
    <t>国外居住の人数を記載</t>
    <rPh sb="0" eb="2">
      <t>コクガイ</t>
    </rPh>
    <rPh sb="2" eb="4">
      <t>キョジュウ</t>
    </rPh>
    <rPh sb="5" eb="7">
      <t>ニンズウ</t>
    </rPh>
    <rPh sb="8" eb="10">
      <t>キサイ</t>
    </rPh>
    <phoneticPr fontId="3"/>
  </si>
  <si>
    <t>MJ148</t>
    <phoneticPr fontId="3"/>
  </si>
  <si>
    <t>配専</t>
    <rPh sb="0" eb="2">
      <t>ハイセン</t>
    </rPh>
    <phoneticPr fontId="3"/>
  </si>
  <si>
    <t>MJ149</t>
    <phoneticPr fontId="3"/>
  </si>
  <si>
    <t>他専</t>
    <rPh sb="0" eb="2">
      <t>タセン</t>
    </rPh>
    <phoneticPr fontId="3"/>
  </si>
  <si>
    <t>FDATA[32]</t>
    <phoneticPr fontId="3"/>
  </si>
  <si>
    <t>控配専従</t>
    <rPh sb="0" eb="4">
      <t>コウハイセンジュウ</t>
    </rPh>
    <phoneticPr fontId="3"/>
  </si>
  <si>
    <t>HOZON</t>
    <phoneticPr fontId="3"/>
  </si>
  <si>
    <t>A申</t>
    <rPh sb="1" eb="2">
      <t>サル</t>
    </rPh>
    <phoneticPr fontId="3"/>
  </si>
  <si>
    <t>"H"、"I"、"9"</t>
    <phoneticPr fontId="3"/>
  </si>
  <si>
    <t>"H"：署一般Ａ、"I"：一般Ａ、"9"：準確</t>
    <rPh sb="21" eb="23">
      <t>ジュンカク</t>
    </rPh>
    <phoneticPr fontId="3"/>
  </si>
  <si>
    <t>B申</t>
    <rPh sb="1" eb="2">
      <t>サル</t>
    </rPh>
    <phoneticPr fontId="3"/>
  </si>
  <si>
    <t>"A"、"0"、"9"</t>
    <phoneticPr fontId="3"/>
  </si>
  <si>
    <t>"A"：署一般Ｂ、"0"：一般Ｂ、"9"：準確
青="1"の時はシステムが自動で"E"：署青一般Ｂ、"F"：署青一般Ｂ＋分離、"G"：署青損失に修正します。</t>
    <phoneticPr fontId="3"/>
  </si>
  <si>
    <t>"B"、"F"、"1"</t>
    <phoneticPr fontId="3"/>
  </si>
  <si>
    <t>"B"：署分離Ｂ＋分離、"F"：署青一般Ｂ＋分離、"1"：申告書Ｂ＋分離別表</t>
    <phoneticPr fontId="3"/>
  </si>
  <si>
    <t>"C"、"G"、"5"</t>
    <phoneticPr fontId="3"/>
  </si>
  <si>
    <t>"C"：署白損失、"G"：署青損失、"5"：白損失</t>
    <phoneticPr fontId="3"/>
  </si>
  <si>
    <t>住申</t>
    <rPh sb="0" eb="2">
      <t>ジュウシン</t>
    </rPh>
    <phoneticPr fontId="3"/>
  </si>
  <si>
    <t>"3"、"4"、"P"</t>
    <phoneticPr fontId="3"/>
  </si>
  <si>
    <t>"3"：簡易住申、"4"：住申、"P"：署住申</t>
    <rPh sb="4" eb="6">
      <t>カンイ</t>
    </rPh>
    <rPh sb="6" eb="8">
      <t>ジュウシン</t>
    </rPh>
    <rPh sb="13" eb="15">
      <t>ジュウシン</t>
    </rPh>
    <rPh sb="20" eb="21">
      <t>ショ</t>
    </rPh>
    <rPh sb="21" eb="23">
      <t>ジュウシン</t>
    </rPh>
    <phoneticPr fontId="3"/>
  </si>
  <si>
    <t>AOSIRO</t>
    <phoneticPr fontId="3"/>
  </si>
  <si>
    <t>青申</t>
    <rPh sb="0" eb="2">
      <t>アオシン</t>
    </rPh>
    <phoneticPr fontId="3"/>
  </si>
  <si>
    <t>" "、"1"、"2"</t>
    <phoneticPr fontId="3"/>
  </si>
  <si>
    <t>特徴="1"は給報に従います。
優先給報が特徴なら特徴、優先給報が普徴なら普徴になります。
要するに併徴以外は給報の徴収区分に従う設定で構いません。
"0"は強制普徴、"  "は"1"の給報に従うと同じ動きです。
確申の住民税に関する事項の記載から
１．特別徴収　→　特徴設定（つまり"１"）
２．自分で納付　→　
　　特徴給与が有れば併徴設定（"2"）、
　　特徴給与無しの場合普徴設定（"0"）
　　または給報に従う（" "）とします。
※年金特徴区分設定はここの設定に全く関係有りません。
特徴="1"であっても給給併徴の場合、特徴にならずに、給給併徴を維持しますので、ログ出力を確認し、必要に応じて修正して下さい。</t>
    <phoneticPr fontId="3"/>
  </si>
  <si>
    <t>MJ032</t>
    <phoneticPr fontId="3"/>
  </si>
  <si>
    <t>住借控除残高1</t>
    <rPh sb="0" eb="2">
      <t>ジュウカリ</t>
    </rPh>
    <rPh sb="2" eb="4">
      <t>コウジョ</t>
    </rPh>
    <rPh sb="4" eb="6">
      <t>ザンダカ</t>
    </rPh>
    <phoneticPr fontId="3"/>
  </si>
  <si>
    <t>共有持ち分後の控除対象年末残高</t>
    <phoneticPr fontId="3"/>
  </si>
  <si>
    <t>居住開始1</t>
    <rPh sb="0" eb="2">
      <t>キョジュウ</t>
    </rPh>
    <rPh sb="2" eb="4">
      <t>カイシ</t>
    </rPh>
    <phoneticPr fontId="3"/>
  </si>
  <si>
    <t>12345(MTSHR) 00/00/00</t>
    <phoneticPr fontId="3"/>
  </si>
  <si>
    <t>FDATA[41][42]</t>
    <phoneticPr fontId="3"/>
  </si>
  <si>
    <t>住借控除適用区分1</t>
    <rPh sb="0" eb="2">
      <t>ジュウカリ</t>
    </rPh>
    <rPh sb="2" eb="4">
      <t>コウジョ</t>
    </rPh>
    <rPh sb="4" eb="6">
      <t>テキヨウ</t>
    </rPh>
    <rPh sb="6" eb="8">
      <t>クブン</t>
    </rPh>
    <phoneticPr fontId="3"/>
  </si>
  <si>
    <t>MJ033</t>
    <phoneticPr fontId="3"/>
  </si>
  <si>
    <t>住借控除残高2</t>
    <rPh sb="0" eb="2">
      <t>ジュウカリ</t>
    </rPh>
    <rPh sb="2" eb="4">
      <t>コウジョ</t>
    </rPh>
    <rPh sb="4" eb="6">
      <t>ザンダカ</t>
    </rPh>
    <phoneticPr fontId="3"/>
  </si>
  <si>
    <t>共有持ち分後の控除対象年末残高</t>
  </si>
  <si>
    <t>ZKYOJYUBIU</t>
    <phoneticPr fontId="3"/>
  </si>
  <si>
    <t>居住開始2</t>
    <rPh sb="0" eb="2">
      <t>キョジュウ</t>
    </rPh>
    <rPh sb="2" eb="4">
      <t>カイシ</t>
    </rPh>
    <phoneticPr fontId="3"/>
  </si>
  <si>
    <t>FDATA[43][44]</t>
    <phoneticPr fontId="3"/>
  </si>
  <si>
    <t>住借控除適用区分2</t>
    <rPh sb="0" eb="2">
      <t>ジュウカリ</t>
    </rPh>
    <rPh sb="2" eb="4">
      <t>コウジョ</t>
    </rPh>
    <rPh sb="4" eb="6">
      <t>テキヨウ</t>
    </rPh>
    <rPh sb="6" eb="8">
      <t>クブン</t>
    </rPh>
    <phoneticPr fontId="3"/>
  </si>
  <si>
    <t>○住パンチレイアウト上で「補」としていて、補記シートに無いもの</t>
    <rPh sb="0" eb="2">
      <t>マルジュウ</t>
    </rPh>
    <rPh sb="10" eb="11">
      <t>ジョウ</t>
    </rPh>
    <rPh sb="13" eb="14">
      <t>ホ</t>
    </rPh>
    <rPh sb="21" eb="23">
      <t>ホキ</t>
    </rPh>
    <rPh sb="27" eb="28">
      <t>ナ</t>
    </rPh>
    <phoneticPr fontId="3"/>
  </si>
  <si>
    <t>漢字名</t>
    <rPh sb="0" eb="2">
      <t>カンジ</t>
    </rPh>
    <rPh sb="2" eb="3">
      <t>メイ</t>
    </rPh>
    <phoneticPr fontId="3"/>
  </si>
  <si>
    <t>運用に合わせて補記を行いパンチしてください。</t>
    <rPh sb="0" eb="2">
      <t>ウンヨウ</t>
    </rPh>
    <rPh sb="3" eb="4">
      <t>ア</t>
    </rPh>
    <rPh sb="7" eb="9">
      <t>ホキ</t>
    </rPh>
    <rPh sb="10" eb="11">
      <t>オコナ</t>
    </rPh>
    <phoneticPr fontId="3"/>
  </si>
  <si>
    <t>MJ030</t>
    <phoneticPr fontId="3"/>
  </si>
  <si>
    <t>分離牛・収入</t>
    <rPh sb="0" eb="2">
      <t>ブンリ</t>
    </rPh>
    <rPh sb="2" eb="3">
      <t>ギュウ</t>
    </rPh>
    <rPh sb="4" eb="6">
      <t>シュウニュウ</t>
    </rPh>
    <phoneticPr fontId="3"/>
  </si>
  <si>
    <t>特例適用条文</t>
    <rPh sb="0" eb="2">
      <t>トクレイ</t>
    </rPh>
    <rPh sb="2" eb="4">
      <t>テキヨウ</t>
    </rPh>
    <rPh sb="4" eb="6">
      <t>ジョウブン</t>
    </rPh>
    <phoneticPr fontId="3"/>
  </si>
  <si>
    <t>MJ050</t>
    <phoneticPr fontId="3"/>
  </si>
  <si>
    <t>分離短期・一般（特前）</t>
  </si>
  <si>
    <t>第三表（分離）</t>
    <rPh sb="0" eb="1">
      <t>ダイ</t>
    </rPh>
    <rPh sb="1" eb="3">
      <t>サンヒョウ</t>
    </rPh>
    <rPh sb="4" eb="6">
      <t>ブンリ</t>
    </rPh>
    <phoneticPr fontId="3"/>
  </si>
  <si>
    <t>分離短期・軽減</t>
  </si>
  <si>
    <t>分離長期・一般</t>
  </si>
  <si>
    <t>分離長期・特定</t>
  </si>
  <si>
    <t>分離長期・軽課</t>
  </si>
  <si>
    <t>MJ074</t>
    <phoneticPr fontId="3"/>
  </si>
  <si>
    <t>合計所得</t>
    <phoneticPr fontId="3"/>
  </si>
  <si>
    <t>金額</t>
    <phoneticPr fontId="3"/>
  </si>
  <si>
    <t>Ｂ申告書第四表（１）Ｂ譲渡短期総合譲渡（Ｄ）特別控除額</t>
    <phoneticPr fontId="3"/>
  </si>
  <si>
    <t>Ｂ申告書第四表（１）Ｂ一時（Ｄ）特別控除額</t>
    <phoneticPr fontId="3"/>
  </si>
  <si>
    <t>分離短期・一般(特別控除)</t>
  </si>
  <si>
    <t>所得の内訳</t>
    <rPh sb="0" eb="2">
      <t>ショトク</t>
    </rPh>
    <rPh sb="3" eb="5">
      <t>ウチワケ</t>
    </rPh>
    <phoneticPr fontId="3"/>
  </si>
  <si>
    <t>MJ151</t>
    <phoneticPr fontId="3"/>
  </si>
  <si>
    <t>外国税額控除（外国税額控除⑱）</t>
    <phoneticPr fontId="3"/>
  </si>
  <si>
    <t>外国税額控除に関する明細書(居住者用)　5.外国税額控除額等の計算</t>
    <phoneticPr fontId="3"/>
  </si>
  <si>
    <t>MJ172</t>
    <phoneticPr fontId="3"/>
  </si>
  <si>
    <t>外国所得税額⑬</t>
    <phoneticPr fontId="3"/>
  </si>
  <si>
    <t>外国税額控除に関する明細書(居住者用)　5.外国税額控除額等の計算</t>
    <rPh sb="22" eb="26">
      <t>ガイコクゼイガク</t>
    </rPh>
    <rPh sb="26" eb="28">
      <t>コウジョ</t>
    </rPh>
    <rPh sb="28" eb="29">
      <t>ガク</t>
    </rPh>
    <rPh sb="29" eb="30">
      <t>トウ</t>
    </rPh>
    <rPh sb="31" eb="33">
      <t>ケイサン</t>
    </rPh>
    <phoneticPr fontId="3"/>
  </si>
  <si>
    <t>MJ202</t>
    <phoneticPr fontId="3"/>
  </si>
  <si>
    <t>外国税額控除（所得税控除限度額⑦）</t>
    <phoneticPr fontId="3"/>
  </si>
  <si>
    <t>外国税額控除に関する明細書(居住者用) 5.外国税額控除額等の計算</t>
    <phoneticPr fontId="3"/>
  </si>
  <si>
    <t>MJ203</t>
    <phoneticPr fontId="3"/>
  </si>
  <si>
    <t>外国税額控除に関する明細書(居住者用) 4.外国所得税額の繰越控除余剰額又は繰越控除限度超過額の計算の明細　本年分</t>
    <rPh sb="22" eb="24">
      <t>ガイコク</t>
    </rPh>
    <rPh sb="24" eb="27">
      <t>ショトクゼイ</t>
    </rPh>
    <rPh sb="27" eb="28">
      <t>ガク</t>
    </rPh>
    <rPh sb="29" eb="30">
      <t>ク</t>
    </rPh>
    <rPh sb="30" eb="31">
      <t>コ</t>
    </rPh>
    <rPh sb="31" eb="33">
      <t>コウジョ</t>
    </rPh>
    <rPh sb="33" eb="35">
      <t>ヨジョウ</t>
    </rPh>
    <rPh sb="35" eb="36">
      <t>ガク</t>
    </rPh>
    <rPh sb="36" eb="37">
      <t>マタ</t>
    </rPh>
    <rPh sb="38" eb="40">
      <t>クリコシ</t>
    </rPh>
    <rPh sb="40" eb="42">
      <t>コウジョ</t>
    </rPh>
    <rPh sb="42" eb="44">
      <t>ゲンド</t>
    </rPh>
    <rPh sb="44" eb="46">
      <t>チョウカ</t>
    </rPh>
    <rPh sb="46" eb="47">
      <t>ガク</t>
    </rPh>
    <rPh sb="48" eb="50">
      <t>ケイサン</t>
    </rPh>
    <rPh sb="51" eb="53">
      <t>メイサイ</t>
    </rPh>
    <rPh sb="54" eb="55">
      <t>ホン</t>
    </rPh>
    <rPh sb="55" eb="56">
      <t>ガッポン</t>
    </rPh>
    <rPh sb="56" eb="57">
      <t>ブン</t>
    </rPh>
    <phoneticPr fontId="3"/>
  </si>
  <si>
    <t>MJ204</t>
    <phoneticPr fontId="3"/>
  </si>
  <si>
    <t>外国税額控除に関する明細書(居住者用) 4.外国所得税額の繰越控除余剰額又は繰越控除限度超過額の計算の明細　本年分</t>
    <rPh sb="22" eb="24">
      <t>ガイコク</t>
    </rPh>
    <rPh sb="24" eb="27">
      <t>ショトクゼイ</t>
    </rPh>
    <rPh sb="27" eb="28">
      <t>ガク</t>
    </rPh>
    <rPh sb="29" eb="30">
      <t>ク</t>
    </rPh>
    <rPh sb="30" eb="31">
      <t>コ</t>
    </rPh>
    <rPh sb="31" eb="33">
      <t>コウジョ</t>
    </rPh>
    <rPh sb="33" eb="35">
      <t>ヨジョウ</t>
    </rPh>
    <rPh sb="35" eb="36">
      <t>ガク</t>
    </rPh>
    <rPh sb="36" eb="37">
      <t>マタ</t>
    </rPh>
    <rPh sb="38" eb="40">
      <t>クリコシ</t>
    </rPh>
    <rPh sb="40" eb="42">
      <t>コウジョ</t>
    </rPh>
    <rPh sb="42" eb="44">
      <t>ゲンド</t>
    </rPh>
    <rPh sb="44" eb="46">
      <t>チョウカ</t>
    </rPh>
    <rPh sb="46" eb="47">
      <t>ガク</t>
    </rPh>
    <rPh sb="48" eb="50">
      <t>ケイサン</t>
    </rPh>
    <rPh sb="51" eb="53">
      <t>メイサイ</t>
    </rPh>
    <rPh sb="54" eb="56">
      <t>ホンネン</t>
    </rPh>
    <rPh sb="56" eb="57">
      <t>ブン</t>
    </rPh>
    <phoneticPr fontId="3"/>
  </si>
  <si>
    <t>MJ218</t>
    <phoneticPr fontId="3"/>
  </si>
  <si>
    <t>外国税額控除に関する明細書(居住者用) 4.外国所得税額の繰越控除余剰額又は繰越控除限度超過額の計算の明細　合計</t>
    <rPh sb="22" eb="24">
      <t>ガイコク</t>
    </rPh>
    <rPh sb="24" eb="27">
      <t>ショトクゼイ</t>
    </rPh>
    <rPh sb="27" eb="28">
      <t>ガク</t>
    </rPh>
    <rPh sb="29" eb="30">
      <t>ク</t>
    </rPh>
    <rPh sb="30" eb="31">
      <t>コ</t>
    </rPh>
    <rPh sb="31" eb="33">
      <t>コウジョ</t>
    </rPh>
    <rPh sb="33" eb="35">
      <t>ヨジョウ</t>
    </rPh>
    <rPh sb="35" eb="36">
      <t>ガク</t>
    </rPh>
    <rPh sb="36" eb="37">
      <t>マタ</t>
    </rPh>
    <rPh sb="38" eb="40">
      <t>クリコシ</t>
    </rPh>
    <rPh sb="40" eb="42">
      <t>コウジョ</t>
    </rPh>
    <rPh sb="42" eb="44">
      <t>ゲンド</t>
    </rPh>
    <rPh sb="44" eb="46">
      <t>チョウカ</t>
    </rPh>
    <rPh sb="46" eb="47">
      <t>ガク</t>
    </rPh>
    <rPh sb="48" eb="50">
      <t>ケイサン</t>
    </rPh>
    <rPh sb="51" eb="53">
      <t>メイサイ</t>
    </rPh>
    <rPh sb="54" eb="56">
      <t>ゴウケイ</t>
    </rPh>
    <phoneticPr fontId="3"/>
  </si>
  <si>
    <t>MJ219</t>
    <phoneticPr fontId="3"/>
  </si>
  <si>
    <t>FDATA[46]</t>
    <phoneticPr fontId="3"/>
  </si>
  <si>
    <t>医療費控除選択コード</t>
    <phoneticPr fontId="3"/>
  </si>
  <si>
    <t>第一表
他の処理に未パンチの場合は、XTXからデータを取得できる機能があります。</t>
    <rPh sb="0" eb="1">
      <t>ダイ</t>
    </rPh>
    <rPh sb="1" eb="2">
      <t>イチ</t>
    </rPh>
    <rPh sb="2" eb="3">
      <t>ヒョウ</t>
    </rPh>
    <rPh sb="4" eb="5">
      <t>タ</t>
    </rPh>
    <rPh sb="6" eb="8">
      <t>ショリ</t>
    </rPh>
    <rPh sb="9" eb="10">
      <t>ミ</t>
    </rPh>
    <rPh sb="14" eb="16">
      <t>バアイ</t>
    </rPh>
    <rPh sb="27" eb="29">
      <t>シュトク</t>
    </rPh>
    <rPh sb="32" eb="34">
      <t>キノウ</t>
    </rPh>
    <phoneticPr fontId="3"/>
  </si>
  <si>
    <t>FDATA[51]～[58]</t>
    <phoneticPr fontId="3"/>
  </si>
  <si>
    <t>第三表（分離）より
分離条文８バイト×５本で１項目</t>
    <phoneticPr fontId="3"/>
  </si>
  <si>
    <t>FDATA[59]～[66]</t>
    <phoneticPr fontId="3"/>
  </si>
  <si>
    <t>FDATA[67]～[74]</t>
    <phoneticPr fontId="3"/>
  </si>
  <si>
    <t>FDATA[75]～[82]</t>
    <phoneticPr fontId="3"/>
  </si>
  <si>
    <t>FDATA[83]～[90]</t>
    <phoneticPr fontId="3"/>
  </si>
  <si>
    <t>新築居住開始年月日（被災住居分）</t>
    <phoneticPr fontId="3"/>
  </si>
  <si>
    <t>増改築居住開始年月日（被災住居分）</t>
    <phoneticPr fontId="3"/>
  </si>
  <si>
    <t>XXX</t>
    <phoneticPr fontId="3"/>
  </si>
  <si>
    <t>未パンチの場合はXTX値を採用</t>
    <rPh sb="4" eb="6">
      <t>バアイ</t>
    </rPh>
    <rPh sb="10" eb="11">
      <t>チ</t>
    </rPh>
    <rPh sb="12" eb="14">
      <t>サイヨウ</t>
    </rPh>
    <phoneticPr fontId="3"/>
  </si>
  <si>
    <t>YF007</t>
    <phoneticPr fontId="3"/>
  </si>
  <si>
    <t>一部ユーザー用</t>
    <rPh sb="0" eb="2">
      <t>イチブ</t>
    </rPh>
    <rPh sb="6" eb="7">
      <t>ヨウ</t>
    </rPh>
    <phoneticPr fontId="3"/>
  </si>
  <si>
    <t>今までのシート</t>
    <rPh sb="0" eb="1">
      <t>イマ</t>
    </rPh>
    <phoneticPr fontId="3"/>
  </si>
  <si>
    <t>2022年版</t>
    <rPh sb="4" eb="6">
      <t>ネンバン</t>
    </rPh>
    <phoneticPr fontId="3"/>
  </si>
  <si>
    <t>ADWORLD様式の補記シート</t>
    <rPh sb="7" eb="9">
      <t>ヨウシキ</t>
    </rPh>
    <rPh sb="10" eb="12">
      <t>ホキ</t>
    </rPh>
    <phoneticPr fontId="3"/>
  </si>
  <si>
    <t>◎は必須、○は準、△は任意、－は不要。</t>
    <rPh sb="11" eb="13">
      <t>ニンイ</t>
    </rPh>
    <phoneticPr fontId="51"/>
  </si>
  <si>
    <t>要否</t>
    <rPh sb="0" eb="2">
      <t>ヨウヒ</t>
    </rPh>
    <phoneticPr fontId="51"/>
  </si>
  <si>
    <t>KIFUNEN</t>
  </si>
  <si>
    <t>寄附年</t>
    <rPh sb="0" eb="2">
      <t>キフ</t>
    </rPh>
    <rPh sb="2" eb="3">
      <t>ネン</t>
    </rPh>
    <phoneticPr fontId="2"/>
  </si>
  <si>
    <t>UTF8</t>
  </si>
  <si>
    <t>VARCHAR</t>
    <phoneticPr fontId="51"/>
  </si>
  <si>
    <t>必須</t>
    <phoneticPr fontId="51"/>
  </si>
  <si>
    <t>西暦年度</t>
    <phoneticPr fontId="51"/>
  </si>
  <si>
    <t>◎</t>
    <phoneticPr fontId="51"/>
  </si>
  <si>
    <t>SID</t>
    <phoneticPr fontId="51"/>
  </si>
  <si>
    <t>資料ID</t>
    <rPh sb="0" eb="2">
      <t>シリョウ</t>
    </rPh>
    <phoneticPr fontId="2"/>
  </si>
  <si>
    <t>イメージ管理する場合に使用</t>
    <rPh sb="4" eb="6">
      <t>カンリ</t>
    </rPh>
    <rPh sb="8" eb="10">
      <t>バアイ</t>
    </rPh>
    <rPh sb="11" eb="13">
      <t>シヨウ</t>
    </rPh>
    <phoneticPr fontId="2"/>
  </si>
  <si>
    <t>○</t>
    <phoneticPr fontId="51"/>
  </si>
  <si>
    <t>住民番号</t>
    <rPh sb="0" eb="2">
      <t>ジュウミン</t>
    </rPh>
    <rPh sb="2" eb="4">
      <t>バンゴウ</t>
    </rPh>
    <phoneticPr fontId="3"/>
  </si>
  <si>
    <t>ブランク可</t>
  </si>
  <si>
    <t>△</t>
    <phoneticPr fontId="51"/>
  </si>
  <si>
    <t>氏名カナ</t>
    <rPh sb="0" eb="2">
      <t>シメイ</t>
    </rPh>
    <phoneticPr fontId="2"/>
  </si>
  <si>
    <t>必須</t>
    <rPh sb="0" eb="2">
      <t>ヒッス</t>
    </rPh>
    <phoneticPr fontId="51"/>
  </si>
  <si>
    <t>半角カナ</t>
    <phoneticPr fontId="51"/>
  </si>
  <si>
    <t>氏名</t>
    <rPh sb="0" eb="2">
      <t>シメイ</t>
    </rPh>
    <phoneticPr fontId="2"/>
  </si>
  <si>
    <t>生年月日</t>
    <rPh sb="0" eb="2">
      <t>セイネン</t>
    </rPh>
    <rPh sb="2" eb="4">
      <t>ガッピ</t>
    </rPh>
    <phoneticPr fontId="2"/>
  </si>
  <si>
    <t>必須   "0"+"9999999" 元号７桁　</t>
    <rPh sb="0" eb="2">
      <t>ヒッス</t>
    </rPh>
    <phoneticPr fontId="51"/>
  </si>
  <si>
    <t>M:1, T:2, S:3, H:4, R:5</t>
    <phoneticPr fontId="51"/>
  </si>
  <si>
    <t>SEX</t>
  </si>
  <si>
    <t>性別</t>
    <rPh sb="0" eb="2">
      <t>セイベツ</t>
    </rPh>
    <phoneticPr fontId="2"/>
  </si>
  <si>
    <t>"男"、"女"　2023より不要</t>
    <rPh sb="14" eb="16">
      <t>フヨウ</t>
    </rPh>
    <phoneticPr fontId="3"/>
  </si>
  <si>
    <t>-</t>
    <phoneticPr fontId="51"/>
  </si>
  <si>
    <t>ADDRCD</t>
  </si>
  <si>
    <t>マッチング住所コード</t>
    <rPh sb="5" eb="7">
      <t>ジュウショ</t>
    </rPh>
    <phoneticPr fontId="2"/>
  </si>
  <si>
    <t>ADDR</t>
  </si>
  <si>
    <t>住所</t>
    <rPh sb="0" eb="2">
      <t>ジュウショ</t>
    </rPh>
    <phoneticPr fontId="2"/>
  </si>
  <si>
    <t>ZIP</t>
  </si>
  <si>
    <t>郵便番号</t>
    <rPh sb="0" eb="4">
      <t>ユウビンバンゴウ</t>
    </rPh>
    <phoneticPr fontId="2"/>
  </si>
  <si>
    <t>TEL</t>
  </si>
  <si>
    <t>電話番号</t>
    <rPh sb="0" eb="2">
      <t>デンワ</t>
    </rPh>
    <rPh sb="2" eb="4">
      <t>バンゴウ</t>
    </rPh>
    <phoneticPr fontId="2"/>
  </si>
  <si>
    <t>ZEIKEY</t>
  </si>
  <si>
    <t>個人番号(マイナンバー)</t>
    <rPh sb="0" eb="2">
      <t>コジン</t>
    </rPh>
    <rPh sb="2" eb="4">
      <t>バンゴウ</t>
    </rPh>
    <phoneticPr fontId="2"/>
  </si>
  <si>
    <t>OCTETS</t>
    <phoneticPr fontId="51"/>
  </si>
  <si>
    <t>BIN(16)</t>
    <phoneticPr fontId="51"/>
  </si>
  <si>
    <t>ブランク可</t>
    <phoneticPr fontId="51"/>
  </si>
  <si>
    <t>入力があれば、マイナンバーで個人特定できます。</t>
    <rPh sb="0" eb="2">
      <t>ニュウリョク</t>
    </rPh>
    <rPh sb="14" eb="16">
      <t>コジン</t>
    </rPh>
    <rPh sb="16" eb="18">
      <t>トクテイ</t>
    </rPh>
    <phoneticPr fontId="53"/>
  </si>
  <si>
    <t>JICHICD</t>
  </si>
  <si>
    <t>寄附先自治体コード</t>
    <rPh sb="3" eb="6">
      <t>ジチタイ</t>
    </rPh>
    <phoneticPr fontId="2"/>
  </si>
  <si>
    <t>JICHINAME</t>
  </si>
  <si>
    <t>寄附先名称</t>
  </si>
  <si>
    <t>任意</t>
    <rPh sb="0" eb="2">
      <t>ニンイ</t>
    </rPh>
    <phoneticPr fontId="51"/>
  </si>
  <si>
    <t>SHOZAICHI</t>
  </si>
  <si>
    <t>寄附先所在地</t>
    <phoneticPr fontId="51"/>
  </si>
  <si>
    <t>KIFUKIN</t>
  </si>
  <si>
    <t>寄附金額合計</t>
    <rPh sb="0" eb="3">
      <t>キフキン</t>
    </rPh>
    <rPh sb="3" eb="4">
      <t>ガク</t>
    </rPh>
    <rPh sb="4" eb="6">
      <t>ゴウケイ</t>
    </rPh>
    <phoneticPr fontId="2"/>
  </si>
  <si>
    <t>DOUBLE</t>
    <phoneticPr fontId="51"/>
  </si>
  <si>
    <t>GAITOU1</t>
  </si>
  <si>
    <t>7条1該当</t>
  </si>
  <si>
    <t>不要</t>
    <rPh sb="0" eb="2">
      <t>フヨウ</t>
    </rPh>
    <phoneticPr fontId="2"/>
  </si>
  <si>
    <t>GAITOU2</t>
  </si>
  <si>
    <t>7条2該当</t>
  </si>
  <si>
    <t>TEISHUTUDATE</t>
    <phoneticPr fontId="51"/>
  </si>
  <si>
    <t>通知年月日</t>
    <rPh sb="0" eb="2">
      <t>ツウチ</t>
    </rPh>
    <rPh sb="2" eb="5">
      <t>ネンガッピ</t>
    </rPh>
    <phoneticPr fontId="51"/>
  </si>
  <si>
    <t>ブランク可
"0"+"9999999" 元号７桁
M:1, T:2, S:3, H:4, R:5</t>
    <phoneticPr fontId="51"/>
  </si>
  <si>
    <t>入力があれば、各リスト出力結果の通知日の判別、絞り込みに使用できます。</t>
    <rPh sb="7" eb="8">
      <t>カク</t>
    </rPh>
    <rPh sb="11" eb="13">
      <t>シュツリョク</t>
    </rPh>
    <rPh sb="13" eb="15">
      <t>ケッカ</t>
    </rPh>
    <rPh sb="16" eb="18">
      <t>ツウチ</t>
    </rPh>
    <rPh sb="18" eb="19">
      <t>ビ</t>
    </rPh>
    <rPh sb="20" eb="22">
      <t>ハンベツ</t>
    </rPh>
    <rPh sb="23" eb="24">
      <t>シボ</t>
    </rPh>
    <rPh sb="25" eb="26">
      <t>コ</t>
    </rPh>
    <rPh sb="28" eb="30">
      <t>シヨウ</t>
    </rPh>
    <phoneticPr fontId="51"/>
  </si>
  <si>
    <t>SHUJYUDATE</t>
    <phoneticPr fontId="51"/>
  </si>
  <si>
    <t>収受日</t>
    <rPh sb="0" eb="2">
      <t>シュウジュ</t>
    </rPh>
    <rPh sb="2" eb="3">
      <t>ビ</t>
    </rPh>
    <phoneticPr fontId="51"/>
  </si>
  <si>
    <t>"0"+"9999999" 元号７桁
M:1, T:2, S:3, H:4, R:5</t>
    <phoneticPr fontId="3"/>
  </si>
  <si>
    <t>通知書が自治体に届いた日付</t>
    <phoneticPr fontId="51"/>
  </si>
  <si>
    <t>パンチ項目</t>
    <rPh sb="3" eb="5">
      <t>コウモク</t>
    </rPh>
    <phoneticPr fontId="3"/>
  </si>
  <si>
    <t>更新日　2020/09/08</t>
    <rPh sb="0" eb="3">
      <t>コウシンビ</t>
    </rPh>
    <phoneticPr fontId="1"/>
  </si>
  <si>
    <t>QHOIN.CSV</t>
    <phoneticPr fontId="1"/>
  </si>
  <si>
    <t>磁気ディスク給報</t>
    <rPh sb="0" eb="2">
      <t>ジキ</t>
    </rPh>
    <rPh sb="6" eb="8">
      <t>キュウホウ</t>
    </rPh>
    <phoneticPr fontId="1"/>
  </si>
  <si>
    <t>CSV定義名</t>
    <rPh sb="3" eb="5">
      <t>テイギ</t>
    </rPh>
    <rPh sb="5" eb="6">
      <t>メイ</t>
    </rPh>
    <phoneticPr fontId="3"/>
  </si>
  <si>
    <t>シート名</t>
    <rPh sb="3" eb="4">
      <t>メイ</t>
    </rPh>
    <phoneticPr fontId="3"/>
  </si>
  <si>
    <t>○住パンチ項目</t>
    <rPh sb="0" eb="2">
      <t>マルジュウ</t>
    </rPh>
    <rPh sb="5" eb="7">
      <t>コウモク</t>
    </rPh>
    <phoneticPr fontId="1"/>
  </si>
  <si>
    <t>○住パンチ注意点</t>
    <rPh sb="0" eb="2">
      <t>マルジュウ</t>
    </rPh>
    <rPh sb="5" eb="8">
      <t>チュウイテン</t>
    </rPh>
    <phoneticPr fontId="1"/>
  </si>
  <si>
    <t>QHOIN（税務LAN）形式</t>
    <rPh sb="6" eb="8">
      <t>ゼイム</t>
    </rPh>
    <rPh sb="12" eb="14">
      <t>ケイシキ</t>
    </rPh>
    <phoneticPr fontId="1"/>
  </si>
  <si>
    <t>QHOIN（税務LAN）形式(宛名番号有)</t>
    <rPh sb="6" eb="8">
      <t>ゼイム</t>
    </rPh>
    <rPh sb="12" eb="14">
      <t>ケイシキ</t>
    </rPh>
    <rPh sb="15" eb="17">
      <t>アテナ</t>
    </rPh>
    <rPh sb="17" eb="19">
      <t>バンゴウ</t>
    </rPh>
    <rPh sb="19" eb="20">
      <t>アリ</t>
    </rPh>
    <phoneticPr fontId="1"/>
  </si>
  <si>
    <t>ONESTOP.CSV</t>
    <phoneticPr fontId="1"/>
  </si>
  <si>
    <t>MARUJYUIN</t>
    <phoneticPr fontId="1"/>
  </si>
  <si>
    <t>給報年金エントリー</t>
    <rPh sb="0" eb="2">
      <t>キュウホウ</t>
    </rPh>
    <rPh sb="2" eb="4">
      <t>ネンキン</t>
    </rPh>
    <phoneticPr fontId="1"/>
  </si>
  <si>
    <t>○住補記シート</t>
  </si>
  <si>
    <t>ふるさと納税</t>
    <rPh sb="4" eb="6">
      <t>ノウゼイ</t>
    </rPh>
    <phoneticPr fontId="1"/>
  </si>
  <si>
    <t>国税連携エントリー</t>
    <rPh sb="0" eb="4">
      <t>コクゼイレンケイ</t>
    </rPh>
    <phoneticPr fontId="1"/>
  </si>
  <si>
    <t>メイン</t>
    <phoneticPr fontId="1"/>
  </si>
  <si>
    <t>農業事前参照</t>
    <rPh sb="0" eb="2">
      <t>ノウギョウ</t>
    </rPh>
    <rPh sb="2" eb="6">
      <t>ジゼンサンショウ</t>
    </rPh>
    <phoneticPr fontId="1"/>
  </si>
  <si>
    <t>備考</t>
    <rPh sb="0" eb="2">
      <t>ビコウ</t>
    </rPh>
    <phoneticPr fontId="1"/>
  </si>
  <si>
    <t>取込口</t>
    <rPh sb="0" eb="3">
      <t>トリコミグチ</t>
    </rPh>
    <phoneticPr fontId="1"/>
  </si>
  <si>
    <t>メインメニューの拡張読み込み-農業育成取込</t>
    <rPh sb="8" eb="10">
      <t>カクチョウ</t>
    </rPh>
    <rPh sb="10" eb="11">
      <t>ヨ</t>
    </rPh>
    <rPh sb="12" eb="13">
      <t>コ</t>
    </rPh>
    <rPh sb="15" eb="17">
      <t>ノウギョウ</t>
    </rPh>
    <rPh sb="17" eb="19">
      <t>イクセイ</t>
    </rPh>
    <rPh sb="19" eb="21">
      <t>トリコミ</t>
    </rPh>
    <phoneticPr fontId="1"/>
  </si>
  <si>
    <t>データレイアウト_事前取込2025.xlsxの「農業事前参照レイアウト」に記載</t>
    <phoneticPr fontId="1"/>
  </si>
  <si>
    <t>償却資産参照</t>
    <rPh sb="0" eb="4">
      <t>ショウキャクシサン</t>
    </rPh>
    <rPh sb="4" eb="6">
      <t>サンショウ</t>
    </rPh>
    <phoneticPr fontId="1"/>
  </si>
  <si>
    <t>メインメニューの拡張読み込み-農業育成取込</t>
    <phoneticPr fontId="1"/>
  </si>
  <si>
    <t>データレイアウト_事前取込2025.xlsxの「償却資産参照レイアウト」に記載</t>
    <rPh sb="24" eb="28">
      <t>ショウキャクシサン</t>
    </rPh>
    <phoneticPr fontId="1"/>
  </si>
  <si>
    <t>農業収支所得</t>
    <rPh sb="0" eb="6">
      <t>ノウギョウシュウシショトク</t>
    </rPh>
    <phoneticPr fontId="1"/>
  </si>
  <si>
    <t>データレイアウト_事前取込2026.xlsxの「農業収支所得事前取り込みレイアウト」に記載</t>
    <rPh sb="24" eb="28">
      <t>ノウギョウシュウシ</t>
    </rPh>
    <rPh sb="28" eb="30">
      <t>ショトク</t>
    </rPh>
    <rPh sb="30" eb="32">
      <t>ジゼン</t>
    </rPh>
    <rPh sb="32" eb="33">
      <t>ト</t>
    </rPh>
    <rPh sb="34" eb="35">
      <t>コ</t>
    </rPh>
    <phoneticPr fontId="1"/>
  </si>
  <si>
    <t>株式会社リードコナン</t>
    <rPh sb="0" eb="4">
      <t>カブシキガイシャ</t>
    </rPh>
    <phoneticPr fontId="2"/>
  </si>
  <si>
    <t>関係者外秘</t>
    <rPh sb="0" eb="3">
      <t>カンケイシャ</t>
    </rPh>
    <rPh sb="3" eb="4">
      <t>ガイ</t>
    </rPh>
    <rPh sb="4" eb="5">
      <t>ヒ</t>
    </rPh>
    <phoneticPr fontId="2"/>
  </si>
  <si>
    <t>記載内容
有効期限</t>
    <rPh sb="0" eb="2">
      <t>キサイ</t>
    </rPh>
    <rPh sb="2" eb="4">
      <t>ナイヨウ</t>
    </rPh>
    <rPh sb="5" eb="7">
      <t>ユウコウ</t>
    </rPh>
    <rPh sb="7" eb="9">
      <t>キゲン</t>
    </rPh>
    <phoneticPr fontId="2"/>
  </si>
  <si>
    <t>最終更新日より1年</t>
  </si>
  <si>
    <t>CODE</t>
    <phoneticPr fontId="2"/>
  </si>
  <si>
    <t>更新情報</t>
    <rPh sb="0" eb="4">
      <t>コウシンジョウホウ</t>
    </rPh>
    <phoneticPr fontId="2"/>
  </si>
  <si>
    <t>承認日１</t>
    <rPh sb="0" eb="3">
      <t>ショウニンビ</t>
    </rPh>
    <phoneticPr fontId="2"/>
  </si>
  <si>
    <t>承認日２</t>
    <rPh sb="0" eb="3">
      <t>ショウニンビ</t>
    </rPh>
    <phoneticPr fontId="2"/>
  </si>
  <si>
    <t>パンチレイアウト</t>
    <phoneticPr fontId="2"/>
  </si>
  <si>
    <t>初版作成</t>
    <rPh sb="0" eb="2">
      <t>ショバン</t>
    </rPh>
    <rPh sb="2" eb="4">
      <t>サクセイ</t>
    </rPh>
    <phoneticPr fontId="1"/>
  </si>
  <si>
    <t>分類</t>
    <rPh sb="0" eb="2">
      <t>ブンルイ</t>
    </rPh>
    <phoneticPr fontId="3"/>
  </si>
  <si>
    <t>データ形式</t>
    <rPh sb="3" eb="5">
      <t>ケイシキ</t>
    </rPh>
    <phoneticPr fontId="3"/>
  </si>
  <si>
    <r>
      <t>マイナンバーエリアは内部で暗号化しているので、OCTETS形式で保持します（バイナリです）。</t>
    </r>
    <r>
      <rPr>
        <b/>
        <sz val="11"/>
        <rFont val="ＭＳ ゴシック"/>
        <family val="3"/>
        <charset val="128"/>
      </rPr>
      <t>入力はANSIテキストにして下さい。</t>
    </r>
    <rPh sb="10" eb="12">
      <t>ナイブ</t>
    </rPh>
    <rPh sb="13" eb="16">
      <t>アンゴウカ</t>
    </rPh>
    <rPh sb="29" eb="31">
      <t>ケイシキ</t>
    </rPh>
    <rPh sb="32" eb="34">
      <t>ホジ</t>
    </rPh>
    <rPh sb="46" eb="48">
      <t>ニュウリョク</t>
    </rPh>
    <rPh sb="60" eb="61">
      <t>クダ</t>
    </rPh>
    <phoneticPr fontId="3"/>
  </si>
  <si>
    <t>ANSI</t>
    <phoneticPr fontId="3"/>
  </si>
  <si>
    <r>
      <t>UTF8型のANSI文字だけのデータです。つまりは１バイト文字なのでSJISと同じではあります。大抵の場合固定長です。</t>
    </r>
    <r>
      <rPr>
        <b/>
        <sz val="11"/>
        <rFont val="ＭＳ ゴシック"/>
        <family val="3"/>
        <charset val="128"/>
      </rPr>
      <t>入力はANSIテキストにし</t>
    </r>
    <rPh sb="4" eb="5">
      <t>ガタ</t>
    </rPh>
    <rPh sb="10" eb="12">
      <t>モジ</t>
    </rPh>
    <rPh sb="29" eb="31">
      <t>モジ</t>
    </rPh>
    <rPh sb="39" eb="40">
      <t>オナ</t>
    </rPh>
    <rPh sb="48" eb="50">
      <t>タイテイ</t>
    </rPh>
    <rPh sb="51" eb="53">
      <t>バアイ</t>
    </rPh>
    <rPh sb="53" eb="56">
      <t>コテイチョウ</t>
    </rPh>
    <phoneticPr fontId="3"/>
  </si>
  <si>
    <t>て下さい。</t>
    <phoneticPr fontId="3"/>
  </si>
  <si>
    <r>
      <t>UTF8型の漢字が入るエリアで、Null文字を許可します。UTF8型は４バイト文字までとなっています。</t>
    </r>
    <r>
      <rPr>
        <b/>
        <sz val="11"/>
        <rFont val="ＭＳ ゴシック"/>
        <family val="3"/>
        <charset val="128"/>
      </rPr>
      <t>入力はマルチバイト文字にして下さい。</t>
    </r>
    <rPh sb="4" eb="5">
      <t>ガタ</t>
    </rPh>
    <rPh sb="6" eb="8">
      <t>カンジ</t>
    </rPh>
    <rPh sb="9" eb="10">
      <t>ハイ</t>
    </rPh>
    <rPh sb="20" eb="22">
      <t>モジ</t>
    </rPh>
    <rPh sb="23" eb="25">
      <t>キョカ</t>
    </rPh>
    <rPh sb="33" eb="34">
      <t>ガタ</t>
    </rPh>
    <rPh sb="39" eb="41">
      <t>モジ</t>
    </rPh>
    <rPh sb="51" eb="53">
      <t>ニュウリョク</t>
    </rPh>
    <rPh sb="60" eb="62">
      <t>モジ</t>
    </rPh>
    <rPh sb="65" eb="66">
      <t>クダ</t>
    </rPh>
    <phoneticPr fontId="3"/>
  </si>
  <si>
    <r>
      <t>UTF8型のANSI文字が入るエリアで、Null文字を許可します。</t>
    </r>
    <r>
      <rPr>
        <b/>
        <sz val="11"/>
        <rFont val="ＭＳ ゴシック"/>
        <family val="3"/>
        <charset val="128"/>
      </rPr>
      <t>入力はANSIテキストにして下さい。</t>
    </r>
    <rPh sb="4" eb="5">
      <t>ガタ</t>
    </rPh>
    <rPh sb="10" eb="12">
      <t>モジ</t>
    </rPh>
    <rPh sb="13" eb="14">
      <t>ハイ</t>
    </rPh>
    <rPh sb="27" eb="29">
      <t>キョカ</t>
    </rPh>
    <rPh sb="33" eb="35">
      <t>ニュウリョク</t>
    </rPh>
    <rPh sb="47" eb="48">
      <t>クダ</t>
    </rPh>
    <phoneticPr fontId="3"/>
  </si>
  <si>
    <t>CHAR</t>
    <phoneticPr fontId="3"/>
  </si>
  <si>
    <r>
      <t>UTF8型の漢字１文字データです。</t>
    </r>
    <r>
      <rPr>
        <b/>
        <sz val="11"/>
        <rFont val="ＭＳ ゴシック"/>
        <family val="3"/>
        <charset val="128"/>
      </rPr>
      <t>入力はマルチバイト文字にして下さい。</t>
    </r>
    <rPh sb="4" eb="5">
      <t>ガタ</t>
    </rPh>
    <rPh sb="6" eb="8">
      <t>カンジ</t>
    </rPh>
    <rPh sb="9" eb="11">
      <t>モジ</t>
    </rPh>
    <phoneticPr fontId="3"/>
  </si>
  <si>
    <r>
      <t>UTF8型のANSI文字の１文字データです。</t>
    </r>
    <r>
      <rPr>
        <b/>
        <sz val="11"/>
        <rFont val="ＭＳ ゴシック"/>
        <family val="3"/>
        <charset val="128"/>
      </rPr>
      <t>入力はANSI文字にして下さい。</t>
    </r>
    <rPh sb="4" eb="5">
      <t>ガタ</t>
    </rPh>
    <rPh sb="10" eb="12">
      <t>モジ</t>
    </rPh>
    <rPh sb="14" eb="16">
      <t>モジ</t>
    </rPh>
    <rPh sb="29" eb="31">
      <t>モジ</t>
    </rPh>
    <phoneticPr fontId="3"/>
  </si>
  <si>
    <r>
      <t>整数型(64bit)。入力はANSI文字にして下さい。</t>
    </r>
    <r>
      <rPr>
        <b/>
        <sz val="11"/>
        <rFont val="ＭＳ ゴシック"/>
        <family val="3"/>
        <charset val="128"/>
      </rPr>
      <t>前ゼロ、前スペ可能です。</t>
    </r>
    <rPh sb="0" eb="3">
      <t>セイスウガタ</t>
    </rPh>
    <rPh sb="27" eb="28">
      <t>マエ</t>
    </rPh>
    <rPh sb="31" eb="32">
      <t>マエ</t>
    </rPh>
    <rPh sb="34" eb="36">
      <t>カノウ</t>
    </rPh>
    <phoneticPr fontId="3"/>
  </si>
  <si>
    <r>
      <t>実数型。入力はANSI文字にして下さい。</t>
    </r>
    <r>
      <rPr>
        <b/>
        <sz val="11"/>
        <rFont val="ＭＳ ゴシック"/>
        <family val="3"/>
        <charset val="128"/>
      </rPr>
      <t>前ゼロ、前スペ可能です。小数以下は４桁までです。金銭値もこれを使います。小数無し。</t>
    </r>
    <rPh sb="0" eb="3">
      <t>ジッスウガタ</t>
    </rPh>
    <rPh sb="32" eb="34">
      <t>ショウスウ</t>
    </rPh>
    <rPh sb="34" eb="36">
      <t>イカ</t>
    </rPh>
    <rPh sb="38" eb="39">
      <t>ケタ</t>
    </rPh>
    <rPh sb="44" eb="46">
      <t>キンセン</t>
    </rPh>
    <rPh sb="46" eb="47">
      <t>チ</t>
    </rPh>
    <rPh sb="51" eb="52">
      <t>ツカ</t>
    </rPh>
    <rPh sb="56" eb="58">
      <t>ショウスウ</t>
    </rPh>
    <rPh sb="58" eb="59">
      <t>ナ</t>
    </rPh>
    <phoneticPr fontId="3"/>
  </si>
  <si>
    <t>※CSVファイルは、UTF8のBOM付きファイルとして作成願います。</t>
    <rPh sb="18" eb="19">
      <t>ツ</t>
    </rPh>
    <rPh sb="27" eb="29">
      <t>サクセイ</t>
    </rPh>
    <rPh sb="29" eb="30">
      <t>ネガ</t>
    </rPh>
    <phoneticPr fontId="3"/>
  </si>
  <si>
    <t>SJISでのCSVファイルの取込も可能になっています。UTF16LE形式の取込は対応していません。</t>
    <rPh sb="14" eb="16">
      <t>トリコミ</t>
    </rPh>
    <rPh sb="17" eb="19">
      <t>カノウ</t>
    </rPh>
    <rPh sb="34" eb="36">
      <t>ケイシキ</t>
    </rPh>
    <rPh sb="37" eb="39">
      <t>トリコミ</t>
    </rPh>
    <rPh sb="40" eb="42">
      <t>タイオウ</t>
    </rPh>
    <phoneticPr fontId="3"/>
  </si>
  <si>
    <r>
      <t>変更項目（</t>
    </r>
    <r>
      <rPr>
        <sz val="10"/>
        <color rgb="FFFF0000"/>
        <rFont val="ＭＳ ゴシック"/>
        <family val="3"/>
        <charset val="128"/>
      </rPr>
      <t>変更箇所は赤字</t>
    </r>
    <r>
      <rPr>
        <sz val="10"/>
        <rFont val="ＭＳ ゴシック"/>
        <family val="3"/>
        <charset val="128"/>
      </rPr>
      <t>）</t>
    </r>
    <rPh sb="0" eb="2">
      <t>ヘンコウ</t>
    </rPh>
    <rPh sb="2" eb="4">
      <t>コウモク</t>
    </rPh>
    <rPh sb="5" eb="7">
      <t>ヘンコウ</t>
    </rPh>
    <rPh sb="7" eb="9">
      <t>カショ</t>
    </rPh>
    <rPh sb="10" eb="12">
      <t>アカジ</t>
    </rPh>
    <phoneticPr fontId="3"/>
  </si>
  <si>
    <t>ワンストップ特例通知</t>
    <rPh sb="6" eb="8">
      <t>トクレイ</t>
    </rPh>
    <rPh sb="8" eb="9">
      <t>ツウ</t>
    </rPh>
    <phoneticPr fontId="2"/>
  </si>
  <si>
    <t>扶養者の記載状況如何で給与区分が無いと調整控除対象か判断できないケースが有るため、区分を設けています。国税OCR誤読注意。</t>
    <phoneticPr fontId="3"/>
  </si>
  <si>
    <t>合算時未使用（パンチ不可項目のため）</t>
    <rPh sb="0" eb="3">
      <t>ガッサンジ</t>
    </rPh>
    <rPh sb="3" eb="6">
      <t>ミシヨウ</t>
    </rPh>
    <rPh sb="10" eb="12">
      <t>フカ</t>
    </rPh>
    <rPh sb="12" eb="14">
      <t>コウモク</t>
    </rPh>
    <phoneticPr fontId="3"/>
  </si>
  <si>
    <t>KSKの場合はXTX抽出時に補完</t>
    <rPh sb="4" eb="6">
      <t>バアイ</t>
    </rPh>
    <rPh sb="9" eb="12">
      <t>チュウシュツデ</t>
    </rPh>
    <rPh sb="12" eb="13">
      <t>ジ</t>
    </rPh>
    <rPh sb="14" eb="16">
      <t>ホカン</t>
    </rPh>
    <phoneticPr fontId="3"/>
  </si>
  <si>
    <t>" ","1":給報に従う
"2":併徴
"0":強制普徴</t>
    <rPh sb="8" eb="10">
      <t>キュウホウ</t>
    </rPh>
    <rPh sb="11" eb="12">
      <t>シタガ</t>
    </rPh>
    <rPh sb="18" eb="20">
      <t>ヘイチョウ</t>
    </rPh>
    <rPh sb="25" eb="27">
      <t>キョウセイ</t>
    </rPh>
    <phoneticPr fontId="17"/>
  </si>
  <si>
    <t>"1":再提出、"2":ダブり、"3":前職、"4":手動無効</t>
    <rPh sb="4" eb="7">
      <t>サイテイシュツ</t>
    </rPh>
    <rPh sb="20" eb="22">
      <t>ゼンショク</t>
    </rPh>
    <rPh sb="27" eb="31">
      <t>シュドウムコウ</t>
    </rPh>
    <phoneticPr fontId="17"/>
  </si>
  <si>
    <t>◎</t>
    <phoneticPr fontId="1"/>
  </si>
  <si>
    <t>－</t>
    <phoneticPr fontId="1"/>
  </si>
  <si>
    <t>公的年金(QhoNho64.Exe用)</t>
    <rPh sb="0" eb="4">
      <t>コウテキネンキン</t>
    </rPh>
    <rPh sb="17" eb="18">
      <t>ヨウ</t>
    </rPh>
    <phoneticPr fontId="1"/>
  </si>
  <si>
    <t>日本年金機構(QhoNho64.Exe用)</t>
    <rPh sb="0" eb="6">
      <t>ニホンネンキンキコウ</t>
    </rPh>
    <rPh sb="19" eb="20">
      <t>ヨウ</t>
    </rPh>
    <phoneticPr fontId="1"/>
  </si>
  <si>
    <t>○住パンチ</t>
    <rPh sb="0" eb="2">
      <t>マルジュウ</t>
    </rPh>
    <phoneticPr fontId="1"/>
  </si>
  <si>
    <t>ワンストップ特例通知</t>
    <rPh sb="6" eb="8">
      <t>トクレイ</t>
    </rPh>
    <rPh sb="8" eb="10">
      <t>ツウチ</t>
    </rPh>
    <phoneticPr fontId="1"/>
  </si>
  <si>
    <t>給報・年金取り込み(給報エントリー用)</t>
    <rPh sb="5" eb="6">
      <t>ト</t>
    </rPh>
    <rPh sb="7" eb="8">
      <t>コ</t>
    </rPh>
    <rPh sb="10" eb="12">
      <t>キュウホウ</t>
    </rPh>
    <rPh sb="17" eb="18">
      <t>ヨウ</t>
    </rPh>
    <phoneticPr fontId="17"/>
  </si>
  <si>
    <t>公的年金等取り込み(QhoNho64.Exe用)</t>
    <rPh sb="0" eb="2">
      <t>コウテキ</t>
    </rPh>
    <rPh sb="4" eb="5">
      <t>トウ</t>
    </rPh>
    <rPh sb="5" eb="6">
      <t>ト</t>
    </rPh>
    <rPh sb="7" eb="8">
      <t>コ</t>
    </rPh>
    <phoneticPr fontId="17"/>
  </si>
  <si>
    <t>磁気ディスク給報・年金取り込み(給報エントリー用)</t>
    <rPh sb="0" eb="2">
      <t>ジキ</t>
    </rPh>
    <rPh sb="11" eb="12">
      <t>ト</t>
    </rPh>
    <rPh sb="13" eb="14">
      <t>コ</t>
    </rPh>
    <rPh sb="16" eb="18">
      <t>キュウホウ</t>
    </rPh>
    <phoneticPr fontId="17"/>
  </si>
  <si>
    <t>パンチツール取込レイアウト</t>
    <rPh sb="6" eb="8">
      <t>トリコミ</t>
    </rPh>
    <phoneticPr fontId="3"/>
  </si>
  <si>
    <t>INT64</t>
    <phoneticPr fontId="2"/>
  </si>
  <si>
    <t>－</t>
    <phoneticPr fontId="1"/>
  </si>
  <si>
    <t>F2KOJIN</t>
  </si>
  <si>
    <t>F2DATAC</t>
  </si>
  <si>
    <t>F2DATAZ</t>
  </si>
  <si>
    <t>F2DATAB</t>
  </si>
  <si>
    <t>F2BIRTH</t>
  </si>
  <si>
    <t>F2DATAF</t>
  </si>
  <si>
    <t>F2SENQ</t>
  </si>
  <si>
    <t>F2ZEIKEY</t>
  </si>
  <si>
    <t>F3KOJIN</t>
  </si>
  <si>
    <t>F3DATAC</t>
  </si>
  <si>
    <t>F3DATAZ</t>
  </si>
  <si>
    <t>F3DATAB</t>
  </si>
  <si>
    <t>F3BIRTH</t>
  </si>
  <si>
    <t>F3DATAF</t>
  </si>
  <si>
    <t>F3SENQ</t>
  </si>
  <si>
    <t>F3ZEIKEY</t>
  </si>
  <si>
    <t>F4KOJIN</t>
  </si>
  <si>
    <t>F4DATAC</t>
  </si>
  <si>
    <t>F4DATAZ</t>
  </si>
  <si>
    <t>F4DATAB</t>
  </si>
  <si>
    <t>F4BIRTH</t>
  </si>
  <si>
    <t>F4SENQ</t>
  </si>
  <si>
    <t>F4ZEIKEY</t>
  </si>
  <si>
    <t>F5KOJIN</t>
  </si>
  <si>
    <t>F5DATAC</t>
  </si>
  <si>
    <t>F5DATAZ</t>
  </si>
  <si>
    <t>F5DATAB</t>
  </si>
  <si>
    <t>F5BIRTH</t>
  </si>
  <si>
    <t>F5DATAF</t>
  </si>
  <si>
    <t>F5SENQ</t>
  </si>
  <si>
    <t>F5ZEIKEY</t>
  </si>
  <si>
    <t>F6KOJIN</t>
  </si>
  <si>
    <t>F6DATAC</t>
  </si>
  <si>
    <t>F6DATAZ</t>
  </si>
  <si>
    <t>F6DATAB</t>
  </si>
  <si>
    <t>F6BIRTH</t>
  </si>
  <si>
    <t>F6DATAF</t>
  </si>
  <si>
    <t>F6SENQ</t>
  </si>
  <si>
    <t>F6ZEIKEY</t>
  </si>
  <si>
    <t>F7KOJIN</t>
  </si>
  <si>
    <t>F7DATAC</t>
  </si>
  <si>
    <t>F7DATAZ</t>
  </si>
  <si>
    <t>F7DATAB</t>
  </si>
  <si>
    <t>F7BIRTH</t>
  </si>
  <si>
    <t>F7DATAF</t>
  </si>
  <si>
    <t>F7SENQ</t>
  </si>
  <si>
    <t>F7ZEIKEY</t>
  </si>
  <si>
    <t>F8KOJIN</t>
  </si>
  <si>
    <t>F8DATAC</t>
  </si>
  <si>
    <t>F8DATAZ</t>
  </si>
  <si>
    <t>F8DATAB</t>
  </si>
  <si>
    <t>F8BIRTH</t>
  </si>
  <si>
    <t>F8DATAF</t>
  </si>
  <si>
    <t>F8SENQ</t>
  </si>
  <si>
    <t>F8ZEIKEY</t>
  </si>
  <si>
    <t>F9KOJIN</t>
  </si>
  <si>
    <t>F9DATAC</t>
  </si>
  <si>
    <t>F9DATAZ</t>
  </si>
  <si>
    <t>F9DATAB</t>
  </si>
  <si>
    <t>F9BIRTH</t>
  </si>
  <si>
    <t>F9DATAF</t>
  </si>
  <si>
    <t>F9SENQ</t>
  </si>
  <si>
    <t>F9ZEIKEY</t>
  </si>
  <si>
    <t>F10KOJIN</t>
  </si>
  <si>
    <t>F10DATAC</t>
  </si>
  <si>
    <t>F10DATAZ</t>
  </si>
  <si>
    <t>F10DATAB</t>
  </si>
  <si>
    <t>F10BIRTH</t>
  </si>
  <si>
    <t>F10DATAF</t>
  </si>
  <si>
    <t>F10SENQ</t>
  </si>
  <si>
    <t>F10ZEIKEY</t>
  </si>
  <si>
    <t>F11KOJIN</t>
  </si>
  <si>
    <t>F11DATAC</t>
  </si>
  <si>
    <t>F11DATAZ</t>
  </si>
  <si>
    <t>F11DATAB</t>
  </si>
  <si>
    <t>F11BIRTH</t>
  </si>
  <si>
    <t>F11DATAF</t>
  </si>
  <si>
    <t>F11SENQ</t>
  </si>
  <si>
    <t>F11ZEIKEY</t>
  </si>
  <si>
    <t>F12KOJIN</t>
  </si>
  <si>
    <t>F12DATAC</t>
  </si>
  <si>
    <t>F12DATAZ</t>
  </si>
  <si>
    <t>F12DATAB</t>
  </si>
  <si>
    <t>F12BIRTH</t>
  </si>
  <si>
    <t>F12DATAF</t>
  </si>
  <si>
    <t>F12SENQ</t>
  </si>
  <si>
    <t>F12ZEIKEY</t>
  </si>
  <si>
    <t>○住取り込み</t>
    <rPh sb="1" eb="2">
      <t>ジュウ</t>
    </rPh>
    <rPh sb="2" eb="3">
      <t>ト</t>
    </rPh>
    <rPh sb="4" eb="5">
      <t>コ</t>
    </rPh>
    <phoneticPr fontId="17"/>
  </si>
  <si>
    <t>特例対象個人</t>
    <phoneticPr fontId="1"/>
  </si>
  <si>
    <t>MJ152</t>
    <phoneticPr fontId="1"/>
  </si>
  <si>
    <t>MJ220</t>
    <phoneticPr fontId="1"/>
  </si>
  <si>
    <t>MJ159</t>
    <phoneticPr fontId="1"/>
  </si>
  <si>
    <t>再差引税額</t>
    <phoneticPr fontId="1"/>
  </si>
  <si>
    <t>KAZEIKU</t>
    <phoneticPr fontId="17"/>
  </si>
  <si>
    <t>課税区</t>
    <rPh sb="0" eb="3">
      <t>カゼイク</t>
    </rPh>
    <phoneticPr fontId="17"/>
  </si>
  <si>
    <t>INTEGER</t>
    <phoneticPr fontId="17"/>
  </si>
  <si>
    <t>内部使用</t>
    <rPh sb="0" eb="4">
      <t>ナイブシヨウ</t>
    </rPh>
    <phoneticPr fontId="3"/>
  </si>
  <si>
    <t>特定自治体のみ使用</t>
    <rPh sb="0" eb="2">
      <t>トクテイ</t>
    </rPh>
    <rPh sb="2" eb="5">
      <t>ジチタイ</t>
    </rPh>
    <rPh sb="7" eb="9">
      <t>シヨウ</t>
    </rPh>
    <phoneticPr fontId="17"/>
  </si>
  <si>
    <r>
      <t>外国税額控除本年使用額(道府県民税分)</t>
    </r>
    <r>
      <rPr>
        <b/>
        <sz val="11"/>
        <color rgb="FF0000FF"/>
        <rFont val="ＭＳ ゴシック"/>
        <family val="3"/>
        <charset val="128"/>
      </rPr>
      <t>本年分</t>
    </r>
    <r>
      <rPr>
        <sz val="11"/>
        <rFont val="ＭＳ ゴシック"/>
        <family val="3"/>
        <charset val="128"/>
      </rPr>
      <t>控除余裕額</t>
    </r>
    <rPh sb="19" eb="21">
      <t>ホンネン</t>
    </rPh>
    <rPh sb="21" eb="22">
      <t>ブン</t>
    </rPh>
    <rPh sb="22" eb="24">
      <t>コウジョ</t>
    </rPh>
    <rPh sb="24" eb="27">
      <t>ヨユウガク</t>
    </rPh>
    <phoneticPr fontId="17"/>
  </si>
  <si>
    <r>
      <t>外国税額控除本年使用額(市町村民税分)</t>
    </r>
    <r>
      <rPr>
        <b/>
        <sz val="11"/>
        <color rgb="FF0000FF"/>
        <rFont val="ＭＳ ゴシック"/>
        <family val="3"/>
        <charset val="128"/>
      </rPr>
      <t>本年分</t>
    </r>
    <r>
      <rPr>
        <sz val="11"/>
        <rFont val="ＭＳ ゴシック"/>
        <family val="3"/>
        <charset val="128"/>
      </rPr>
      <t>控除余裕額</t>
    </r>
    <phoneticPr fontId="17"/>
  </si>
  <si>
    <r>
      <t>外国税額控除本年使用額(道府県民税分)</t>
    </r>
    <r>
      <rPr>
        <b/>
        <sz val="11"/>
        <color rgb="FF0000FF"/>
        <rFont val="ＭＳ ゴシック"/>
        <family val="3"/>
        <charset val="128"/>
      </rPr>
      <t>合計</t>
    </r>
    <r>
      <rPr>
        <sz val="11"/>
        <rFont val="ＭＳ ゴシック"/>
        <family val="3"/>
        <charset val="128"/>
      </rPr>
      <t>控除余裕額</t>
    </r>
    <rPh sb="19" eb="21">
      <t>ゴウケイ</t>
    </rPh>
    <rPh sb="21" eb="23">
      <t>コウジョ</t>
    </rPh>
    <rPh sb="23" eb="26">
      <t>ヨユウガク</t>
    </rPh>
    <phoneticPr fontId="17"/>
  </si>
  <si>
    <r>
      <t>外国税額控除本年使用額(市町村民税分)</t>
    </r>
    <r>
      <rPr>
        <b/>
        <sz val="11"/>
        <color rgb="FF0000FF"/>
        <rFont val="ＭＳ ゴシック"/>
        <family val="3"/>
        <charset val="128"/>
      </rPr>
      <t>合計</t>
    </r>
    <r>
      <rPr>
        <sz val="11"/>
        <rFont val="ＭＳ ゴシック"/>
        <family val="3"/>
        <charset val="128"/>
      </rPr>
      <t>控除余裕額</t>
    </r>
    <phoneticPr fontId="17"/>
  </si>
  <si>
    <r>
      <t xml:space="preserve">"1":転出
"2":死亡
"5":住登外
"6":死亡による調整
"7":別居
"8":なし
"9":転入
"A":消除
</t>
    </r>
    <r>
      <rPr>
        <strike/>
        <sz val="11"/>
        <rFont val="ＭＳ ゴシック"/>
        <family val="3"/>
        <charset val="128"/>
      </rPr>
      <t>"B":国外居住
"C":国外年調</t>
    </r>
    <rPh sb="4" eb="6">
      <t>テンシュツ</t>
    </rPh>
    <rPh sb="11" eb="13">
      <t>シボウ</t>
    </rPh>
    <rPh sb="18" eb="21">
      <t>ジュウトウガイ</t>
    </rPh>
    <rPh sb="26" eb="28">
      <t>シボウ</t>
    </rPh>
    <rPh sb="31" eb="33">
      <t>チョウセイ</t>
    </rPh>
    <rPh sb="52" eb="54">
      <t>テンニュウ</t>
    </rPh>
    <rPh sb="59" eb="61">
      <t>ショウジョ</t>
    </rPh>
    <rPh sb="66" eb="68">
      <t>コクガイ</t>
    </rPh>
    <rPh sb="68" eb="70">
      <t>キョジュウ</t>
    </rPh>
    <rPh sb="75" eb="77">
      <t>コクガイ</t>
    </rPh>
    <rPh sb="77" eb="79">
      <t>ネンチョウ</t>
    </rPh>
    <phoneticPr fontId="17"/>
  </si>
  <si>
    <t>予約（単票チェックエラーフラグ）</t>
    <rPh sb="0" eb="2">
      <t>ヨヤク</t>
    </rPh>
    <rPh sb="3" eb="5">
      <t>タンピョウ</t>
    </rPh>
    <phoneticPr fontId="17"/>
  </si>
  <si>
    <r>
      <t xml:space="preserve">" ","0":非該当、1:有り </t>
    </r>
    <r>
      <rPr>
        <strike/>
        <sz val="11"/>
        <rFont val="ＭＳ ゴシック"/>
        <family val="3"/>
        <charset val="128"/>
      </rPr>
      <t>(2:同老配 予約)</t>
    </r>
    <rPh sb="14" eb="15">
      <t>ア</t>
    </rPh>
    <rPh sb="20" eb="21">
      <t>ドウ</t>
    </rPh>
    <rPh sb="21" eb="23">
      <t>ロウハイ</t>
    </rPh>
    <rPh sb="24" eb="26">
      <t>ヨヤク</t>
    </rPh>
    <phoneticPr fontId="17"/>
  </si>
  <si>
    <r>
      <t>"01":住,"02":認,"03":増,"04":震,"11":住(特),"12":認(特),"13":増(特),
"21":住(特特),"22":認(特特),"24":震(特特),
"31":住(特特特),"32":認(特特特),"34":震(特特特),</t>
    </r>
    <r>
      <rPr>
        <sz val="11"/>
        <color rgb="FF0000FF"/>
        <rFont val="ＭＳ ゴシック"/>
        <family val="3"/>
        <charset val="128"/>
      </rPr>
      <t xml:space="preserve">
"41":住(特家),"42":認(特家),"44":震(特家)</t>
    </r>
    <rPh sb="135" eb="136">
      <t>ジュウ</t>
    </rPh>
    <rPh sb="137" eb="138">
      <t>トク</t>
    </rPh>
    <rPh sb="138" eb="139">
      <t>イエ</t>
    </rPh>
    <rPh sb="146" eb="147">
      <t>ニン</t>
    </rPh>
    <rPh sb="148" eb="150">
      <t>トクイエ</t>
    </rPh>
    <phoneticPr fontId="17"/>
  </si>
  <si>
    <r>
      <t xml:space="preserve">"01":住,"02":認,"03":増,"04":震,"11":住(特),"12":認(特),"13":増(特),
"21":住(特特),"22":認(特特),"24":震(特特),
"31":住(特特特),"32":認(特特特),"34":震(特特特),
</t>
    </r>
    <r>
      <rPr>
        <sz val="11"/>
        <color rgb="FF0000FF"/>
        <rFont val="ＭＳ ゴシック"/>
        <family val="3"/>
        <charset val="128"/>
      </rPr>
      <t>"41":住(特家),"42":認(特家),"44":震(特家)</t>
    </r>
    <phoneticPr fontId="17"/>
  </si>
  <si>
    <t>配偶者マイナンバー</t>
    <rPh sb="0" eb="3">
      <t>ハイグウシャ</t>
    </rPh>
    <phoneticPr fontId="3"/>
  </si>
  <si>
    <t>扶養者マイナンバー</t>
    <rPh sb="0" eb="3">
      <t>フヨウシャ</t>
    </rPh>
    <phoneticPr fontId="3"/>
  </si>
  <si>
    <r>
      <rPr>
        <b/>
        <sz val="11"/>
        <color indexed="21"/>
        <rFont val="ＭＳ ゴシック"/>
        <family val="3"/>
        <charset val="128"/>
      </rPr>
      <t>使用していません。</t>
    </r>
    <r>
      <rPr>
        <b/>
        <sz val="11"/>
        <color indexed="10"/>
        <rFont val="ＭＳ ゴシック"/>
        <family val="3"/>
        <charset val="128"/>
      </rPr>
      <t>こちらに格納された番号を個人整理番号に適用したい場合はカスタマイズ対応となります。</t>
    </r>
    <rPh sb="33" eb="35">
      <t>バアイ</t>
    </rPh>
    <rPh sb="42" eb="44">
      <t>タイオウ</t>
    </rPh>
    <phoneticPr fontId="20"/>
  </si>
  <si>
    <r>
      <t>擬似ｲﾒｰｼﾞ生成を行う場合や、指定番号を記載しない普徴事業所の場合は</t>
    </r>
    <r>
      <rPr>
        <b/>
        <sz val="11"/>
        <color indexed="10"/>
        <rFont val="ＭＳ ゴシック"/>
        <family val="3"/>
        <charset val="128"/>
      </rPr>
      <t>必須項目</t>
    </r>
    <r>
      <rPr>
        <b/>
        <sz val="11"/>
        <color indexed="21"/>
        <rFont val="ＭＳ ゴシック"/>
        <family val="3"/>
        <charset val="128"/>
      </rPr>
      <t>です。
事業所宛名と内容が異なる場合にはﾊﾟﾝﾁすることを</t>
    </r>
    <r>
      <rPr>
        <b/>
        <sz val="11"/>
        <color indexed="10"/>
        <rFont val="ＭＳ ゴシック"/>
        <family val="3"/>
        <charset val="128"/>
      </rPr>
      <t>推奨</t>
    </r>
    <r>
      <rPr>
        <b/>
        <sz val="11"/>
        <color indexed="21"/>
        <rFont val="ＭＳ ゴシック"/>
        <family val="3"/>
        <charset val="128"/>
      </rPr>
      <t>します。</t>
    </r>
    <rPh sb="0" eb="2">
      <t>ギジ</t>
    </rPh>
    <rPh sb="7" eb="9">
      <t>セイセイ</t>
    </rPh>
    <rPh sb="10" eb="11">
      <t>オコナ</t>
    </rPh>
    <rPh sb="12" eb="14">
      <t>バアイ</t>
    </rPh>
    <rPh sb="16" eb="18">
      <t>シテイ</t>
    </rPh>
    <rPh sb="18" eb="20">
      <t>バンゴウ</t>
    </rPh>
    <rPh sb="21" eb="23">
      <t>キサイ</t>
    </rPh>
    <rPh sb="26" eb="28">
      <t>フチョウ</t>
    </rPh>
    <rPh sb="28" eb="31">
      <t>ジギョウショ</t>
    </rPh>
    <rPh sb="32" eb="34">
      <t>バアイ</t>
    </rPh>
    <rPh sb="35" eb="37">
      <t>ヒッス</t>
    </rPh>
    <rPh sb="37" eb="39">
      <t>コウモク</t>
    </rPh>
    <rPh sb="43" eb="46">
      <t>ジギョウショ</t>
    </rPh>
    <rPh sb="46" eb="48">
      <t>アテナ</t>
    </rPh>
    <rPh sb="49" eb="51">
      <t>ナイヨウ</t>
    </rPh>
    <rPh sb="52" eb="53">
      <t>コト</t>
    </rPh>
    <rPh sb="55" eb="57">
      <t>バアイ</t>
    </rPh>
    <rPh sb="68" eb="70">
      <t>スイショウ</t>
    </rPh>
    <phoneticPr fontId="20"/>
  </si>
  <si>
    <r>
      <rPr>
        <b/>
        <sz val="11"/>
        <color indexed="21"/>
        <rFont val="ＭＳ ゴシック"/>
        <family val="3"/>
        <charset val="128"/>
      </rPr>
      <t>使用していません</t>
    </r>
    <r>
      <rPr>
        <b/>
        <sz val="11"/>
        <color indexed="10"/>
        <rFont val="ＭＳ ゴシック"/>
        <family val="3"/>
        <charset val="128"/>
      </rPr>
      <t>。こちらに格納された番号を個人整理番号に適用したい場合はカスタマイズ対応となります。</t>
    </r>
    <rPh sb="33" eb="35">
      <t>バアイ</t>
    </rPh>
    <rPh sb="42" eb="44">
      <t>タイオウ</t>
    </rPh>
    <phoneticPr fontId="20"/>
  </si>
  <si>
    <r>
      <t xml:space="preserve">※基本的に過年分は取込対象外です。
</t>
    </r>
    <r>
      <rPr>
        <b/>
        <sz val="11"/>
        <color rgb="FFFF0000"/>
        <rFont val="ＭＳ ゴシック"/>
        <family val="3"/>
        <charset val="128"/>
      </rPr>
      <t>※年分チェックを行う際は必ず入力してください。</t>
    </r>
    <rPh sb="1" eb="4">
      <t>キホンテキ</t>
    </rPh>
    <rPh sb="5" eb="6">
      <t>カ</t>
    </rPh>
    <rPh sb="6" eb="7">
      <t>ネン</t>
    </rPh>
    <rPh sb="7" eb="8">
      <t>ブン</t>
    </rPh>
    <rPh sb="9" eb="11">
      <t>トリコ</t>
    </rPh>
    <rPh sb="11" eb="13">
      <t>タイショウ</t>
    </rPh>
    <rPh sb="13" eb="14">
      <t>ガイ</t>
    </rPh>
    <rPh sb="19" eb="21">
      <t>ネンブン</t>
    </rPh>
    <rPh sb="26" eb="27">
      <t>オコナ</t>
    </rPh>
    <rPh sb="28" eb="29">
      <t>サイ</t>
    </rPh>
    <rPh sb="30" eb="31">
      <t>カナラ</t>
    </rPh>
    <rPh sb="32" eb="34">
      <t>ニュウリョク</t>
    </rPh>
    <phoneticPr fontId="20"/>
  </si>
  <si>
    <r>
      <rPr>
        <b/>
        <sz val="11"/>
        <rFont val="ＭＳ ゴシック"/>
        <family val="3"/>
        <charset val="128"/>
      </rPr>
      <t>「1」:</t>
    </r>
    <r>
      <rPr>
        <sz val="11"/>
        <rFont val="ＭＳ ゴシック"/>
        <family val="3"/>
        <charset val="128"/>
      </rPr>
      <t xml:space="preserve">普徴給報として処理
</t>
    </r>
    <r>
      <rPr>
        <b/>
        <sz val="11"/>
        <rFont val="ＭＳ ゴシック"/>
        <family val="3"/>
        <charset val="128"/>
      </rPr>
      <t>「1」以外:</t>
    </r>
    <r>
      <rPr>
        <sz val="11"/>
        <rFont val="ＭＳ ゴシック"/>
        <family val="3"/>
        <charset val="128"/>
      </rPr>
      <t xml:space="preserve">特徴給報として処理
※事業所宛名の徴収区分は適用されません。
</t>
    </r>
    <rPh sb="4" eb="6">
      <t>フチョウ</t>
    </rPh>
    <rPh sb="6" eb="8">
      <t>キュウホウ</t>
    </rPh>
    <rPh sb="11" eb="13">
      <t>ショリ</t>
    </rPh>
    <rPh sb="17" eb="19">
      <t>イガイ</t>
    </rPh>
    <rPh sb="20" eb="22">
      <t>トクチョウ</t>
    </rPh>
    <rPh sb="27" eb="29">
      <t>ショリ</t>
    </rPh>
    <rPh sb="31" eb="34">
      <t>ジギョウショ</t>
    </rPh>
    <rPh sb="34" eb="36">
      <t>アテナ</t>
    </rPh>
    <rPh sb="37" eb="39">
      <t>チョウシュウ</t>
    </rPh>
    <rPh sb="39" eb="41">
      <t>クブン</t>
    </rPh>
    <rPh sb="42" eb="44">
      <t>テキヨウ</t>
    </rPh>
    <phoneticPr fontId="20"/>
  </si>
  <si>
    <r>
      <t>合算時のダブり判定に使用されます。</t>
    </r>
    <r>
      <rPr>
        <b/>
        <sz val="11"/>
        <color rgb="FFFF0000"/>
        <rFont val="ＭＳ ゴシック"/>
        <family val="3"/>
        <charset val="128"/>
      </rPr>
      <t>形式は「YYYYMMDDHH:MM:SS」</t>
    </r>
    <rPh sb="0" eb="3">
      <t>ガッサンジ</t>
    </rPh>
    <rPh sb="7" eb="9">
      <t>ハンテイ</t>
    </rPh>
    <rPh sb="10" eb="12">
      <t>シヨウ</t>
    </rPh>
    <rPh sb="17" eb="19">
      <t>ケイシキ</t>
    </rPh>
    <phoneticPr fontId="3"/>
  </si>
  <si>
    <r>
      <t>擬似ｲﾒｰｼﾞ生成を行う場合や、指定番号を記載しない普徴事業所の場合は</t>
    </r>
    <r>
      <rPr>
        <b/>
        <sz val="11"/>
        <color indexed="10"/>
        <rFont val="ＭＳ ゴシック"/>
        <family val="3"/>
        <charset val="128"/>
      </rPr>
      <t>必須項目</t>
    </r>
    <r>
      <rPr>
        <b/>
        <sz val="11"/>
        <color indexed="21"/>
        <rFont val="ＭＳ ゴシック"/>
        <family val="3"/>
        <charset val="128"/>
      </rPr>
      <t>です。
普徴事業所を1つの指定番号でまとめてしまう際には、事業所の確認のためﾊﾟﾝﾁすることを</t>
    </r>
    <r>
      <rPr>
        <b/>
        <sz val="11"/>
        <color indexed="10"/>
        <rFont val="ＭＳ ゴシック"/>
        <family val="3"/>
        <charset val="128"/>
      </rPr>
      <t>推奨</t>
    </r>
    <r>
      <rPr>
        <b/>
        <sz val="11"/>
        <color indexed="21"/>
        <rFont val="ＭＳ ゴシック"/>
        <family val="3"/>
        <charset val="128"/>
      </rPr>
      <t>します。</t>
    </r>
    <rPh sb="0" eb="2">
      <t>ギジ</t>
    </rPh>
    <rPh sb="7" eb="9">
      <t>セイセイ</t>
    </rPh>
    <rPh sb="10" eb="11">
      <t>オコナ</t>
    </rPh>
    <rPh sb="12" eb="14">
      <t>バアイ</t>
    </rPh>
    <rPh sb="16" eb="18">
      <t>シテイ</t>
    </rPh>
    <rPh sb="18" eb="20">
      <t>バンゴウ</t>
    </rPh>
    <rPh sb="21" eb="23">
      <t>キサイ</t>
    </rPh>
    <rPh sb="26" eb="28">
      <t>フチョウ</t>
    </rPh>
    <rPh sb="28" eb="31">
      <t>ジギョウショ</t>
    </rPh>
    <rPh sb="32" eb="34">
      <t>バアイ</t>
    </rPh>
    <rPh sb="35" eb="37">
      <t>ヒッス</t>
    </rPh>
    <rPh sb="37" eb="39">
      <t>コウモク</t>
    </rPh>
    <rPh sb="43" eb="45">
      <t>フチョウ</t>
    </rPh>
    <rPh sb="45" eb="48">
      <t>ジギョウショ</t>
    </rPh>
    <rPh sb="52" eb="54">
      <t>シテイ</t>
    </rPh>
    <rPh sb="54" eb="56">
      <t>バンゴウ</t>
    </rPh>
    <rPh sb="64" eb="65">
      <t>サイ</t>
    </rPh>
    <rPh sb="68" eb="71">
      <t>ジギョウショ</t>
    </rPh>
    <rPh sb="72" eb="74">
      <t>カクニン</t>
    </rPh>
    <rPh sb="86" eb="88">
      <t>スイショウ</t>
    </rPh>
    <phoneticPr fontId="20"/>
  </si>
  <si>
    <r>
      <t xml:space="preserve">※基本的に過年分は取込対象外です。
</t>
    </r>
    <r>
      <rPr>
        <b/>
        <sz val="11"/>
        <color rgb="FFFF0000"/>
        <rFont val="ＭＳ ゴシック"/>
        <family val="3"/>
        <charset val="128"/>
      </rPr>
      <t>※年分チェックを行う際は必ず入力してください。</t>
    </r>
    <phoneticPr fontId="20"/>
  </si>
  <si>
    <r>
      <t>「同居特障人数」、または「16歳未満の扶養親族の人数」が記載されている場合には、それぞれNo46,No49へ人数をパンチしてください。</t>
    </r>
    <r>
      <rPr>
        <b/>
        <sz val="11"/>
        <color indexed="10"/>
        <rFont val="ＭＳ ゴシック"/>
        <family val="3"/>
        <charset val="128"/>
      </rPr>
      <t>項目の自動分解はできません。</t>
    </r>
    <rPh sb="67" eb="69">
      <t>コウモク</t>
    </rPh>
    <phoneticPr fontId="20"/>
  </si>
  <si>
    <r>
      <t xml:space="preserve">普徴給報などに事業所番号を付番しない場合は、共通の普徴番号等を擬似セットで可。
</t>
    </r>
    <r>
      <rPr>
        <b/>
        <sz val="11"/>
        <color indexed="10"/>
        <rFont val="ＭＳ ゴシック"/>
        <family val="3"/>
        <charset val="128"/>
      </rPr>
      <t>※ただし、日本年金機構等のあらかじめ固定されている特長義務者番号と重複しないようにすること。</t>
    </r>
    <rPh sb="45" eb="47">
      <t>ニホン</t>
    </rPh>
    <rPh sb="47" eb="49">
      <t>ネンキン</t>
    </rPh>
    <rPh sb="49" eb="51">
      <t>キコウ</t>
    </rPh>
    <rPh sb="51" eb="52">
      <t>トウ</t>
    </rPh>
    <rPh sb="58" eb="60">
      <t>コテイ</t>
    </rPh>
    <rPh sb="65" eb="67">
      <t>トクチョウ</t>
    </rPh>
    <rPh sb="67" eb="70">
      <t>ギムシャ</t>
    </rPh>
    <rPh sb="70" eb="72">
      <t>バンゴウ</t>
    </rPh>
    <rPh sb="73" eb="75">
      <t>チョウフク</t>
    </rPh>
    <phoneticPr fontId="20"/>
  </si>
  <si>
    <r>
      <t xml:space="preserve">簿冊・連番もしくは、パンチエントリー番号などを設定して下さい。
</t>
    </r>
    <r>
      <rPr>
        <b/>
        <sz val="11"/>
        <color indexed="10"/>
        <rFont val="ＭＳ ゴシック"/>
        <family val="3"/>
        <charset val="128"/>
      </rPr>
      <t>有効桁数は必ず揃えて下さい。
例）有効桁数が６桁で給報ＩＤが「1」の場合、「000001」と入力します</t>
    </r>
    <phoneticPr fontId="20"/>
  </si>
  <si>
    <r>
      <t>給報年金エントリーツールで宛名番号を付番するのであれば不要。記載がある場合は記載された宛名番号と紐付けられる。</t>
    </r>
    <r>
      <rPr>
        <b/>
        <sz val="11"/>
        <color indexed="10"/>
        <rFont val="ＭＳ ゴシック"/>
        <family val="3"/>
        <charset val="128"/>
      </rPr>
      <t>※ﾊﾟﾝﾁ誤りの場合、誤った個人と紐付いてしまうため、この項目をﾊﾟﾝﾁする際は確認作業が必須</t>
    </r>
    <rPh sb="13" eb="15">
      <t>アテナ</t>
    </rPh>
    <rPh sb="43" eb="45">
      <t>アテナ</t>
    </rPh>
    <phoneticPr fontId="20"/>
  </si>
  <si>
    <r>
      <t>合算時のダブり判定に使用されます。</t>
    </r>
    <r>
      <rPr>
        <b/>
        <sz val="11"/>
        <color rgb="FFFF0000"/>
        <rFont val="ＭＳ ゴシック"/>
        <family val="3"/>
        <charset val="128"/>
      </rPr>
      <t>形式は「YYYYMMDDHH:MM:SS」</t>
    </r>
    <phoneticPr fontId="3"/>
  </si>
  <si>
    <r>
      <rPr>
        <b/>
        <sz val="11"/>
        <color indexed="10"/>
        <rFont val="ＭＳ ゴシック"/>
        <family val="3"/>
        <charset val="128"/>
      </rPr>
      <t>特別徴収義務者コード（必須）</t>
    </r>
    <r>
      <rPr>
        <sz val="11"/>
        <rFont val="ＭＳ ゴシック"/>
        <family val="3"/>
        <charset val="128"/>
      </rPr>
      <t>＋
共済整理番号（任意）を記録する。</t>
    </r>
    <phoneticPr fontId="3"/>
  </si>
  <si>
    <t>F4DATAF</t>
    <phoneticPr fontId="1"/>
  </si>
  <si>
    <t>"1":該当
（配偶者控除の対象にならないが、納税者が「特例対象個人」となる場合の要件の「配偶者」に該当する場合）</t>
    <rPh sb="4" eb="6">
      <t>ガイトウ</t>
    </rPh>
    <phoneticPr fontId="1"/>
  </si>
  <si>
    <t>第二表配偶者明細の住宅_特個に〇がある場合に相当します。</t>
    <rPh sb="22" eb="24">
      <t>ソウトウ</t>
    </rPh>
    <phoneticPr fontId="1"/>
  </si>
  <si>
    <t>"1":該当
（扶養控除の対象にならないが、納税者が「特例対象個人」となる場合の要件の「扶養親族」に該当する場合）</t>
    <rPh sb="4" eb="6">
      <t>ガイトウ</t>
    </rPh>
    <rPh sb="8" eb="10">
      <t>フヨウ</t>
    </rPh>
    <rPh sb="44" eb="46">
      <t>フヨウ</t>
    </rPh>
    <rPh sb="46" eb="48">
      <t>シンゾク</t>
    </rPh>
    <phoneticPr fontId="1"/>
  </si>
  <si>
    <t>第二表親族等明細の住宅_特個に〇がある場合に相当します。</t>
    <rPh sb="3" eb="5">
      <t>シンゾク</t>
    </rPh>
    <rPh sb="5" eb="6">
      <t>トウ</t>
    </rPh>
    <rPh sb="22" eb="24">
      <t>ソウトウ</t>
    </rPh>
    <phoneticPr fontId="1"/>
  </si>
  <si>
    <t>総括表</t>
    <rPh sb="0" eb="2">
      <t>ソウカツ</t>
    </rPh>
    <rPh sb="2" eb="3">
      <t>ヒョウ</t>
    </rPh>
    <phoneticPr fontId="17"/>
  </si>
  <si>
    <t>SOKA2IMG</t>
    <phoneticPr fontId="17"/>
  </si>
  <si>
    <t>必須項目</t>
    <rPh sb="0" eb="4">
      <t>ヒッスコウモク</t>
    </rPh>
    <phoneticPr fontId="3"/>
  </si>
  <si>
    <t>必須</t>
    <rPh sb="0" eb="2">
      <t>ヒッス</t>
    </rPh>
    <phoneticPr fontId="17"/>
  </si>
  <si>
    <t>JNO</t>
    <phoneticPr fontId="17"/>
  </si>
  <si>
    <t>事業所番号</t>
    <rPh sb="0" eb="3">
      <t>ジギョウショ</t>
    </rPh>
    <rPh sb="3" eb="5">
      <t>バンゴウ</t>
    </rPh>
    <phoneticPr fontId="17"/>
  </si>
  <si>
    <t>検索に必要</t>
    <rPh sb="0" eb="2">
      <t>ケンサク</t>
    </rPh>
    <rPh sb="3" eb="5">
      <t>ヒツヨウ</t>
    </rPh>
    <phoneticPr fontId="17"/>
  </si>
  <si>
    <t>JID</t>
    <phoneticPr fontId="17"/>
  </si>
  <si>
    <t>原票ＩＤ</t>
    <rPh sb="0" eb="2">
      <t>ゲンピョウ</t>
    </rPh>
    <phoneticPr fontId="17"/>
  </si>
  <si>
    <t>備考欄</t>
    <rPh sb="0" eb="2">
      <t>ビコウ</t>
    </rPh>
    <rPh sb="2" eb="3">
      <t>ラン</t>
    </rPh>
    <phoneticPr fontId="17"/>
  </si>
  <si>
    <t>HASOSUMI</t>
    <phoneticPr fontId="17"/>
  </si>
  <si>
    <t>発送済</t>
    <rPh sb="0" eb="2">
      <t>ハッソウ</t>
    </rPh>
    <rPh sb="2" eb="3">
      <t>ズ</t>
    </rPh>
    <phoneticPr fontId="17"/>
  </si>
  <si>
    <t>'1':済み</t>
    <rPh sb="4" eb="5">
      <t>ス</t>
    </rPh>
    <phoneticPr fontId="17"/>
  </si>
  <si>
    <t>UKESUMI</t>
    <phoneticPr fontId="17"/>
  </si>
  <si>
    <t>受付済</t>
    <rPh sb="0" eb="2">
      <t>ウケツケ</t>
    </rPh>
    <rPh sb="2" eb="3">
      <t>ズ</t>
    </rPh>
    <phoneticPr fontId="17"/>
  </si>
  <si>
    <t>'1':済み</t>
    <phoneticPr fontId="3"/>
  </si>
  <si>
    <t>JIHASO</t>
    <phoneticPr fontId="17"/>
  </si>
  <si>
    <t>次回発送</t>
    <rPh sb="0" eb="2">
      <t>ジカイ</t>
    </rPh>
    <rPh sb="2" eb="4">
      <t>ハッソウ</t>
    </rPh>
    <phoneticPr fontId="17"/>
  </si>
  <si>
    <t>'1':発送</t>
    <rPh sb="4" eb="6">
      <t>ハッソウ</t>
    </rPh>
    <phoneticPr fontId="17"/>
  </si>
  <si>
    <t>NOFU</t>
    <phoneticPr fontId="17"/>
  </si>
  <si>
    <t>納付書不要</t>
    <rPh sb="0" eb="3">
      <t>ノウフショ</t>
    </rPh>
    <rPh sb="3" eb="5">
      <t>フヨウ</t>
    </rPh>
    <phoneticPr fontId="17"/>
  </si>
  <si>
    <t>'1':不要</t>
    <rPh sb="4" eb="6">
      <t>フヨウ</t>
    </rPh>
    <phoneticPr fontId="17"/>
  </si>
  <si>
    <t>※2021からeLTAXより連携されます</t>
    <rPh sb="14" eb="16">
      <t>レンケイ</t>
    </rPh>
    <phoneticPr fontId="2"/>
  </si>
  <si>
    <t>YOBIF1</t>
    <phoneticPr fontId="17"/>
  </si>
  <si>
    <t>前職合算有無</t>
    <rPh sb="0" eb="2">
      <t>ゼンショク</t>
    </rPh>
    <rPh sb="2" eb="4">
      <t>ガッサン</t>
    </rPh>
    <rPh sb="4" eb="5">
      <t>ア</t>
    </rPh>
    <rPh sb="5" eb="6">
      <t>ナ</t>
    </rPh>
    <phoneticPr fontId="17"/>
  </si>
  <si>
    <t>'1':有り</t>
    <rPh sb="4" eb="5">
      <t>ア</t>
    </rPh>
    <phoneticPr fontId="17"/>
  </si>
  <si>
    <t>年調時に前職分を合算している</t>
    <rPh sb="0" eb="3">
      <t>ネンチョウジ</t>
    </rPh>
    <rPh sb="4" eb="6">
      <t>ゼンショク</t>
    </rPh>
    <rPh sb="6" eb="7">
      <t>ブン</t>
    </rPh>
    <rPh sb="8" eb="10">
      <t>ガッサン</t>
    </rPh>
    <phoneticPr fontId="2"/>
  </si>
  <si>
    <t>YOBIF2</t>
    <phoneticPr fontId="17"/>
  </si>
  <si>
    <t>予約コード１</t>
    <rPh sb="0" eb="2">
      <t>ヨヤク</t>
    </rPh>
    <phoneticPr fontId="17"/>
  </si>
  <si>
    <t>ユーザーカスタマイズ用</t>
    <rPh sb="9" eb="10">
      <t>ヨウ</t>
    </rPh>
    <phoneticPr fontId="2"/>
  </si>
  <si>
    <t>TEIDATE</t>
    <phoneticPr fontId="17"/>
  </si>
  <si>
    <t>提出日</t>
    <rPh sb="0" eb="3">
      <t>テイシュツビ</t>
    </rPh>
    <phoneticPr fontId="17"/>
  </si>
  <si>
    <t>SAIDATE</t>
    <phoneticPr fontId="17"/>
  </si>
  <si>
    <t>再提出日</t>
    <rPh sb="0" eb="3">
      <t>サイテイシュツ</t>
    </rPh>
    <rPh sb="3" eb="4">
      <t>ビ</t>
    </rPh>
    <phoneticPr fontId="17"/>
  </si>
  <si>
    <t>UKEDATE</t>
    <phoneticPr fontId="17"/>
  </si>
  <si>
    <t>受付日</t>
    <rPh sb="0" eb="3">
      <t>ウケツケビ</t>
    </rPh>
    <phoneticPr fontId="17"/>
  </si>
  <si>
    <t>UKENIN</t>
    <phoneticPr fontId="17"/>
  </si>
  <si>
    <t>受給者人数</t>
    <rPh sb="0" eb="3">
      <t>ジュキュウシャ</t>
    </rPh>
    <rPh sb="3" eb="5">
      <t>ニンズウ</t>
    </rPh>
    <phoneticPr fontId="17"/>
  </si>
  <si>
    <t>-</t>
    <phoneticPr fontId="17"/>
  </si>
  <si>
    <t>HOUNIN</t>
    <phoneticPr fontId="17"/>
  </si>
  <si>
    <t>報告人数</t>
    <rPh sb="0" eb="2">
      <t>ホウコク</t>
    </rPh>
    <rPh sb="2" eb="4">
      <t>ニンズウ</t>
    </rPh>
    <phoneticPr fontId="17"/>
  </si>
  <si>
    <t>TAININ</t>
    <phoneticPr fontId="17"/>
  </si>
  <si>
    <t>普徴人数（退職者）</t>
    <rPh sb="0" eb="4">
      <t>フチョウニンズウ</t>
    </rPh>
    <rPh sb="5" eb="8">
      <t>タイショクシャ</t>
    </rPh>
    <phoneticPr fontId="17"/>
  </si>
  <si>
    <t>TOKUNIN</t>
    <phoneticPr fontId="17"/>
  </si>
  <si>
    <t>特徴人数</t>
    <rPh sb="0" eb="2">
      <t>トクチョウ</t>
    </rPh>
    <rPh sb="2" eb="4">
      <t>ニンズウ</t>
    </rPh>
    <phoneticPr fontId="17"/>
  </si>
  <si>
    <t>FUNIN</t>
    <phoneticPr fontId="17"/>
  </si>
  <si>
    <t>普徴人数</t>
    <rPh sb="0" eb="2">
      <t>フチョウ</t>
    </rPh>
    <rPh sb="2" eb="4">
      <t>ニンズウ</t>
    </rPh>
    <phoneticPr fontId="17"/>
  </si>
  <si>
    <t>ADTOKUNIN</t>
    <phoneticPr fontId="17"/>
  </si>
  <si>
    <t>特徴人数（追加）</t>
    <rPh sb="0" eb="2">
      <t>トクチョウ</t>
    </rPh>
    <rPh sb="2" eb="4">
      <t>ニンズウ</t>
    </rPh>
    <rPh sb="5" eb="7">
      <t>ツイカ</t>
    </rPh>
    <phoneticPr fontId="17"/>
  </si>
  <si>
    <t>ADFUNIN</t>
    <phoneticPr fontId="17"/>
  </si>
  <si>
    <t>普徴人数（追加）</t>
    <rPh sb="0" eb="2">
      <t>フチョウ</t>
    </rPh>
    <rPh sb="2" eb="4">
      <t>ニンズウ</t>
    </rPh>
    <rPh sb="5" eb="7">
      <t>ツイカ</t>
    </rPh>
    <phoneticPr fontId="17"/>
  </si>
  <si>
    <t>YOBNIN1</t>
    <phoneticPr fontId="17"/>
  </si>
  <si>
    <t>普徴人数（乙欄）</t>
    <rPh sb="0" eb="1">
      <t>フ</t>
    </rPh>
    <rPh sb="1" eb="2">
      <t>チョウ</t>
    </rPh>
    <rPh sb="2" eb="4">
      <t>ニンズウ</t>
    </rPh>
    <rPh sb="5" eb="6">
      <t>オツ</t>
    </rPh>
    <rPh sb="6" eb="7">
      <t>ラン</t>
    </rPh>
    <phoneticPr fontId="17"/>
  </si>
  <si>
    <t>YOBNIN2</t>
    <phoneticPr fontId="17"/>
  </si>
  <si>
    <t>普徴人数（退職者以外）</t>
    <rPh sb="0" eb="4">
      <t>フチョウニンズウ</t>
    </rPh>
    <rPh sb="5" eb="8">
      <t>タイショクシャ</t>
    </rPh>
    <rPh sb="8" eb="10">
      <t>イガイ</t>
    </rPh>
    <phoneticPr fontId="17"/>
  </si>
  <si>
    <t>ZIP</t>
    <phoneticPr fontId="17"/>
  </si>
  <si>
    <t>郵便番号</t>
    <rPh sb="0" eb="2">
      <t>ユウビン</t>
    </rPh>
    <rPh sb="2" eb="4">
      <t>バンゴウ</t>
    </rPh>
    <phoneticPr fontId="17"/>
  </si>
  <si>
    <t>主に送付先など</t>
    <rPh sb="0" eb="1">
      <t>オモ</t>
    </rPh>
    <rPh sb="2" eb="5">
      <t>ソウフサキ</t>
    </rPh>
    <phoneticPr fontId="17"/>
  </si>
  <si>
    <t>ADDR</t>
    <phoneticPr fontId="17"/>
  </si>
  <si>
    <t>住所</t>
    <rPh sb="0" eb="2">
      <t>ジュウショ</t>
    </rPh>
    <phoneticPr fontId="17"/>
  </si>
  <si>
    <t>ATENA</t>
    <phoneticPr fontId="17"/>
  </si>
  <si>
    <t>宛名</t>
    <rPh sb="0" eb="2">
      <t>アテナ</t>
    </rPh>
    <phoneticPr fontId="17"/>
  </si>
  <si>
    <t>RENTEL</t>
    <phoneticPr fontId="17"/>
  </si>
  <si>
    <t>連絡先</t>
    <rPh sb="0" eb="3">
      <t>レンラクサキ</t>
    </rPh>
    <phoneticPr fontId="17"/>
  </si>
  <si>
    <t>TANTO</t>
    <phoneticPr fontId="17"/>
  </si>
  <si>
    <t>担当者</t>
    <rPh sb="0" eb="3">
      <t>タントウシャ</t>
    </rPh>
    <phoneticPr fontId="17"/>
  </si>
  <si>
    <t>UKETORI</t>
    <phoneticPr fontId="3"/>
  </si>
  <si>
    <t>特別徴収税額通知の受取方法</t>
    <phoneticPr fontId="3"/>
  </si>
  <si>
    <t>"1":「電子データ」、"2":「書面」、"3":「両方」</t>
    <rPh sb="26" eb="28">
      <t>リョウホウ</t>
    </rPh>
    <phoneticPr fontId="3"/>
  </si>
  <si>
    <t>EMAIL</t>
    <phoneticPr fontId="3"/>
  </si>
  <si>
    <t>通知先アドレス</t>
    <phoneticPr fontId="3"/>
  </si>
  <si>
    <t>RECEIPTNO</t>
    <phoneticPr fontId="2"/>
  </si>
  <si>
    <t>受付番号</t>
    <rPh sb="0" eb="2">
      <t>ウケツケ</t>
    </rPh>
    <rPh sb="2" eb="4">
      <t>バンゴウ</t>
    </rPh>
    <phoneticPr fontId="2"/>
  </si>
  <si>
    <t>XMLRENBAN</t>
    <phoneticPr fontId="2"/>
  </si>
  <si>
    <t>XML連番</t>
    <rPh sb="3" eb="5">
      <t>レンバン</t>
    </rPh>
    <phoneticPr fontId="2"/>
  </si>
  <si>
    <t>NOUZEIKANRI</t>
    <phoneticPr fontId="2"/>
  </si>
  <si>
    <t>納税者管理番号</t>
    <rPh sb="0" eb="2">
      <t>ノウゼイ</t>
    </rPh>
    <rPh sb="2" eb="3">
      <t>シャ</t>
    </rPh>
    <rPh sb="3" eb="5">
      <t>カンリ</t>
    </rPh>
    <rPh sb="5" eb="7">
      <t>バンゴウ</t>
    </rPh>
    <phoneticPr fontId="2"/>
  </si>
  <si>
    <t>KAZEINO</t>
    <phoneticPr fontId="2"/>
  </si>
  <si>
    <t>課税番号</t>
    <rPh sb="0" eb="2">
      <t>カゼイ</t>
    </rPh>
    <rPh sb="2" eb="4">
      <t>バンゴウ</t>
    </rPh>
    <phoneticPr fontId="2"/>
  </si>
  <si>
    <t>HOJONO</t>
    <phoneticPr fontId="2"/>
  </si>
  <si>
    <t>補助番号</t>
    <rPh sb="0" eb="2">
      <t>ホジョ</t>
    </rPh>
    <rPh sb="2" eb="4">
      <t>バンゴウ</t>
    </rPh>
    <phoneticPr fontId="2"/>
  </si>
  <si>
    <t>JZEIKEY</t>
    <phoneticPr fontId="2"/>
  </si>
  <si>
    <t>法人マイナンバー</t>
    <rPh sb="0" eb="2">
      <t>ホウジン</t>
    </rPh>
    <phoneticPr fontId="2"/>
  </si>
  <si>
    <t>BIN(16)</t>
    <phoneticPr fontId="2"/>
  </si>
  <si>
    <t>NOGIM</t>
    <phoneticPr fontId="2"/>
  </si>
  <si>
    <t>納税義務者ID</t>
    <rPh sb="0" eb="2">
      <t>ノウゼイ</t>
    </rPh>
    <rPh sb="2" eb="5">
      <t>ギムシャ</t>
    </rPh>
    <phoneticPr fontId="2"/>
  </si>
  <si>
    <t>VARCHAR</t>
    <phoneticPr fontId="2"/>
  </si>
  <si>
    <t>YOBIF3</t>
    <phoneticPr fontId="2"/>
  </si>
  <si>
    <t>電子区分</t>
    <rPh sb="0" eb="2">
      <t>デンシ</t>
    </rPh>
    <rPh sb="2" eb="4">
      <t>クブン</t>
    </rPh>
    <phoneticPr fontId="17"/>
  </si>
  <si>
    <t>' ':紙、'1':電子、'2':媒体</t>
    <rPh sb="4" eb="5">
      <t>カミ</t>
    </rPh>
    <rPh sb="10" eb="12">
      <t>デンシ</t>
    </rPh>
    <rPh sb="17" eb="19">
      <t>バイタイ</t>
    </rPh>
    <phoneticPr fontId="2"/>
  </si>
  <si>
    <t>※2021から給報Eより連携されます</t>
    <rPh sb="7" eb="9">
      <t>キュウホウ</t>
    </rPh>
    <rPh sb="12" eb="14">
      <t>レンケイ</t>
    </rPh>
    <phoneticPr fontId="2"/>
  </si>
  <si>
    <t>YOBIF4</t>
    <phoneticPr fontId="2"/>
  </si>
  <si>
    <t>※予約</t>
    <rPh sb="1" eb="3">
      <t>ヨヤク</t>
    </rPh>
    <phoneticPr fontId="2"/>
  </si>
  <si>
    <t>納付書区分原票値格納予定</t>
    <rPh sb="0" eb="3">
      <t>ノウフショ</t>
    </rPh>
    <rPh sb="3" eb="5">
      <t>クブン</t>
    </rPh>
    <rPh sb="5" eb="8">
      <t>ゲンピョウチ</t>
    </rPh>
    <rPh sb="8" eb="10">
      <t>カクノウ</t>
    </rPh>
    <rPh sb="10" eb="12">
      <t>ヨテイ</t>
    </rPh>
    <phoneticPr fontId="2"/>
  </si>
  <si>
    <t>ZEIRISI</t>
    <phoneticPr fontId="2"/>
  </si>
  <si>
    <t>関与税理士氏名</t>
    <rPh sb="0" eb="5">
      <t>カンヨゼイリシ</t>
    </rPh>
    <rPh sb="5" eb="7">
      <t>シメイ</t>
    </rPh>
    <phoneticPr fontId="2"/>
  </si>
  <si>
    <t>UTF8</t>
    <phoneticPr fontId="2"/>
  </si>
  <si>
    <t>ZEIRISITEL</t>
    <phoneticPr fontId="2"/>
  </si>
  <si>
    <t>関与税理士電話番号</t>
    <rPh sb="0" eb="5">
      <t>カンヨゼイリシ</t>
    </rPh>
    <rPh sb="5" eb="9">
      <t>デンワバンゴウ</t>
    </rPh>
    <phoneticPr fontId="2"/>
  </si>
  <si>
    <t>QNEN</t>
    <phoneticPr fontId="2"/>
  </si>
  <si>
    <t>給報年金セレクト</t>
    <rPh sb="0" eb="2">
      <t>キュウホウ</t>
    </rPh>
    <rPh sb="2" eb="4">
      <t>ネンキン</t>
    </rPh>
    <phoneticPr fontId="2"/>
  </si>
  <si>
    <t>YOBIF5</t>
    <phoneticPr fontId="2"/>
  </si>
  <si>
    <t>予備５</t>
    <rPh sb="0" eb="2">
      <t>ヨビ</t>
    </rPh>
    <phoneticPr fontId="2"/>
  </si>
  <si>
    <t>YOBIF6</t>
    <phoneticPr fontId="2"/>
  </si>
  <si>
    <t>予備６</t>
    <rPh sb="0" eb="2">
      <t>ヨビ</t>
    </rPh>
    <phoneticPr fontId="2"/>
  </si>
  <si>
    <t>UKETORINGM</t>
    <phoneticPr fontId="2"/>
  </si>
  <si>
    <t>特別徴収税額通知の受取方法（納税義務者用）</t>
    <phoneticPr fontId="2"/>
  </si>
  <si>
    <t>"1":電子データ、"2":書面</t>
    <rPh sb="4" eb="6">
      <t>デンシ</t>
    </rPh>
    <rPh sb="14" eb="16">
      <t>ショメン</t>
    </rPh>
    <phoneticPr fontId="2"/>
  </si>
  <si>
    <t>USER01</t>
    <phoneticPr fontId="2"/>
  </si>
  <si>
    <t>ユーザー定義項目１</t>
    <rPh sb="4" eb="6">
      <t>テイギ</t>
    </rPh>
    <rPh sb="6" eb="8">
      <t>コウモク</t>
    </rPh>
    <phoneticPr fontId="2"/>
  </si>
  <si>
    <t>※ユーザー側で自由に設定可能。</t>
    <rPh sb="5" eb="6">
      <t>ガワ</t>
    </rPh>
    <rPh sb="7" eb="9">
      <t>ジユウ</t>
    </rPh>
    <rPh sb="10" eb="12">
      <t>セッテイ</t>
    </rPh>
    <rPh sb="12" eb="14">
      <t>カノウ</t>
    </rPh>
    <phoneticPr fontId="2"/>
  </si>
  <si>
    <t>USER02</t>
    <phoneticPr fontId="2"/>
  </si>
  <si>
    <t>ユーザー定義項目２</t>
    <rPh sb="4" eb="6">
      <t>テイギ</t>
    </rPh>
    <rPh sb="6" eb="8">
      <t>コウモク</t>
    </rPh>
    <phoneticPr fontId="2"/>
  </si>
  <si>
    <t>　抽出用途等にご使用ください。</t>
    <rPh sb="1" eb="3">
      <t>チュウシュツ</t>
    </rPh>
    <rPh sb="3" eb="5">
      <t>ヨウト</t>
    </rPh>
    <rPh sb="5" eb="6">
      <t>トウ</t>
    </rPh>
    <rPh sb="8" eb="10">
      <t>シヨウ</t>
    </rPh>
    <phoneticPr fontId="2"/>
  </si>
  <si>
    <t>USER03</t>
    <phoneticPr fontId="2"/>
  </si>
  <si>
    <t>ユーザー定義項目３</t>
    <rPh sb="4" eb="8">
      <t>テイギコウモク</t>
    </rPh>
    <phoneticPr fontId="2"/>
  </si>
  <si>
    <t>USER04</t>
    <phoneticPr fontId="2"/>
  </si>
  <si>
    <t>ユーザー定義項目４</t>
    <rPh sb="4" eb="8">
      <t>テイギコウモク</t>
    </rPh>
    <phoneticPr fontId="2"/>
  </si>
  <si>
    <t>総括表</t>
    <rPh sb="0" eb="3">
      <t>ソウカツヒョウ</t>
    </rPh>
    <phoneticPr fontId="1"/>
  </si>
  <si>
    <t>項目数</t>
    <rPh sb="0" eb="2">
      <t>コウモク</t>
    </rPh>
    <rPh sb="2" eb="3">
      <t>スウ</t>
    </rPh>
    <phoneticPr fontId="1"/>
  </si>
  <si>
    <t>項目数</t>
    <rPh sb="0" eb="3">
      <t>コウモクスウ</t>
    </rPh>
    <phoneticPr fontId="17"/>
  </si>
  <si>
    <t>対応年</t>
    <rPh sb="0" eb="2">
      <t>タイオウ</t>
    </rPh>
    <rPh sb="2" eb="3">
      <t>ネン</t>
    </rPh>
    <phoneticPr fontId="17"/>
  </si>
  <si>
    <t>給報
パンチ</t>
    <rPh sb="0" eb="2">
      <t>キュウホウ</t>
    </rPh>
    <phoneticPr fontId="2"/>
  </si>
  <si>
    <t>年金
パンチ</t>
    <rPh sb="0" eb="2">
      <t>ネンキン</t>
    </rPh>
    <phoneticPr fontId="20"/>
  </si>
  <si>
    <t>最大
文字数</t>
    <rPh sb="0" eb="2">
      <t>サイダイ</t>
    </rPh>
    <rPh sb="3" eb="6">
      <t>モジスウ</t>
    </rPh>
    <phoneticPr fontId="17"/>
  </si>
  <si>
    <t>-</t>
    <phoneticPr fontId="17"/>
  </si>
  <si>
    <t>対応年</t>
    <rPh sb="0" eb="3">
      <t>タイオウネン</t>
    </rPh>
    <phoneticPr fontId="1"/>
  </si>
  <si>
    <t>廃止</t>
    <rPh sb="0" eb="1">
      <t>ハイシ</t>
    </rPh>
    <phoneticPr fontId="1"/>
  </si>
  <si>
    <t>寡婦特別廃止</t>
    <phoneticPr fontId="1"/>
  </si>
  <si>
    <t>拡張形式で「101 住基個人番号」を設定した場合でも、生年月日は必須です。無い場合はアンマッチとなります。</t>
    <rPh sb="31" eb="33">
      <t>ヒッス</t>
    </rPh>
    <phoneticPr fontId="3"/>
  </si>
  <si>
    <t>ﾃﾞｰﾀ
取込</t>
    <rPh sb="5" eb="7">
      <t>トリコミ</t>
    </rPh>
    <phoneticPr fontId="2"/>
  </si>
  <si>
    <t>項目数</t>
    <rPh sb="0" eb="3">
      <t>コウモクスウ</t>
    </rPh>
    <phoneticPr fontId="1"/>
  </si>
  <si>
    <t>対応年</t>
    <rPh sb="0" eb="3">
      <t>タイオウネン</t>
    </rPh>
    <phoneticPr fontId="1"/>
  </si>
  <si>
    <t>315DAT01.TXT</t>
    <phoneticPr fontId="1"/>
  </si>
  <si>
    <t>対応年</t>
    <rPh sb="0" eb="3">
      <t>タイオウネン</t>
    </rPh>
    <phoneticPr fontId="3"/>
  </si>
  <si>
    <t>単票検算、合算時に利用されません。
合算運用設定にて、「他システム連携」としている一部ユーザーのみ連携に使用します。</t>
    <phoneticPr fontId="1"/>
  </si>
  <si>
    <t>旧：特定取得フラグ</t>
    <phoneticPr fontId="3"/>
  </si>
  <si>
    <t>対応年</t>
    <rPh sb="0" eb="3">
      <t>タイオウネン</t>
    </rPh>
    <phoneticPr fontId="1"/>
  </si>
  <si>
    <r>
      <rPr>
        <b/>
        <sz val="11"/>
        <rFont val="ＭＳ ゴシック"/>
        <family val="3"/>
        <charset val="128"/>
      </rPr>
      <t xml:space="preserve">未パンチの場合はXTX値を採用
</t>
    </r>
    <r>
      <rPr>
        <sz val="11"/>
        <rFont val="ＭＳ ゴシック"/>
        <family val="3"/>
        <charset val="128"/>
      </rPr>
      <t>総合課税Ｂ申の合計所得（分離含まず）</t>
    </r>
    <r>
      <rPr>
        <sz val="11"/>
        <color rgb="FFFF0000"/>
        <rFont val="Yu Gothic Light"/>
        <family val="3"/>
        <charset val="128"/>
        <scheme val="major"/>
      </rPr>
      <t/>
    </r>
    <phoneticPr fontId="3"/>
  </si>
  <si>
    <r>
      <rPr>
        <b/>
        <sz val="11"/>
        <rFont val="ＭＳ ゴシック"/>
        <family val="3"/>
        <charset val="128"/>
      </rPr>
      <t>未パンチの場合はXTX値を採用</t>
    </r>
    <r>
      <rPr>
        <sz val="11"/>
        <rFont val="ＭＳ ゴシック"/>
        <family val="3"/>
        <charset val="128"/>
      </rPr>
      <t xml:space="preserve">
分離込みの合計所得。
KSKの損失があって省略されている場合は、第四表（一）を参照</t>
    </r>
    <rPh sb="52" eb="53">
      <t>イチ</t>
    </rPh>
    <phoneticPr fontId="3"/>
  </si>
  <si>
    <r>
      <t>外国税額控除本年使用額（道府県民税分）</t>
    </r>
    <r>
      <rPr>
        <b/>
        <sz val="11"/>
        <rFont val="ＭＳ ゴシック"/>
        <family val="3"/>
        <charset val="128"/>
      </rPr>
      <t>本年分</t>
    </r>
    <r>
      <rPr>
        <sz val="11"/>
        <rFont val="ＭＳ ゴシック"/>
        <family val="3"/>
        <charset val="128"/>
      </rPr>
      <t>控除余裕額</t>
    </r>
    <phoneticPr fontId="3"/>
  </si>
  <si>
    <r>
      <t>外国税額控除本年使用額（市区町村民税分）</t>
    </r>
    <r>
      <rPr>
        <b/>
        <sz val="11"/>
        <rFont val="ＭＳ ゴシック"/>
        <family val="3"/>
        <charset val="128"/>
      </rPr>
      <t>本年分</t>
    </r>
    <r>
      <rPr>
        <sz val="11"/>
        <rFont val="ＭＳ ゴシック"/>
        <family val="3"/>
        <charset val="128"/>
      </rPr>
      <t>控除余裕額</t>
    </r>
    <phoneticPr fontId="3"/>
  </si>
  <si>
    <r>
      <t>外国税額控除本年使用額(道府県民税分)</t>
    </r>
    <r>
      <rPr>
        <b/>
        <sz val="11"/>
        <rFont val="ＭＳ ゴシック"/>
        <family val="3"/>
        <charset val="128"/>
      </rPr>
      <t>合計</t>
    </r>
    <r>
      <rPr>
        <sz val="11"/>
        <rFont val="ＭＳ ゴシック"/>
        <family val="3"/>
        <charset val="128"/>
      </rPr>
      <t>控除余裕額</t>
    </r>
    <phoneticPr fontId="3"/>
  </si>
  <si>
    <r>
      <t>外国税額控除本年使用額(市町村民税分)</t>
    </r>
    <r>
      <rPr>
        <b/>
        <sz val="11"/>
        <rFont val="ＭＳ ゴシック"/>
        <family val="3"/>
        <charset val="128"/>
      </rPr>
      <t>合計</t>
    </r>
    <r>
      <rPr>
        <sz val="11"/>
        <rFont val="ＭＳ ゴシック"/>
        <family val="3"/>
        <charset val="128"/>
      </rPr>
      <t>控除余裕額</t>
    </r>
    <phoneticPr fontId="3"/>
  </si>
  <si>
    <t>※総務省331レイアウト抜粋(項番1～76)。</t>
    <rPh sb="1" eb="3">
      <t>ソウム</t>
    </rPh>
    <rPh sb="3" eb="4">
      <t>ショウ</t>
    </rPh>
    <rPh sb="12" eb="14">
      <t>バッスイ</t>
    </rPh>
    <phoneticPr fontId="2"/>
  </si>
  <si>
    <t>※総務省３１５レイアウト抜粋(項番1～140)。</t>
    <rPh sb="1" eb="3">
      <t>ソウム</t>
    </rPh>
    <rPh sb="3" eb="4">
      <t>ショウ</t>
    </rPh>
    <rPh sb="12" eb="14">
      <t>バッスイ</t>
    </rPh>
    <phoneticPr fontId="2"/>
  </si>
  <si>
    <r>
      <rPr>
        <b/>
        <sz val="11"/>
        <color indexed="10"/>
        <rFont val="ＭＳ ゴシック"/>
        <family val="3"/>
        <charset val="128"/>
      </rPr>
      <t xml:space="preserve">特徴事業所は必須
</t>
    </r>
    <r>
      <rPr>
        <b/>
        <sz val="11"/>
        <color indexed="21"/>
        <rFont val="ＭＳ ゴシック"/>
        <family val="3"/>
        <charset val="128"/>
      </rPr>
      <t>（普徴給報などに事業所番号を付番しない場合は、共通の普徴番号等を擬似セットで可。）</t>
    </r>
    <rPh sb="0" eb="2">
      <t>トクチョウ</t>
    </rPh>
    <rPh sb="2" eb="5">
      <t>ジギョウショ</t>
    </rPh>
    <rPh sb="6" eb="8">
      <t>ヒッス</t>
    </rPh>
    <rPh sb="10" eb="12">
      <t>フチョウ</t>
    </rPh>
    <rPh sb="12" eb="14">
      <t>キュウホウ</t>
    </rPh>
    <rPh sb="17" eb="20">
      <t>ジギョウショ</t>
    </rPh>
    <rPh sb="20" eb="22">
      <t>バンゴウ</t>
    </rPh>
    <rPh sb="23" eb="25">
      <t>フバン</t>
    </rPh>
    <rPh sb="28" eb="30">
      <t>バアイ</t>
    </rPh>
    <rPh sb="32" eb="34">
      <t>キョウツウ</t>
    </rPh>
    <rPh sb="35" eb="37">
      <t>フチョウ</t>
    </rPh>
    <rPh sb="37" eb="39">
      <t>バンゴウ</t>
    </rPh>
    <rPh sb="39" eb="40">
      <t>トウ</t>
    </rPh>
    <rPh sb="41" eb="43">
      <t>ギジ</t>
    </rPh>
    <rPh sb="47" eb="48">
      <t>カ</t>
    </rPh>
    <phoneticPr fontId="2"/>
  </si>
  <si>
    <r>
      <t xml:space="preserve">簿冊・連番もしくは、パンチエントリー番号などを設定して下さい。
</t>
    </r>
    <r>
      <rPr>
        <b/>
        <sz val="11"/>
        <color indexed="10"/>
        <rFont val="ＭＳ ゴシック"/>
        <family val="3"/>
        <charset val="128"/>
      </rPr>
      <t>有効桁数は必ず揃えて下さい。
例）有効桁数が６桁で給報ＩＤが「1」の場合、「000001」と入力します</t>
    </r>
    <rPh sb="0" eb="2">
      <t>ボサツ</t>
    </rPh>
    <rPh sb="3" eb="5">
      <t>レンバン</t>
    </rPh>
    <rPh sb="18" eb="20">
      <t>バンゴウ</t>
    </rPh>
    <phoneticPr fontId="2"/>
  </si>
  <si>
    <r>
      <t>給報年金エントリーツールで宛名番号を付番するのであれば不要。記載がある場合は記載された宛名番号と紐付けられる。</t>
    </r>
    <r>
      <rPr>
        <b/>
        <sz val="11"/>
        <color indexed="10"/>
        <rFont val="ＭＳ ゴシック"/>
        <family val="3"/>
        <charset val="128"/>
      </rPr>
      <t>※ﾊﾟﾝﾁ誤りの場合、誤った個人と紐付いてしまうため、この項目をﾊﾟﾝﾁする際は確認作業が必須
※44～47 受給者の生年月日と併せてマッチさせるため、生年月日もパンチしてください。</t>
    </r>
    <rPh sb="0" eb="2">
      <t>キュウホウ</t>
    </rPh>
    <rPh sb="2" eb="4">
      <t>ネンキン</t>
    </rPh>
    <rPh sb="13" eb="15">
      <t>アテナ</t>
    </rPh>
    <rPh sb="15" eb="17">
      <t>バンゴウ</t>
    </rPh>
    <rPh sb="27" eb="29">
      <t>フヨウ</t>
    </rPh>
    <rPh sb="30" eb="32">
      <t>キサイ</t>
    </rPh>
    <rPh sb="35" eb="37">
      <t>バアイ</t>
    </rPh>
    <rPh sb="38" eb="40">
      <t>キサイ</t>
    </rPh>
    <rPh sb="43" eb="45">
      <t>アテナ</t>
    </rPh>
    <rPh sb="45" eb="47">
      <t>バンゴウ</t>
    </rPh>
    <rPh sb="48" eb="49">
      <t>ヒモ</t>
    </rPh>
    <rPh sb="49" eb="50">
      <t>ヅ</t>
    </rPh>
    <rPh sb="119" eb="120">
      <t>アワ</t>
    </rPh>
    <rPh sb="131" eb="135">
      <t>セイネンガッピ</t>
    </rPh>
    <phoneticPr fontId="2"/>
  </si>
  <si>
    <t>" ","0"：税務LAN形式,
"1"：eLTAX(給報),
"2"：eLTAX(331年金),
"3"：315形式(拡張無し),
"4"：315形式(拡張有り),
"5"：電子年金(90JIS),
"6"：MT形式,
"7"：331形式(拡張無し),
"8"：331形式(拡張有り)</t>
    <rPh sb="8" eb="9">
      <t>ゼイ</t>
    </rPh>
    <rPh sb="9" eb="10">
      <t>ム</t>
    </rPh>
    <rPh sb="13" eb="15">
      <t>ケイシキ</t>
    </rPh>
    <phoneticPr fontId="17"/>
  </si>
  <si>
    <t>" ","0"：税務LAN形式,
"1"：eLTAX(給報),
"2"：eLTAX(331年金),
"3"：315形式(拡張無し),
"4"：315形式(拡張有り),
"5"：電子年金(90JIS),
"6"：MT形式,"7"：331形式(拡張無し),
"8"：331形式(拡張有り)</t>
    <rPh sb="8" eb="9">
      <t>ゼイ</t>
    </rPh>
    <rPh sb="9" eb="10">
      <t>ム</t>
    </rPh>
    <rPh sb="13" eb="15">
      <t>ケイシキ</t>
    </rPh>
    <phoneticPr fontId="17"/>
  </si>
  <si>
    <r>
      <t>※このレイアウトで取込まれた年金支払報告書は全て</t>
    </r>
    <r>
      <rPr>
        <b/>
        <sz val="11"/>
        <color rgb="FFFF0000"/>
        <rFont val="ＭＳ ゴシック"/>
        <family val="3"/>
        <charset val="128"/>
      </rPr>
      <t>「特徴」</t>
    </r>
    <r>
      <rPr>
        <b/>
        <sz val="11"/>
        <rFont val="ＭＳ ゴシック"/>
        <family val="3"/>
        <charset val="128"/>
      </rPr>
      <t>として保存されます。</t>
    </r>
    <phoneticPr fontId="1"/>
  </si>
  <si>
    <r>
      <t>　</t>
    </r>
    <r>
      <rPr>
        <b/>
        <sz val="11"/>
        <color rgb="FFFF0000"/>
        <rFont val="ＭＳ ゴシック"/>
        <family val="3"/>
        <charset val="128"/>
      </rPr>
      <t>「年金90CSV」形式</t>
    </r>
    <r>
      <rPr>
        <b/>
        <sz val="11"/>
        <rFont val="ＭＳ ゴシック"/>
        <family val="3"/>
        <charset val="128"/>
      </rPr>
      <t>として取り込んでください。取込ファイルはSJISです。内部でUTF8で保持します。</t>
    </r>
    <phoneticPr fontId="1"/>
  </si>
  <si>
    <t>対応年</t>
    <rPh sb="0" eb="3">
      <t>タイオウネン</t>
    </rPh>
    <phoneticPr fontId="1"/>
  </si>
  <si>
    <t>項目数</t>
    <rPh sb="0" eb="2">
      <t>コウモク</t>
    </rPh>
    <rPh sb="2" eb="3">
      <t>スウ</t>
    </rPh>
    <phoneticPr fontId="3"/>
  </si>
  <si>
    <t>同様に１レコードに結合して下さい。</t>
    <rPh sb="0" eb="2">
      <t>ドウヨウ</t>
    </rPh>
    <rPh sb="9" eb="11">
      <t>ケツゴウ</t>
    </rPh>
    <rPh sb="13" eb="14">
      <t>クダ</t>
    </rPh>
    <phoneticPr fontId="3"/>
  </si>
  <si>
    <t>２表のみパンチの時も、分離３表は、全表パンチ</t>
    <rPh sb="1" eb="2">
      <t>ヒョウ</t>
    </rPh>
    <rPh sb="8" eb="9">
      <t>トキ</t>
    </rPh>
    <rPh sb="11" eb="13">
      <t>ブンリ</t>
    </rPh>
    <rPh sb="14" eb="15">
      <t>ヒョウ</t>
    </rPh>
    <rPh sb="17" eb="19">
      <t>ゼンピョウ</t>
    </rPh>
    <phoneticPr fontId="3"/>
  </si>
  <si>
    <t>分離条文の記載方法について</t>
    <rPh sb="5" eb="7">
      <t>キサイ</t>
    </rPh>
    <rPh sb="7" eb="9">
      <t>ホウホウ</t>
    </rPh>
    <phoneticPr fontId="1"/>
  </si>
  <si>
    <t>　分離条文は8桁で構成されます。</t>
    <rPh sb="1" eb="5">
      <t>ブンリジョウブン</t>
    </rPh>
    <rPh sb="7" eb="8">
      <t>ケタ</t>
    </rPh>
    <rPh sb="9" eb="11">
      <t>コウセイ</t>
    </rPh>
    <phoneticPr fontId="1"/>
  </si>
  <si>
    <t>項目数</t>
    <rPh sb="0" eb="3">
      <t>コウモクスウ</t>
    </rPh>
    <phoneticPr fontId="1"/>
  </si>
  <si>
    <t>内容</t>
    <rPh sb="0" eb="2">
      <t>ナイヨウ</t>
    </rPh>
    <phoneticPr fontId="1"/>
  </si>
  <si>
    <t>金額</t>
    <rPh sb="0" eb="2">
      <t>キンガク</t>
    </rPh>
    <phoneticPr fontId="1"/>
  </si>
  <si>
    <t>5000万</t>
    <rPh sb="4" eb="5">
      <t>マン</t>
    </rPh>
    <phoneticPr fontId="2"/>
  </si>
  <si>
    <t>3000万</t>
    <rPh sb="4" eb="5">
      <t>マン</t>
    </rPh>
    <phoneticPr fontId="2"/>
  </si>
  <si>
    <t>1500万</t>
    <rPh sb="4" eb="5">
      <t>マン</t>
    </rPh>
    <phoneticPr fontId="2"/>
  </si>
  <si>
    <t>800万</t>
    <rPh sb="3" eb="4">
      <t>マン</t>
    </rPh>
    <phoneticPr fontId="2"/>
  </si>
  <si>
    <t>1000万</t>
    <rPh sb="4" eb="5">
      <t>マン</t>
    </rPh>
    <phoneticPr fontId="2"/>
  </si>
  <si>
    <t>条文</t>
    <rPh sb="0" eb="2">
      <t>ジョウブン</t>
    </rPh>
    <phoneticPr fontId="1"/>
  </si>
  <si>
    <t>特例</t>
    <rPh sb="0" eb="2">
      <t>トクレイ</t>
    </rPh>
    <phoneticPr fontId="1"/>
  </si>
  <si>
    <t>　↑ここに住民税適用の額を
　加算してセットして下さ
　い。</t>
    <rPh sb="5" eb="8">
      <t>ジュウミンゼイ</t>
    </rPh>
    <rPh sb="8" eb="10">
      <t>テキヨウ</t>
    </rPh>
    <rPh sb="11" eb="12">
      <t>ガク</t>
    </rPh>
    <rPh sb="15" eb="17">
      <t>カサン</t>
    </rPh>
    <rPh sb="24" eb="25">
      <t>クダ</t>
    </rPh>
    <phoneticPr fontId="3"/>
  </si>
  <si>
    <t>外税控除を計算する上で、分配時調整を除いた金額が必要となります。</t>
    <rPh sb="24" eb="26">
      <t>ヒツヨウ</t>
    </rPh>
    <phoneticPr fontId="1"/>
  </si>
  <si>
    <t>外税控除を計算する上で、必要となります。</t>
    <phoneticPr fontId="3"/>
  </si>
  <si>
    <t>2000万</t>
    <phoneticPr fontId="1"/>
  </si>
  <si>
    <t>措法34</t>
    <phoneticPr fontId="1"/>
  </si>
  <si>
    <t>措法41の5</t>
    <phoneticPr fontId="1"/>
  </si>
  <si>
    <t>居住用財産の買換え等の場合の譲渡損失の損益通算及び繰越控除</t>
    <phoneticPr fontId="1"/>
  </si>
  <si>
    <t>　メインに転送される分離条文一覧</t>
    <rPh sb="5" eb="7">
      <t>テンソウ</t>
    </rPh>
    <rPh sb="10" eb="14">
      <t>ブンリジョウブン</t>
    </rPh>
    <rPh sb="14" eb="16">
      <t>イチラン</t>
    </rPh>
    <phoneticPr fontId="1"/>
  </si>
  <si>
    <t>特定土地区画整理事業</t>
    <phoneticPr fontId="1"/>
  </si>
  <si>
    <t>特定の土地等の譲渡</t>
    <phoneticPr fontId="3"/>
  </si>
  <si>
    <t>e-Tax抽出</t>
    <rPh sb="5" eb="7">
      <t>チュウシュツ</t>
    </rPh>
    <phoneticPr fontId="1"/>
  </si>
  <si>
    <t>○</t>
    <phoneticPr fontId="1"/>
  </si>
  <si>
    <t>△</t>
    <phoneticPr fontId="1"/>
  </si>
  <si>
    <t>×</t>
    <phoneticPr fontId="1"/>
  </si>
  <si>
    <t>短期</t>
    <rPh sb="0" eb="2">
      <t>タンキ</t>
    </rPh>
    <phoneticPr fontId="1"/>
  </si>
  <si>
    <t>一般</t>
    <rPh sb="0" eb="2">
      <t>イッパン</t>
    </rPh>
    <phoneticPr fontId="1"/>
  </si>
  <si>
    <t>特定</t>
    <rPh sb="0" eb="2">
      <t>トクテイ</t>
    </rPh>
    <phoneticPr fontId="1"/>
  </si>
  <si>
    <t>軽課</t>
    <rPh sb="0" eb="2">
      <t>ケイカ</t>
    </rPh>
    <phoneticPr fontId="1"/>
  </si>
  <si>
    <t>長期</t>
    <rPh sb="0" eb="2">
      <t>チョウキ</t>
    </rPh>
    <phoneticPr fontId="1"/>
  </si>
  <si>
    <t>転送</t>
    <phoneticPr fontId="1"/>
  </si>
  <si>
    <t>一般軽減</t>
    <rPh sb="0" eb="2">
      <t>イッパン</t>
    </rPh>
    <rPh sb="2" eb="4">
      <t>ケイゲン</t>
    </rPh>
    <phoneticPr fontId="1"/>
  </si>
  <si>
    <t>△：措法35として転送されます</t>
    <rPh sb="9" eb="11">
      <t>テンソウ</t>
    </rPh>
    <phoneticPr fontId="1"/>
  </si>
  <si>
    <t>○
※1</t>
    <phoneticPr fontId="1"/>
  </si>
  <si>
    <t>※1：メインではグレーアウトされているがチェックが付く</t>
    <rPh sb="25" eb="26">
      <t>ツ</t>
    </rPh>
    <phoneticPr fontId="1"/>
  </si>
  <si>
    <t>【参照】</t>
    <rPh sb="1" eb="3">
      <t>サンショウ</t>
    </rPh>
    <phoneticPr fontId="1"/>
  </si>
  <si>
    <t>【参照】</t>
    <rPh sb="1" eb="3">
      <t>サンショウ</t>
    </rPh>
    <phoneticPr fontId="1"/>
  </si>
  <si>
    <t>○住合算時のOPTについて</t>
    <rPh sb="0" eb="4">
      <t>マルジュウガッサン</t>
    </rPh>
    <rPh sb="4" eb="5">
      <t>ジ</t>
    </rPh>
    <phoneticPr fontId="1"/>
  </si>
  <si>
    <t>MaruJQyoSeihoJisinThrough = False</t>
  </si>
  <si>
    <t>MaruJQyoShahoThrough = False</t>
  </si>
  <si>
    <t>MaruJQyoJintekiThrough = False</t>
  </si>
  <si>
    <t>以下のように設定したときには、控除⑯チェックが入ります。</t>
    <rPh sb="0" eb="2">
      <t>イカ</t>
    </rPh>
    <rPh sb="6" eb="8">
      <t>セッテイ</t>
    </rPh>
    <rPh sb="15" eb="17">
      <t>コウジョ</t>
    </rPh>
    <rPh sb="23" eb="24">
      <t>ハイ</t>
    </rPh>
    <phoneticPr fontId="3"/>
  </si>
  <si>
    <t>人的控除被せフラグの助けが必要です。</t>
    <rPh sb="0" eb="2">
      <t>ジンテキ</t>
    </rPh>
    <rPh sb="2" eb="4">
      <t>コウジョ</t>
    </rPh>
    <rPh sb="4" eb="5">
      <t>カブ</t>
    </rPh>
    <rPh sb="10" eb="11">
      <t>タス</t>
    </rPh>
    <rPh sb="13" eb="15">
      <t>ヒツヨウ</t>
    </rPh>
    <phoneticPr fontId="3"/>
  </si>
  <si>
    <t>未使用（補記修正画面上に表示有り）</t>
    <rPh sb="0" eb="3">
      <t>ミシヨウ</t>
    </rPh>
    <rPh sb="4" eb="10">
      <t>ホキシュウセイガメン</t>
    </rPh>
    <rPh sb="10" eb="11">
      <t>ジョウ</t>
    </rPh>
    <rPh sb="12" eb="14">
      <t>ヒョウジ</t>
    </rPh>
    <rPh sb="14" eb="15">
      <t>ア</t>
    </rPh>
    <phoneticPr fontId="3"/>
  </si>
  <si>
    <t>YOBI13</t>
  </si>
  <si>
    <t>YOBI14</t>
  </si>
  <si>
    <t>YOBI15</t>
  </si>
  <si>
    <t>YF12</t>
  </si>
  <si>
    <t>復興特別所得税適用前の再(々)差引税額</t>
    <rPh sb="0" eb="2">
      <t>フッコウ</t>
    </rPh>
    <rPh sb="2" eb="4">
      <t>トクベツ</t>
    </rPh>
    <rPh sb="4" eb="7">
      <t>ショトクゼイ</t>
    </rPh>
    <rPh sb="7" eb="9">
      <t>テキヨウ</t>
    </rPh>
    <rPh sb="9" eb="10">
      <t>マエ</t>
    </rPh>
    <rPh sb="11" eb="12">
      <t>サイ</t>
    </rPh>
    <rPh sb="15" eb="17">
      <t>サシヒキ</t>
    </rPh>
    <rPh sb="17" eb="19">
      <t>ゼイガク</t>
    </rPh>
    <phoneticPr fontId="3"/>
  </si>
  <si>
    <t>◎</t>
    <phoneticPr fontId="17"/>
  </si>
  <si>
    <t>未使用</t>
    <phoneticPr fontId="1"/>
  </si>
  <si>
    <t>NKYOJYUBID</t>
    <phoneticPr fontId="1"/>
  </si>
  <si>
    <t>ZKYOJYUBID</t>
    <phoneticPr fontId="1"/>
  </si>
  <si>
    <t>DD017</t>
    <phoneticPr fontId="1"/>
  </si>
  <si>
    <t>パンチ内容については、「住宅借入金税制HXX～RXX.xlsx」をご確認ください。</t>
    <phoneticPr fontId="1"/>
  </si>
  <si>
    <t>修正前支払金額</t>
    <rPh sb="0" eb="3">
      <t>シュウセイマエ</t>
    </rPh>
    <rPh sb="3" eb="7">
      <t>シハライキンガク</t>
    </rPh>
    <phoneticPr fontId="1"/>
  </si>
  <si>
    <t>UTF8</t>
    <phoneticPr fontId="1"/>
  </si>
  <si>
    <t>○</t>
    <phoneticPr fontId="1"/>
  </si>
  <si>
    <t>公的年金から特別徴収を行う年金保険者（※3）が提出区分（訂正表示）が「2」（訂正）又は「3」（取消）の公的年金等支払報告書を提出する場合のみ、修正前の支払金額の合計を記録する。</t>
    <phoneticPr fontId="1"/>
  </si>
  <si>
    <t>－</t>
    <phoneticPr fontId="1"/>
  </si>
  <si>
    <t>修正前支払金額</t>
    <rPh sb="0" eb="2">
      <t>シュウセイマエ</t>
    </rPh>
    <rPh sb="2" eb="6">
      <t>シハライキンガク</t>
    </rPh>
    <phoneticPr fontId="17"/>
  </si>
  <si>
    <t>年金特徴対象かつ訂正／取消のみ。
様式記載が無いのでパンチは不要</t>
    <rPh sb="0" eb="2">
      <t>ネンキン</t>
    </rPh>
    <rPh sb="2" eb="4">
      <t>トクチョウ</t>
    </rPh>
    <rPh sb="4" eb="6">
      <t>タイショウ</t>
    </rPh>
    <rPh sb="8" eb="10">
      <t>テイセイ</t>
    </rPh>
    <rPh sb="11" eb="13">
      <t>トリケシ</t>
    </rPh>
    <rPh sb="17" eb="19">
      <t>ヨウシキ</t>
    </rPh>
    <rPh sb="19" eb="21">
      <t>キサイ</t>
    </rPh>
    <rPh sb="22" eb="23">
      <t>ナ</t>
    </rPh>
    <rPh sb="30" eb="32">
      <t>フヨウ</t>
    </rPh>
    <phoneticPr fontId="1"/>
  </si>
  <si>
    <t>その他給報年金補正フラグ</t>
    <rPh sb="2" eb="3">
      <t>タ</t>
    </rPh>
    <rPh sb="3" eb="5">
      <t>キュウホウ</t>
    </rPh>
    <rPh sb="5" eb="7">
      <t>ネンキン</t>
    </rPh>
    <rPh sb="7" eb="9">
      <t>ホセイ</t>
    </rPh>
    <phoneticPr fontId="3"/>
  </si>
  <si>
    <t>文字位置</t>
    <rPh sb="0" eb="4">
      <t>モジイチ</t>
    </rPh>
    <phoneticPr fontId="3"/>
  </si>
  <si>
    <t>MJ127</t>
    <phoneticPr fontId="1"/>
  </si>
  <si>
    <t>震災被災分の再取得</t>
    <rPh sb="0" eb="2">
      <t>シンサイ</t>
    </rPh>
    <rPh sb="2" eb="4">
      <t>ヒサイ</t>
    </rPh>
    <rPh sb="4" eb="5">
      <t>ブン</t>
    </rPh>
    <rPh sb="6" eb="9">
      <t>サイシュトク</t>
    </rPh>
    <phoneticPr fontId="3"/>
  </si>
  <si>
    <t>住借控除借入金額年末残高３（被災住居分）</t>
    <rPh sb="0" eb="2">
      <t>ジュウカリ</t>
    </rPh>
    <rPh sb="2" eb="4">
      <t>コウジョ</t>
    </rPh>
    <rPh sb="4" eb="6">
      <t>カリイレ</t>
    </rPh>
    <rPh sb="6" eb="8">
      <t>キンガク</t>
    </rPh>
    <rPh sb="8" eb="10">
      <t>ネンマツ</t>
    </rPh>
    <rPh sb="10" eb="12">
      <t>ザンダカ</t>
    </rPh>
    <rPh sb="14" eb="16">
      <t>ヒサイ</t>
    </rPh>
    <rPh sb="16" eb="18">
      <t>ジュウキョ</t>
    </rPh>
    <rPh sb="18" eb="19">
      <t>ブン</t>
    </rPh>
    <phoneticPr fontId="17"/>
  </si>
  <si>
    <t>住借控除借入金額年末残高４（被災住居増改築分）</t>
    <rPh sb="18" eb="21">
      <t>ゾウカイチク</t>
    </rPh>
    <phoneticPr fontId="17"/>
  </si>
  <si>
    <t>新築居住開始年月日（被災住居分）と連動</t>
    <phoneticPr fontId="1"/>
  </si>
  <si>
    <t>増改築居住開始年月日（被災住居分）と連動</t>
    <phoneticPr fontId="1"/>
  </si>
  <si>
    <t>住借控除適用区分３（被災住居分）</t>
    <rPh sb="0" eb="2">
      <t>ジュウカリ</t>
    </rPh>
    <rPh sb="2" eb="4">
      <t>コウジョ</t>
    </rPh>
    <rPh sb="4" eb="6">
      <t>テキヨウ</t>
    </rPh>
    <rPh sb="6" eb="8">
      <t>クブン</t>
    </rPh>
    <phoneticPr fontId="11"/>
  </si>
  <si>
    <t>住借控除適用区分４（被災住居分）</t>
    <rPh sb="0" eb="2">
      <t>ジュウカリ</t>
    </rPh>
    <rPh sb="2" eb="4">
      <t>コウジョ</t>
    </rPh>
    <rPh sb="4" eb="6">
      <t>テキヨウ</t>
    </rPh>
    <rPh sb="6" eb="8">
      <t>クブン</t>
    </rPh>
    <phoneticPr fontId="11"/>
  </si>
  <si>
    <t>補</t>
    <phoneticPr fontId="1"/>
  </si>
  <si>
    <t>修正前支払金額</t>
    <rPh sb="0" eb="3">
      <t>シュウセイマエ</t>
    </rPh>
    <rPh sb="3" eb="7">
      <t>シハライキンガク</t>
    </rPh>
    <phoneticPr fontId="3"/>
  </si>
  <si>
    <t>修正前支払金額</t>
    <rPh sb="0" eb="6">
      <t>シュウセイマエシハライキンガク</t>
    </rPh>
    <phoneticPr fontId="17"/>
  </si>
  <si>
    <t>年金特徴対象かつ訂正／取消のみ。
様式記載が無いのでパンチは不要</t>
    <rPh sb="0" eb="2">
      <t>ネンキン</t>
    </rPh>
    <rPh sb="2" eb="4">
      <t>トクチョウ</t>
    </rPh>
    <rPh sb="4" eb="6">
      <t>タイショウ</t>
    </rPh>
    <rPh sb="8" eb="10">
      <t>テイセイ</t>
    </rPh>
    <rPh sb="11" eb="13">
      <t>トリケシ</t>
    </rPh>
    <rPh sb="17" eb="19">
      <t>ヨウシキ</t>
    </rPh>
    <rPh sb="19" eb="21">
      <t>キサイ</t>
    </rPh>
    <rPh sb="22" eb="23">
      <t>ナ</t>
    </rPh>
    <rPh sb="30" eb="32">
      <t>フヨウ</t>
    </rPh>
    <phoneticPr fontId="17"/>
  </si>
  <si>
    <t>[eLTAX連携時]TAININ+YOBNIN2</t>
    <rPh sb="6" eb="9">
      <t>レンケイジ</t>
    </rPh>
    <phoneticPr fontId="2"/>
  </si>
  <si>
    <t>ダミーカンマ設定</t>
    <rPh sb="6" eb="8">
      <t>セッテイ</t>
    </rPh>
    <phoneticPr fontId="3"/>
  </si>
  <si>
    <t>第十七号様式別表マッピング表</t>
    <phoneticPr fontId="1"/>
  </si>
  <si>
    <t>第十七号の二様式別表マッピング表</t>
    <phoneticPr fontId="1"/>
  </si>
  <si>
    <t>介護・国保・後期高齢特徴仮計算額取込レイアウト</t>
    <rPh sb="0" eb="2">
      <t>カイゴ</t>
    </rPh>
    <rPh sb="3" eb="5">
      <t>コクホ</t>
    </rPh>
    <rPh sb="6" eb="8">
      <t>コウキ</t>
    </rPh>
    <rPh sb="8" eb="10">
      <t>コウレイ</t>
    </rPh>
    <rPh sb="10" eb="12">
      <t>トクチョウ</t>
    </rPh>
    <rPh sb="12" eb="13">
      <t>カリ</t>
    </rPh>
    <rPh sb="13" eb="15">
      <t>ケイサン</t>
    </rPh>
    <rPh sb="15" eb="16">
      <t>ガク</t>
    </rPh>
    <rPh sb="16" eb="18">
      <t>トリコミ</t>
    </rPh>
    <phoneticPr fontId="17"/>
  </si>
  <si>
    <t>介護・国保・後期高齢特徴仮計算額取込レイアウト</t>
    <rPh sb="0" eb="2">
      <t>カイゴ</t>
    </rPh>
    <rPh sb="3" eb="5">
      <t>コクホ</t>
    </rPh>
    <rPh sb="6" eb="8">
      <t>コウキ</t>
    </rPh>
    <rPh sb="8" eb="10">
      <t>コウレイ</t>
    </rPh>
    <rPh sb="10" eb="12">
      <t>トクチョウ</t>
    </rPh>
    <rPh sb="12" eb="13">
      <t>カリ</t>
    </rPh>
    <rPh sb="13" eb="15">
      <t>ケイサン</t>
    </rPh>
    <rPh sb="15" eb="16">
      <t>ガク</t>
    </rPh>
    <rPh sb="16" eb="18">
      <t>トリコミ</t>
    </rPh>
    <phoneticPr fontId="1"/>
  </si>
  <si>
    <t>MJ117</t>
    <phoneticPr fontId="3"/>
  </si>
  <si>
    <t>MJ120</t>
    <phoneticPr fontId="3"/>
  </si>
  <si>
    <t>MJ129</t>
    <phoneticPr fontId="3"/>
  </si>
  <si>
    <t>生命保険・控除</t>
    <phoneticPr fontId="3"/>
  </si>
  <si>
    <t>配偶者特別控除</t>
    <phoneticPr fontId="3"/>
  </si>
  <si>
    <t>分配時調整外国税相当額控除可能額を含む前</t>
    <rPh sb="0" eb="2">
      <t>ブンパイ</t>
    </rPh>
    <rPh sb="2" eb="3">
      <t>ジ</t>
    </rPh>
    <rPh sb="3" eb="5">
      <t>チョウセイ</t>
    </rPh>
    <rPh sb="5" eb="7">
      <t>ガイコク</t>
    </rPh>
    <rPh sb="7" eb="8">
      <t>ゼイ</t>
    </rPh>
    <rPh sb="8" eb="11">
      <t>ソウトウガク</t>
    </rPh>
    <rPh sb="11" eb="13">
      <t>コウジョ</t>
    </rPh>
    <rPh sb="13" eb="16">
      <t>カノウガク</t>
    </rPh>
    <rPh sb="17" eb="18">
      <t>フク</t>
    </rPh>
    <rPh sb="19" eb="20">
      <t>マエ</t>
    </rPh>
    <phoneticPr fontId="3"/>
  </si>
  <si>
    <t>YF013を"1"以外とした場合は合算時に控除額を直接転送します。
YF013を"1"とした場合は合算時に支払額から計算した値を利用するため控除額は直接転送しません。
※"1"の場合、転送はしませんが住民税ベースで申告書記載の控除額と支払額から計算した控除額の比較チェックには利用可能です。</t>
    <rPh sb="122" eb="124">
      <t>ケイサン</t>
    </rPh>
    <phoneticPr fontId="3"/>
  </si>
  <si>
    <t>更新日　2024/12/10</t>
    <rPh sb="0" eb="3">
      <t>コウシンビ</t>
    </rPh>
    <phoneticPr fontId="1"/>
  </si>
  <si>
    <t>(※1)前職収入は、他の支払者の給与等の金額（６７項番）に設定して下さい。</t>
    <rPh sb="4" eb="6">
      <t>ゼンショク</t>
    </rPh>
    <rPh sb="6" eb="8">
      <t>シュウニュウ</t>
    </rPh>
    <rPh sb="10" eb="11">
      <t>タ</t>
    </rPh>
    <rPh sb="12" eb="15">
      <t>シハライシャ</t>
    </rPh>
    <rPh sb="16" eb="18">
      <t>キュウヨ</t>
    </rPh>
    <rPh sb="18" eb="19">
      <t>トウ</t>
    </rPh>
    <rPh sb="20" eb="22">
      <t>キンガク</t>
    </rPh>
    <rPh sb="25" eb="27">
      <t>コウバン</t>
    </rPh>
    <rPh sb="29" eb="31">
      <t>セッテイ</t>
    </rPh>
    <rPh sb="33" eb="34">
      <t>クダ</t>
    </rPh>
    <phoneticPr fontId="17"/>
  </si>
  <si>
    <t>(※2)専給は青色専従（１３５項番）に設定された物を使用します。</t>
    <rPh sb="4" eb="6">
      <t>センキュウ</t>
    </rPh>
    <rPh sb="7" eb="9">
      <t>アオイロ</t>
    </rPh>
    <rPh sb="9" eb="11">
      <t>センジュウ</t>
    </rPh>
    <rPh sb="15" eb="17">
      <t>コウバン</t>
    </rPh>
    <rPh sb="19" eb="21">
      <t>セッテイ</t>
    </rPh>
    <rPh sb="24" eb="25">
      <t>モノ</t>
    </rPh>
    <rPh sb="26" eb="28">
      <t>シヨウ</t>
    </rPh>
    <phoneticPr fontId="17"/>
  </si>
  <si>
    <t>(※3)整理番号１（２項番）と整理番号２（７項番）は使用していません。こちらに格納された番号を個人整理番号に適用したい</t>
    <rPh sb="4" eb="6">
      <t>セイリ</t>
    </rPh>
    <rPh sb="6" eb="8">
      <t>バンゴウ</t>
    </rPh>
    <rPh sb="11" eb="13">
      <t>コウバン</t>
    </rPh>
    <rPh sb="15" eb="17">
      <t>セイリ</t>
    </rPh>
    <rPh sb="17" eb="19">
      <t>バンゴウ</t>
    </rPh>
    <rPh sb="22" eb="24">
      <t>コウバン</t>
    </rPh>
    <rPh sb="26" eb="28">
      <t>シヨウ</t>
    </rPh>
    <rPh sb="39" eb="41">
      <t>カクノウ</t>
    </rPh>
    <rPh sb="44" eb="46">
      <t>バンゴウ</t>
    </rPh>
    <rPh sb="47" eb="49">
      <t>コジン</t>
    </rPh>
    <rPh sb="49" eb="51">
      <t>セイリ</t>
    </rPh>
    <rPh sb="51" eb="53">
      <t>バンゴウ</t>
    </rPh>
    <rPh sb="54" eb="56">
      <t>テキヨウ</t>
    </rPh>
    <phoneticPr fontId="17"/>
  </si>
  <si>
    <t>△(※3)</t>
    <phoneticPr fontId="2"/>
  </si>
  <si>
    <t>廃止（旧：定額減税人数）</t>
    <rPh sb="0" eb="2">
      <t>ハイシ</t>
    </rPh>
    <rPh sb="3" eb="4">
      <t>キュウ</t>
    </rPh>
    <rPh sb="5" eb="9">
      <t>テイガクゲンゼイ</t>
    </rPh>
    <rPh sb="9" eb="11">
      <t>ニンズウ</t>
    </rPh>
    <phoneticPr fontId="1"/>
  </si>
  <si>
    <t>廃止（旧：令和6年分特別税額控除）</t>
    <rPh sb="0" eb="2">
      <t>ハイシ</t>
    </rPh>
    <rPh sb="3" eb="4">
      <t>キュウ</t>
    </rPh>
    <phoneticPr fontId="1"/>
  </si>
  <si>
    <t>250にする</t>
    <phoneticPr fontId="3"/>
  </si>
  <si>
    <t>廃止（旧：定額減税）</t>
    <rPh sb="0" eb="2">
      <t>ハイシ</t>
    </rPh>
    <rPh sb="3" eb="4">
      <t>キュウ</t>
    </rPh>
    <phoneticPr fontId="3"/>
  </si>
  <si>
    <t>特定親族特別控除</t>
    <phoneticPr fontId="3"/>
  </si>
  <si>
    <t>XX万円で記載</t>
    <rPh sb="2" eb="4">
      <t>マンエン</t>
    </rPh>
    <rPh sb="5" eb="7">
      <t>キサイ</t>
    </rPh>
    <phoneticPr fontId="3"/>
  </si>
  <si>
    <r>
      <t xml:space="preserve">" ":控配
"1":営業(専従)
"2":農業(専従)
"3":不動産(専従)
"4":山林(専従)
"5":eTax(専従)
"6":配特
"7":同配
"8":調整
</t>
    </r>
    <r>
      <rPr>
        <strike/>
        <sz val="11"/>
        <rFont val="ＭＳ ゴシック"/>
        <family val="3"/>
        <charset val="128"/>
      </rPr>
      <t>"9":定額減税</t>
    </r>
    <rPh sb="4" eb="6">
      <t>コウハイ</t>
    </rPh>
    <rPh sb="61" eb="63">
      <t>センジュウ</t>
    </rPh>
    <rPh sb="69" eb="71">
      <t>ハイトク</t>
    </rPh>
    <rPh sb="76" eb="78">
      <t>ドウハイ</t>
    </rPh>
    <rPh sb="83" eb="85">
      <t>チョウセイ</t>
    </rPh>
    <rPh sb="90" eb="92">
      <t>テイガク</t>
    </rPh>
    <rPh sb="92" eb="94">
      <t>ゲンゼイ</t>
    </rPh>
    <phoneticPr fontId="17"/>
  </si>
  <si>
    <r>
      <t xml:space="preserve">" ":扶養
"1":営業
"2":農業
"3":不動産
"4":山林
"5":eTax
"8":調整
</t>
    </r>
    <r>
      <rPr>
        <strike/>
        <sz val="11"/>
        <rFont val="ＭＳ ゴシック"/>
        <family val="3"/>
        <charset val="128"/>
      </rPr>
      <t>"9":定額減税</t>
    </r>
    <rPh sb="4" eb="6">
      <t>フヨウ</t>
    </rPh>
    <rPh sb="49" eb="51">
      <t>チョウセイ</t>
    </rPh>
    <rPh sb="56" eb="58">
      <t>テイガク</t>
    </rPh>
    <rPh sb="58" eb="60">
      <t>ゲンゼイ</t>
    </rPh>
    <phoneticPr fontId="17"/>
  </si>
  <si>
    <t>廃止（旧：再々差引税額（基準所得税額））</t>
    <rPh sb="0" eb="2">
      <t>ハイシ</t>
    </rPh>
    <rPh sb="3" eb="4">
      <t>キュウ</t>
    </rPh>
    <phoneticPr fontId="1"/>
  </si>
  <si>
    <t>特定親族特別控除対象の人数</t>
    <phoneticPr fontId="3"/>
  </si>
  <si>
    <t>特定親族特別控除の額</t>
    <phoneticPr fontId="3"/>
  </si>
  <si>
    <t>確申第一表の値</t>
    <rPh sb="0" eb="2">
      <t>カクシン</t>
    </rPh>
    <rPh sb="2" eb="3">
      <t>ダイ</t>
    </rPh>
    <rPh sb="3" eb="4">
      <t>イチ</t>
    </rPh>
    <rPh sb="4" eb="5">
      <t>ヒョウ</t>
    </rPh>
    <rPh sb="6" eb="7">
      <t>アタイ</t>
    </rPh>
    <phoneticPr fontId="3"/>
  </si>
  <si>
    <t>特定親族特別控除対象の人数（住）</t>
    <rPh sb="14" eb="15">
      <t>ジュウ</t>
    </rPh>
    <phoneticPr fontId="3"/>
  </si>
  <si>
    <t>特親区分１（人数）</t>
    <rPh sb="6" eb="8">
      <t>ニンズウ</t>
    </rPh>
    <phoneticPr fontId="3"/>
  </si>
  <si>
    <t>特親区分２（人数）</t>
    <rPh sb="6" eb="8">
      <t>ニンズウ</t>
    </rPh>
    <phoneticPr fontId="3"/>
  </si>
  <si>
    <t>特親区分３（人数）</t>
    <rPh sb="6" eb="8">
      <t>ニンズウ</t>
    </rPh>
    <phoneticPr fontId="3"/>
  </si>
  <si>
    <t>特親区分４（人数）</t>
    <rPh sb="6" eb="8">
      <t>ニンズウ</t>
    </rPh>
    <phoneticPr fontId="3"/>
  </si>
  <si>
    <t>特親区分５（人数）</t>
    <rPh sb="6" eb="8">
      <t>ニンズウ</t>
    </rPh>
    <phoneticPr fontId="3"/>
  </si>
  <si>
    <t>特親区分６（人数）</t>
    <rPh sb="6" eb="8">
      <t>ニンズウ</t>
    </rPh>
    <phoneticPr fontId="3"/>
  </si>
  <si>
    <t>特親区分７（人数）</t>
    <rPh sb="6" eb="8">
      <t>ニンズウ</t>
    </rPh>
    <phoneticPr fontId="3"/>
  </si>
  <si>
    <t>特親区分８（人数）</t>
    <rPh sb="6" eb="8">
      <t>ニンズウ</t>
    </rPh>
    <phoneticPr fontId="3"/>
  </si>
  <si>
    <t>特親区分９（人数）</t>
    <rPh sb="6" eb="8">
      <t>ニンズウ</t>
    </rPh>
    <phoneticPr fontId="3"/>
  </si>
  <si>
    <t>85-90万円以下</t>
    <phoneticPr fontId="3"/>
  </si>
  <si>
    <t>90-95万円以下</t>
    <phoneticPr fontId="3"/>
  </si>
  <si>
    <t>95-100万円以下</t>
    <phoneticPr fontId="3"/>
  </si>
  <si>
    <t>100-105万円以下</t>
    <phoneticPr fontId="3"/>
  </si>
  <si>
    <t>105-110万円以下</t>
    <phoneticPr fontId="3"/>
  </si>
  <si>
    <t>110-115万円以下</t>
    <phoneticPr fontId="3"/>
  </si>
  <si>
    <t>115-120万円以下</t>
    <phoneticPr fontId="3"/>
  </si>
  <si>
    <t>120-123万円以下</t>
    <phoneticPr fontId="3"/>
  </si>
  <si>
    <t>41万円</t>
  </si>
  <si>
    <t>31万円</t>
  </si>
  <si>
    <t>21万円</t>
  </si>
  <si>
    <t>11万円</t>
  </si>
  <si>
    <t>6万円</t>
  </si>
  <si>
    <t>3万円</t>
  </si>
  <si>
    <t>41万円</t>
    <phoneticPr fontId="3"/>
  </si>
  <si>
    <t>45万円</t>
    <phoneticPr fontId="3"/>
  </si>
  <si>
    <t>(住)特親区分１（人数）</t>
    <rPh sb="1" eb="2">
      <t>ジュウ</t>
    </rPh>
    <rPh sb="9" eb="11">
      <t>ニンズウ</t>
    </rPh>
    <phoneticPr fontId="3"/>
  </si>
  <si>
    <t>(住)特親区分２（人数）</t>
    <rPh sb="9" eb="11">
      <t>ニンズウ</t>
    </rPh>
    <phoneticPr fontId="3"/>
  </si>
  <si>
    <t>(住)特親区分３（人数）</t>
    <rPh sb="9" eb="11">
      <t>ニンズウ</t>
    </rPh>
    <phoneticPr fontId="3"/>
  </si>
  <si>
    <t>(住)特親区分４（人数）</t>
    <rPh sb="9" eb="11">
      <t>ニンズウ</t>
    </rPh>
    <phoneticPr fontId="3"/>
  </si>
  <si>
    <t>(住)特親区分５（人数）</t>
    <rPh sb="9" eb="11">
      <t>ニンズウ</t>
    </rPh>
    <phoneticPr fontId="3"/>
  </si>
  <si>
    <t>(住)特親区分６（人数）</t>
    <rPh sb="9" eb="11">
      <t>ニンズウ</t>
    </rPh>
    <phoneticPr fontId="3"/>
  </si>
  <si>
    <t>(住)特親区分７（人数）</t>
    <rPh sb="9" eb="11">
      <t>ニンズウ</t>
    </rPh>
    <phoneticPr fontId="3"/>
  </si>
  <si>
    <t>(住)特親区分８（人数）</t>
    <rPh sb="9" eb="11">
      <t>ニンズウ</t>
    </rPh>
    <phoneticPr fontId="3"/>
  </si>
  <si>
    <t>(住)特親区分９（人数）</t>
    <rPh sb="9" eb="11">
      <t>ニンズウ</t>
    </rPh>
    <phoneticPr fontId="3"/>
  </si>
  <si>
    <t>特定親族特別控除額該当の場合、控除額に従って区分の記載が必要です。</t>
    <rPh sb="0" eb="4">
      <t>トクテイシンゾク</t>
    </rPh>
    <rPh sb="4" eb="9">
      <t>トクベツコウジョガク</t>
    </rPh>
    <rPh sb="9" eb="11">
      <t>ガイトウ</t>
    </rPh>
    <rPh sb="12" eb="14">
      <t>バアイ</t>
    </rPh>
    <rPh sb="15" eb="18">
      <t>コウジョガク</t>
    </rPh>
    <rPh sb="19" eb="20">
      <t>シタガ</t>
    </rPh>
    <rPh sb="22" eb="24">
      <t>クブン</t>
    </rPh>
    <rPh sb="25" eb="27">
      <t>キサイ</t>
    </rPh>
    <rPh sb="28" eb="30">
      <t>ヒツヨウ</t>
    </rPh>
    <phoneticPr fontId="1"/>
  </si>
  <si>
    <t>63万円…居住者「10」非居住者「11」</t>
    <rPh sb="2" eb="4">
      <t>マンエン</t>
    </rPh>
    <rPh sb="5" eb="8">
      <t>キョジュウシャ</t>
    </rPh>
    <rPh sb="12" eb="16">
      <t>ヒキョジュウシャ</t>
    </rPh>
    <phoneticPr fontId="1"/>
  </si>
  <si>
    <t>特定親族特別控除（人数）</t>
    <rPh sb="0" eb="8">
      <t>トクテイシンゾクトクベツコウジョ</t>
    </rPh>
    <rPh sb="9" eb="11">
      <t>ニンズウ</t>
    </rPh>
    <phoneticPr fontId="3"/>
  </si>
  <si>
    <t>61万円…居住者「20」非居住者「21」</t>
    <phoneticPr fontId="1"/>
  </si>
  <si>
    <t>51万円…居住者「30」非居住者「31」</t>
    <phoneticPr fontId="1"/>
  </si>
  <si>
    <t>41万円…居住者「40」非居住者「41」</t>
    <phoneticPr fontId="1"/>
  </si>
  <si>
    <t>31万円…居住者「50」非居住者「51」</t>
    <phoneticPr fontId="1"/>
  </si>
  <si>
    <t>21万円…居住者「60」非居住者「61」</t>
    <phoneticPr fontId="3"/>
  </si>
  <si>
    <t>11万円…居住者「70」非居住者「71」</t>
    <phoneticPr fontId="3"/>
  </si>
  <si>
    <t>6万円…居住者「80」非居住者「81」</t>
    <phoneticPr fontId="3"/>
  </si>
  <si>
    <t>3万円…居住者「90」非居住者「91」</t>
    <phoneticPr fontId="3"/>
  </si>
  <si>
    <t>最終給与支払日で基礎控除が違う場合がある為必須となります。</t>
    <rPh sb="0" eb="4">
      <t>サイシュウキュウヨ</t>
    </rPh>
    <rPh sb="4" eb="7">
      <t>シハライビ</t>
    </rPh>
    <rPh sb="8" eb="12">
      <t>キソコウジョ</t>
    </rPh>
    <rPh sb="13" eb="14">
      <t>チガ</t>
    </rPh>
    <rPh sb="15" eb="17">
      <t>バアイ</t>
    </rPh>
    <rPh sb="20" eb="21">
      <t>タメ</t>
    </rPh>
    <rPh sb="21" eb="23">
      <t>ヒッス</t>
    </rPh>
    <phoneticPr fontId="3"/>
  </si>
  <si>
    <t>"1":特例適用条文に「措法41の19」の記載がある</t>
    <rPh sb="21" eb="23">
      <t>キサイ</t>
    </rPh>
    <phoneticPr fontId="3"/>
  </si>
  <si>
    <t>特定の基準所得金額の課税の特例対象</t>
    <rPh sb="15" eb="17">
      <t>タイショウ</t>
    </rPh>
    <phoneticPr fontId="3"/>
  </si>
  <si>
    <t>年金配偶者★58万以下</t>
    <phoneticPr fontId="3"/>
  </si>
  <si>
    <t>非該当…居住者「00」
非居住者（30歳未満又は70歳以上）「01」
非居住者（30歳以上70歳未満、留学生）「02」
非居住者（30歳以上70歳未満、障害者）「03」
非居住者（30歳以上70歳未満、38万円以上送金）「04」</t>
    <rPh sb="0" eb="3">
      <t>ヒガイトウ</t>
    </rPh>
    <rPh sb="4" eb="7">
      <t>キョジュウシャ</t>
    </rPh>
    <phoneticPr fontId="3"/>
  </si>
  <si>
    <t>01:住、02:認、03:増、04:震
11:住(特)、12:認(特)、13:増(特)
21:住(特特)、22:認(特特)、24震(特特)
31:住(特特特)、32:認(特特特)、34震(特特特)
41:住(特家)、42:認(特家)、44:震(特家)
72:認(特個)、74:震(特個)、
76:認(特個＋特家)、78:震(特個＋特家)
81:認定(Ｚ省特例)・一般(特例), 83:認定(優炭特例),
84:震災(特例), 82:認定(優炭), 85:認定(Ｚ), 86:認定(省),
87:認定(新水準既存), 88:一般(新築), 89:一般(既存),
8A:震災(新築), 8B:震災(既存)</t>
    <rPh sb="18" eb="19">
      <t>シン</t>
    </rPh>
    <rPh sb="25" eb="26">
      <t>トク</t>
    </rPh>
    <rPh sb="49" eb="50">
      <t>トク</t>
    </rPh>
    <rPh sb="64" eb="65">
      <t>シン</t>
    </rPh>
    <rPh sb="67" eb="68">
      <t>トク</t>
    </rPh>
    <rPh sb="75" eb="76">
      <t>トク</t>
    </rPh>
    <rPh sb="76" eb="78">
      <t>トクトク</t>
    </rPh>
    <rPh sb="104" eb="105">
      <t>トク</t>
    </rPh>
    <rPh sb="105" eb="106">
      <t>イエ</t>
    </rPh>
    <rPh sb="111" eb="112">
      <t>ニン</t>
    </rPh>
    <rPh sb="113" eb="114">
      <t>トク</t>
    </rPh>
    <rPh sb="114" eb="115">
      <t>イエ</t>
    </rPh>
    <rPh sb="148" eb="149">
      <t>ニン</t>
    </rPh>
    <rPh sb="153" eb="154">
      <t>トク</t>
    </rPh>
    <rPh sb="154" eb="155">
      <t>イエ</t>
    </rPh>
    <rPh sb="165" eb="166">
      <t>トク</t>
    </rPh>
    <rPh sb="166" eb="167">
      <t>イエ</t>
    </rPh>
    <rPh sb="181" eb="183">
      <t>イッパン</t>
    </rPh>
    <rPh sb="184" eb="186">
      <t>トクレイ</t>
    </rPh>
    <rPh sb="250" eb="251">
      <t>シン</t>
    </rPh>
    <rPh sb="261" eb="263">
      <t>イッパン</t>
    </rPh>
    <phoneticPr fontId="3"/>
  </si>
  <si>
    <t>課税の特例対象の方は必要な項目となります。</t>
    <rPh sb="8" eb="9">
      <t>カタ</t>
    </rPh>
    <rPh sb="10" eb="12">
      <t>ヒツヨウ</t>
    </rPh>
    <rPh sb="13" eb="15">
      <t>コウモク</t>
    </rPh>
    <phoneticPr fontId="3"/>
  </si>
  <si>
    <t>所得税及び復興特別所得税の額</t>
    <rPh sb="0" eb="3">
      <t>ショトクゼイ</t>
    </rPh>
    <rPh sb="3" eb="4">
      <t>オヨ</t>
    </rPh>
    <rPh sb="5" eb="7">
      <t>フッコウ</t>
    </rPh>
    <rPh sb="7" eb="9">
      <t>トクベツ</t>
    </rPh>
    <rPh sb="9" eb="12">
      <t>ショトクゼイ</t>
    </rPh>
    <rPh sb="13" eb="14">
      <t>ガク</t>
    </rPh>
    <phoneticPr fontId="17"/>
  </si>
  <si>
    <t>注145　総括表に'9'、通常空欄</t>
    <rPh sb="0" eb="1">
      <t>チュウ</t>
    </rPh>
    <rPh sb="5" eb="7">
      <t>ソウカツ</t>
    </rPh>
    <rPh sb="7" eb="8">
      <t>ヒョウ</t>
    </rPh>
    <rPh sb="13" eb="15">
      <t>ツウジョウ</t>
    </rPh>
    <rPh sb="15" eb="17">
      <t>クウラン</t>
    </rPh>
    <phoneticPr fontId="3"/>
  </si>
  <si>
    <t>78: 事業所番号管理がある場合事業所番号を設定</t>
    <rPh sb="4" eb="7">
      <t>ジギョウショ</t>
    </rPh>
    <rPh sb="7" eb="9">
      <t>バンゴウ</t>
    </rPh>
    <rPh sb="9" eb="11">
      <t>カンリ</t>
    </rPh>
    <rPh sb="14" eb="16">
      <t>バアイ</t>
    </rPh>
    <rPh sb="16" eb="19">
      <t>ジギョウショ</t>
    </rPh>
    <rPh sb="19" eb="21">
      <t>バンゴウ</t>
    </rPh>
    <rPh sb="22" eb="24">
      <t>セッテイ</t>
    </rPh>
    <phoneticPr fontId="3"/>
  </si>
  <si>
    <t>以下を変更
磁気ディスク給報シート
マッピング表の区分指定フラグの注釈を「注142」から「注145」へ変更
公的年金シート
マッピング表の指定番号の注釈を「76:」から「78:」へ変更</t>
    <phoneticPr fontId="1"/>
  </si>
  <si>
    <t>DD058</t>
    <phoneticPr fontId="1"/>
  </si>
  <si>
    <t xml:space="preserve">以下を割り当て
MJ110：特定親族特別控除対象の人数
MJ111：特定親族特別控除の額
MJ112：特定親族特別控除対象の人数（住）
YF016：特定の基準所得金額の課税の特例対象
H1DATAF[16-17]：予備
F1DATAF～F12DATAF[16-17]：特定親族特別控除
以下を拡張
FDATAを128桁から250桁
130-138：特親区分１～９
140-148：(住)特親区分１～９
以下を予備に変更
MJ127：旧　定額減税人数
MJ152：旧　再々差引税額（基準所得税額）
MJ220：旧　令和6年分特別税額控除
H1DATAF[15]、F1DATAF～F12DATAF[15]：旧　定額減税項目
</t>
    <phoneticPr fontId="1"/>
  </si>
  <si>
    <t>特定親族特別控除額</t>
    <rPh sb="0" eb="4">
      <t>トクテイシンゾク</t>
    </rPh>
    <rPh sb="4" eb="8">
      <t>トクベツコウジョ</t>
    </rPh>
    <rPh sb="8" eb="9">
      <t>ガク</t>
    </rPh>
    <phoneticPr fontId="3"/>
  </si>
  <si>
    <t>マイナンバーを的確にパンチしない時は、年少を区別出来る様に４＋４（FKANA1～4、7～10）でパンチ。</t>
    <rPh sb="7" eb="9">
      <t>テキカク</t>
    </rPh>
    <rPh sb="16" eb="17">
      <t>トキ</t>
    </rPh>
    <rPh sb="19" eb="21">
      <t>ネンショウ</t>
    </rPh>
    <rPh sb="22" eb="26">
      <t>クベツデキ</t>
    </rPh>
    <rPh sb="27" eb="28">
      <t>ヨウ</t>
    </rPh>
    <phoneticPr fontId="3"/>
  </si>
  <si>
    <t>マイナンバーを的確にパンチしない時は、年少を区別出来る様に４＋４（FNAME1～4、7～10）でパンチ。</t>
    <phoneticPr fontId="3"/>
  </si>
  <si>
    <t>マイナンバーを的確にパンチしない時は、年少を区別出来る様に４＋４（FKUBUN1～4、7～10）でパンチ。</t>
    <phoneticPr fontId="1"/>
  </si>
  <si>
    <t>ZENUNMATINFO</t>
    <phoneticPr fontId="3"/>
  </si>
  <si>
    <t>TOKUSINKOJO</t>
    <phoneticPr fontId="3"/>
  </si>
  <si>
    <t>YOBI21</t>
    <phoneticPr fontId="3"/>
  </si>
  <si>
    <t>YOBI22</t>
    <phoneticPr fontId="3"/>
  </si>
  <si>
    <t>YOBI23</t>
    <phoneticPr fontId="3"/>
  </si>
  <si>
    <t>YOBI24</t>
    <phoneticPr fontId="3"/>
  </si>
  <si>
    <t>YOBI25</t>
    <phoneticPr fontId="3"/>
  </si>
  <si>
    <t xml:space="preserve">
</t>
    <phoneticPr fontId="1"/>
  </si>
  <si>
    <t xml:space="preserve">
</t>
    <phoneticPr fontId="3"/>
  </si>
  <si>
    <t xml:space="preserve">前詰めしても構いません。
</t>
    <phoneticPr fontId="3"/>
  </si>
  <si>
    <t xml:space="preserve">年少扶養の5、6人目として利用できます。
</t>
    <phoneticPr fontId="1"/>
  </si>
  <si>
    <t>支払金額は１号、２号、３号、４号の加算額。</t>
    <rPh sb="0" eb="2">
      <t>シハライ</t>
    </rPh>
    <rPh sb="2" eb="4">
      <t>キンガク</t>
    </rPh>
    <rPh sb="6" eb="7">
      <t>ゴウ</t>
    </rPh>
    <rPh sb="9" eb="10">
      <t>ゴウ</t>
    </rPh>
    <rPh sb="12" eb="13">
      <t>ゴウ</t>
    </rPh>
    <rPh sb="17" eb="20">
      <t>カサンガク</t>
    </rPh>
    <phoneticPr fontId="3"/>
  </si>
  <si>
    <t>源泉税額は１号、２号、３号、４号の加算額。</t>
    <rPh sb="0" eb="2">
      <t>ゲンセン</t>
    </rPh>
    <rPh sb="2" eb="4">
      <t>ゼイガク</t>
    </rPh>
    <phoneticPr fontId="3"/>
  </si>
  <si>
    <t>マイナンバーをパンチしないで、摘要欄の氏名だけで結構です。</t>
    <phoneticPr fontId="1"/>
  </si>
  <si>
    <t xml:space="preserve">その場合支払事業所名を必ず入力。
</t>
    <phoneticPr fontId="1"/>
  </si>
  <si>
    <t>ここのエリアは年金でも使用出来ますが、</t>
    <phoneticPr fontId="1"/>
  </si>
  <si>
    <t>摘要欄に氏名をパンチする形で結構です。</t>
    <phoneticPr fontId="1"/>
  </si>
  <si>
    <t>DD023</t>
    <phoneticPr fontId="1"/>
  </si>
  <si>
    <t>QHOIN（税務LAN）形式シート
2026年版様式に合わせて項目の追加を実施
マッピング表、および注釈の整理修正
QHOIN（税務LAN）形式（宛名番号有）シート
2026年版様式に合わせて項目の追加を実施</t>
    <rPh sb="6" eb="8">
      <t>ゼイム</t>
    </rPh>
    <rPh sb="12" eb="14">
      <t>ケイシキ</t>
    </rPh>
    <rPh sb="22" eb="26">
      <t>ネンバンヨウシキ</t>
    </rPh>
    <rPh sb="27" eb="28">
      <t>ア</t>
    </rPh>
    <rPh sb="31" eb="33">
      <t>コウモク</t>
    </rPh>
    <rPh sb="34" eb="36">
      <t>ツイカ</t>
    </rPh>
    <rPh sb="37" eb="39">
      <t>ジッシ</t>
    </rPh>
    <rPh sb="45" eb="46">
      <t>ヒョウ</t>
    </rPh>
    <rPh sb="50" eb="52">
      <t>チュウシャク</t>
    </rPh>
    <rPh sb="53" eb="57">
      <t>セイリシュウセイ</t>
    </rPh>
    <rPh sb="65" eb="67">
      <t>ゼイム</t>
    </rPh>
    <rPh sb="71" eb="73">
      <t>ケイシキ</t>
    </rPh>
    <rPh sb="74" eb="78">
      <t>アテナバンゴウ</t>
    </rPh>
    <rPh sb="78" eb="79">
      <t>ア</t>
    </rPh>
    <rPh sb="88" eb="92">
      <t>ネンバンヨウシキ</t>
    </rPh>
    <rPh sb="93" eb="94">
      <t>ア</t>
    </rPh>
    <rPh sb="97" eb="99">
      <t>コウモク</t>
    </rPh>
    <rPh sb="100" eb="102">
      <t>ツイカ</t>
    </rPh>
    <rPh sb="103" eb="105">
      <t>ジッシ</t>
    </rPh>
    <phoneticPr fontId="1"/>
  </si>
  <si>
    <t>年金はR2分から★58万以下として割当。但し配偶者合計所得で判定可能。</t>
    <phoneticPr fontId="3"/>
  </si>
  <si>
    <t>(予備)</t>
    <rPh sb="1" eb="3">
      <t>ヨビ</t>
    </rPh>
    <phoneticPr fontId="17"/>
  </si>
  <si>
    <t>－</t>
    <phoneticPr fontId="17"/>
  </si>
  <si>
    <t>最終給与支払日で基礎控除が違う場合がある為必須となります。</t>
    <rPh sb="0" eb="2">
      <t>サイシュウ</t>
    </rPh>
    <rPh sb="2" eb="4">
      <t>キュウヨ</t>
    </rPh>
    <rPh sb="4" eb="6">
      <t>シハライ</t>
    </rPh>
    <rPh sb="6" eb="7">
      <t>ビ</t>
    </rPh>
    <rPh sb="8" eb="10">
      <t>キソ</t>
    </rPh>
    <rPh sb="10" eb="12">
      <t>コウジョ</t>
    </rPh>
    <rPh sb="13" eb="14">
      <t>チガ</t>
    </rPh>
    <rPh sb="15" eb="17">
      <t>バアイ</t>
    </rPh>
    <rPh sb="20" eb="21">
      <t>タメ</t>
    </rPh>
    <rPh sb="21" eb="23">
      <t>ヒッス</t>
    </rPh>
    <phoneticPr fontId="3"/>
  </si>
  <si>
    <t>内部割当</t>
    <rPh sb="0" eb="3">
      <t>ナイブワ</t>
    </rPh>
    <rPh sb="3" eb="4">
      <t>ア</t>
    </rPh>
    <phoneticPr fontId="17"/>
  </si>
  <si>
    <t>※注釈※</t>
    <rPh sb="1" eb="3">
      <t>チュウシャク</t>
    </rPh>
    <phoneticPr fontId="1"/>
  </si>
  <si>
    <t xml:space="preserve">記載になりますので、何れか記載の通りに。
</t>
    <rPh sb="10" eb="11">
      <t>イズ</t>
    </rPh>
    <rPh sb="13" eb="15">
      <t>キサイ</t>
    </rPh>
    <rPh sb="16" eb="17">
      <t>トオ</t>
    </rPh>
    <phoneticPr fontId="3"/>
  </si>
  <si>
    <t>と重複の場合、老控配優先</t>
    <phoneticPr fontId="1"/>
  </si>
  <si>
    <t>　重複の場合、老控配優先</t>
    <phoneticPr fontId="1"/>
  </si>
  <si>
    <t>112)３人以上の扶養者が記載されている場合、210、211に</t>
    <phoneticPr fontId="1"/>
  </si>
  <si>
    <t>4) QIDはスキャン（パンチ）ＩＤ番号で必須。</t>
    <rPh sb="21" eb="23">
      <t>ヒッス</t>
    </rPh>
    <phoneticPr fontId="3"/>
  </si>
  <si>
    <t>12)特徴に"1"</t>
    <rPh sb="3" eb="5">
      <t>トクチョウ</t>
    </rPh>
    <phoneticPr fontId="3"/>
  </si>
  <si>
    <t>13)青申専給に"1"、白専給に"2"。</t>
    <rPh sb="3" eb="5">
      <t>アオシン</t>
    </rPh>
    <rPh sb="5" eb="7">
      <t>センキュウ</t>
    </rPh>
    <rPh sb="12" eb="13">
      <t>シロ</t>
    </rPh>
    <rPh sb="13" eb="15">
      <t>センキュウ</t>
    </rPh>
    <phoneticPr fontId="3"/>
  </si>
  <si>
    <t>6) 指定番号＝事業所番号</t>
    <rPh sb="3" eb="5">
      <t>シテイ</t>
    </rPh>
    <rPh sb="5" eb="7">
      <t>バンゴウ</t>
    </rPh>
    <rPh sb="8" eb="11">
      <t>ジギョウショ</t>
    </rPh>
    <rPh sb="11" eb="13">
      <t>バンゴウ</t>
    </rPh>
    <phoneticPr fontId="3"/>
  </si>
  <si>
    <t>9) 税務LANにて自動付番しない場合。</t>
    <rPh sb="3" eb="5">
      <t>ゼイム</t>
    </rPh>
    <rPh sb="10" eb="12">
      <t>ジドウ</t>
    </rPh>
    <rPh sb="12" eb="14">
      <t>フバン</t>
    </rPh>
    <rPh sb="17" eb="19">
      <t>バアイ</t>
    </rPh>
    <phoneticPr fontId="3"/>
  </si>
  <si>
    <t>2) 姓名の間に半角スペース必須。</t>
    <rPh sb="3" eb="5">
      <t>セイメイ</t>
    </rPh>
    <rPh sb="6" eb="7">
      <t>アイダ</t>
    </rPh>
    <rPh sb="8" eb="10">
      <t>ハンカク</t>
    </rPh>
    <rPh sb="14" eb="16">
      <t>ヒッス</t>
    </rPh>
    <phoneticPr fontId="3"/>
  </si>
  <si>
    <t>52)配偶者特別控除だけではなく配偶者控除も</t>
    <rPh sb="3" eb="6">
      <t>ハイグウシャ</t>
    </rPh>
    <rPh sb="6" eb="8">
      <t>トクベツ</t>
    </rPh>
    <rPh sb="8" eb="10">
      <t>コウジョ</t>
    </rPh>
    <rPh sb="16" eb="19">
      <t>ハイグウシャ</t>
    </rPh>
    <rPh sb="19" eb="21">
      <t>コウジョ</t>
    </rPh>
    <phoneticPr fontId="3"/>
  </si>
  <si>
    <t>77)控配有りに"1"　老控配が"1"</t>
    <rPh sb="3" eb="5">
      <t>コウハイ</t>
    </rPh>
    <rPh sb="5" eb="6">
      <t>ア</t>
    </rPh>
    <rPh sb="12" eb="15">
      <t>ロウコウハイ</t>
    </rPh>
    <phoneticPr fontId="3"/>
  </si>
  <si>
    <t>41)前職支払金額１箇所目。</t>
    <phoneticPr fontId="1"/>
  </si>
  <si>
    <t>126-129)前職支払金額２～５。判る場合</t>
    <rPh sb="8" eb="10">
      <t>ゼンショク</t>
    </rPh>
    <rPh sb="10" eb="12">
      <t>シハライ</t>
    </rPh>
    <rPh sb="12" eb="14">
      <t>キンガク</t>
    </rPh>
    <rPh sb="18" eb="19">
      <t>ワカ</t>
    </rPh>
    <rPh sb="20" eb="22">
      <t>バアイ</t>
    </rPh>
    <phoneticPr fontId="3"/>
  </si>
  <si>
    <t>130-134)前職の社会保険料が判る場合</t>
    <rPh sb="8" eb="10">
      <t>ゼンショク</t>
    </rPh>
    <rPh sb="11" eb="13">
      <t>シャカイ</t>
    </rPh>
    <rPh sb="13" eb="16">
      <t>ホケンリョウ</t>
    </rPh>
    <rPh sb="17" eb="18">
      <t>ワカ</t>
    </rPh>
    <rPh sb="19" eb="21">
      <t>バアイ</t>
    </rPh>
    <phoneticPr fontId="3"/>
  </si>
  <si>
    <t>140-144)前職の退職日が判る場合</t>
    <rPh sb="8" eb="10">
      <t>ゼンショク</t>
    </rPh>
    <rPh sb="11" eb="14">
      <t>タイショクビ</t>
    </rPh>
    <rPh sb="15" eb="16">
      <t>ワカ</t>
    </rPh>
    <rPh sb="17" eb="19">
      <t>バアイ</t>
    </rPh>
    <phoneticPr fontId="3"/>
  </si>
  <si>
    <t>145-149)前職事業所番号が判る場合</t>
    <rPh sb="8" eb="10">
      <t>ゼンショク</t>
    </rPh>
    <rPh sb="10" eb="13">
      <t>ジギョウショ</t>
    </rPh>
    <rPh sb="13" eb="15">
      <t>バンゴウ</t>
    </rPh>
    <rPh sb="16" eb="17">
      <t>ワカ</t>
    </rPh>
    <rPh sb="18" eb="20">
      <t>バアイ</t>
    </rPh>
    <phoneticPr fontId="3"/>
  </si>
  <si>
    <t>150-154)前職事業所名が判る場合</t>
    <rPh sb="8" eb="10">
      <t>ゼンショク</t>
    </rPh>
    <rPh sb="10" eb="13">
      <t>ジギョウショ</t>
    </rPh>
    <rPh sb="13" eb="14">
      <t>メイ</t>
    </rPh>
    <rPh sb="15" eb="16">
      <t>ワカ</t>
    </rPh>
    <rPh sb="17" eb="19">
      <t>バアイ</t>
    </rPh>
    <phoneticPr fontId="3"/>
  </si>
  <si>
    <t>226)該当の方がいる場合は"1"</t>
    <phoneticPr fontId="1"/>
  </si>
  <si>
    <t>87)同一生計配ありに"1"</t>
    <phoneticPr fontId="1"/>
  </si>
  <si>
    <t>171-209)控配以外の扶養に関しては、16歳未満を指定エリアにパンチせず、</t>
    <rPh sb="8" eb="10">
      <t>コウハイ</t>
    </rPh>
    <rPh sb="10" eb="12">
      <t>イガイ</t>
    </rPh>
    <rPh sb="13" eb="15">
      <t>フヨウ</t>
    </rPh>
    <rPh sb="16" eb="17">
      <t>カン</t>
    </rPh>
    <rPh sb="23" eb="24">
      <t>サイ</t>
    </rPh>
    <rPh sb="24" eb="26">
      <t>ミマン</t>
    </rPh>
    <phoneticPr fontId="3"/>
  </si>
  <si>
    <t>176,177及び182,183の項目は一般扶養の5、6人目。</t>
    <phoneticPr fontId="1"/>
  </si>
  <si>
    <t>112)５人以上の扶養者が記載されている場合、210、211に</t>
    <rPh sb="5" eb="8">
      <t>ニンイジョウ</t>
    </rPh>
    <rPh sb="9" eb="12">
      <t>フヨウシャ</t>
    </rPh>
    <rPh sb="13" eb="15">
      <t>キサイ</t>
    </rPh>
    <rPh sb="20" eb="22">
      <t>バアイ</t>
    </rPh>
    <phoneticPr fontId="3"/>
  </si>
  <si>
    <t>210-211)マイナンバーの暗号化は施されません。</t>
    <rPh sb="15" eb="18">
      <t>アンゴウカ</t>
    </rPh>
    <rPh sb="19" eb="20">
      <t>ホドコ</t>
    </rPh>
    <phoneticPr fontId="3"/>
  </si>
  <si>
    <t>102)令和の05を付加し、8桁で入力してください。</t>
    <phoneticPr fontId="3"/>
  </si>
  <si>
    <t>1) 元号付き和暦8桁で入力。
例）"05010922"</t>
    <rPh sb="3" eb="6">
      <t>ゲンゴウツ</t>
    </rPh>
    <rPh sb="7" eb="9">
      <t>ワレキ</t>
    </rPh>
    <rPh sb="10" eb="11">
      <t>ケタ</t>
    </rPh>
    <rPh sb="12" eb="14">
      <t>ニュウリョク</t>
    </rPh>
    <rPh sb="16" eb="17">
      <t>レイ</t>
    </rPh>
    <phoneticPr fontId="3"/>
  </si>
  <si>
    <t>103)既婚者の場合に"1"</t>
    <phoneticPr fontId="1"/>
  </si>
  <si>
    <t>105)寡婦理由　死別に"1"</t>
    <phoneticPr fontId="1"/>
  </si>
  <si>
    <t>4) QIDはスキャンＩＤ番号で必須。</t>
    <rPh sb="16" eb="18">
      <t>ヒッス</t>
    </rPh>
    <phoneticPr fontId="3"/>
  </si>
  <si>
    <t>10)年金に１必須。</t>
    <rPh sb="3" eb="5">
      <t>ネンキン</t>
    </rPh>
    <rPh sb="7" eb="9">
      <t>ヒッス</t>
    </rPh>
    <phoneticPr fontId="3"/>
  </si>
  <si>
    <t>12)年金特徴判定に使用する予定でしたが、使われていません。</t>
    <rPh sb="3" eb="5">
      <t>ネンキン</t>
    </rPh>
    <rPh sb="5" eb="7">
      <t>トクチョウ</t>
    </rPh>
    <rPh sb="7" eb="9">
      <t>ハンテイ</t>
    </rPh>
    <rPh sb="10" eb="12">
      <t>シヨウ</t>
    </rPh>
    <rPh sb="14" eb="16">
      <t>ヨテイ</t>
    </rPh>
    <rPh sb="21" eb="22">
      <t>ツカ</t>
    </rPh>
    <phoneticPr fontId="3"/>
  </si>
  <si>
    <t>1) 元号付き和暦8桁で入力。 "04190922"</t>
    <rPh sb="3" eb="5">
      <t>ゲンゴウ</t>
    </rPh>
    <rPh sb="5" eb="6">
      <t>ツ</t>
    </rPh>
    <rPh sb="7" eb="9">
      <t>ワレキ</t>
    </rPh>
    <rPh sb="10" eb="11">
      <t>ケタ</t>
    </rPh>
    <rPh sb="12" eb="14">
      <t>ニュウリョク</t>
    </rPh>
    <phoneticPr fontId="3"/>
  </si>
  <si>
    <t>37)合計額の場合は入力（使わなくて結構です）</t>
    <rPh sb="3" eb="6">
      <t>ゴウケイガク</t>
    </rPh>
    <rPh sb="7" eb="9">
      <t>バアイ</t>
    </rPh>
    <rPh sb="10" eb="12">
      <t>ニュウリョク</t>
    </rPh>
    <rPh sb="13" eb="14">
      <t>ツカ</t>
    </rPh>
    <rPh sb="18" eb="20">
      <t>ケッコウ</t>
    </rPh>
    <phoneticPr fontId="3"/>
  </si>
  <si>
    <t>40)合計額の場合は入力（使わなくて結構です）</t>
    <rPh sb="7" eb="9">
      <t>バアイ</t>
    </rPh>
    <phoneticPr fontId="3"/>
  </si>
  <si>
    <t>77)77控配有りに１　78老控配が１と</t>
    <rPh sb="5" eb="7">
      <t>コウハイ</t>
    </rPh>
    <rPh sb="7" eb="8">
      <t>ア</t>
    </rPh>
    <rPh sb="14" eb="17">
      <t>ロウコウハイ</t>
    </rPh>
    <phoneticPr fontId="3"/>
  </si>
  <si>
    <t>6) 指定番号は＝事業所番号であるが、年金支払事業所に採番していない場合は不要。</t>
    <phoneticPr fontId="3"/>
  </si>
  <si>
    <t>7) 事業所番号がない場合は支払事業所名を入力。</t>
    <phoneticPr fontId="3"/>
  </si>
  <si>
    <t>210-211) マイナンバーの暗号化は施されません。</t>
    <phoneticPr fontId="3"/>
  </si>
  <si>
    <t>92)基本的に配偶者合計所得で判定します。</t>
    <phoneticPr fontId="3"/>
  </si>
  <si>
    <t xml:space="preserve">87)同一生計配ありに"1"
</t>
    <phoneticPr fontId="3"/>
  </si>
  <si>
    <t>（2026年未更新です）</t>
    <rPh sb="5" eb="9">
      <t>ネンミコウシン</t>
    </rPh>
    <phoneticPr fontId="1"/>
  </si>
  <si>
    <t>確定申告書案を基に作成しています。変更される可能性があります。</t>
    <rPh sb="0" eb="5">
      <t>カクテイシンコクショ</t>
    </rPh>
    <rPh sb="5" eb="6">
      <t>アン</t>
    </rPh>
    <rPh sb="7" eb="8">
      <t>モト</t>
    </rPh>
    <rPh sb="9" eb="11">
      <t>サクセイ</t>
    </rPh>
    <rPh sb="17" eb="19">
      <t>ヘンコウ</t>
    </rPh>
    <rPh sb="22" eb="25">
      <t>カノウセイ</t>
    </rPh>
    <phoneticPr fontId="1"/>
  </si>
  <si>
    <t>○住パンチ項目シートの確定申告書を更新</t>
    <rPh sb="0" eb="2">
      <t>マルジュウ</t>
    </rPh>
    <rPh sb="5" eb="7">
      <t>コウモク</t>
    </rPh>
    <rPh sb="11" eb="16">
      <t>カクテイシンコクショ</t>
    </rPh>
    <rPh sb="17" eb="19">
      <t>コウシン</t>
    </rPh>
    <phoneticPr fontId="1"/>
  </si>
  <si>
    <t>MJ031</t>
    <rPh sb="0" eb="2">
      <t>ヨビ</t>
    </rPh>
    <phoneticPr fontId="3"/>
  </si>
  <si>
    <t>DD015</t>
    <phoneticPr fontId="1"/>
  </si>
  <si>
    <t>QHOIN（税務LAN）形式(宛名番号有)シート
前職事業所名称１～５が30文字/120バイトになっていたため60文字/240バイトに訂正</t>
    <rPh sb="38" eb="40">
      <t>モジ</t>
    </rPh>
    <rPh sb="57" eb="59">
      <t>モジ</t>
    </rPh>
    <rPh sb="67" eb="69">
      <t>テイセイ</t>
    </rPh>
    <phoneticPr fontId="1"/>
  </si>
  <si>
    <t>特定親族特別控除額（計算値）</t>
    <rPh sb="10" eb="13">
      <t>ケイサンチ</t>
    </rPh>
    <phoneticPr fontId="3"/>
  </si>
  <si>
    <t>DD040</t>
    <phoneticPr fontId="1"/>
  </si>
  <si>
    <t>QHOIN（税務LAN）形式シート
QHOIN（税務LAN）形式(宛名番号有)シート
カナ氏名、事業所名称関連の項目を100文字に拡張</t>
    <phoneticPr fontId="1"/>
  </si>
  <si>
    <t>以下について記載しております。</t>
    <rPh sb="0" eb="2">
      <t>イカ</t>
    </rPh>
    <rPh sb="6" eb="8">
      <t>キサイ</t>
    </rPh>
    <phoneticPr fontId="1"/>
  </si>
  <si>
    <t>特定親族特別控除について</t>
    <rPh sb="0" eb="2">
      <t>トクテイ</t>
    </rPh>
    <rPh sb="2" eb="4">
      <t>シンゾク</t>
    </rPh>
    <rPh sb="4" eb="6">
      <t>トクベツ</t>
    </rPh>
    <rPh sb="6" eb="8">
      <t>コウジョ</t>
    </rPh>
    <phoneticPr fontId="3"/>
  </si>
  <si>
    <t>データレイアウト_パンチレイアウト2026.xlsxより</t>
    <phoneticPr fontId="20"/>
  </si>
  <si>
    <t>検算エラー対象から補記修正を行う方法</t>
    <rPh sb="0" eb="2">
      <t>ケンザン</t>
    </rPh>
    <rPh sb="5" eb="7">
      <t>タイショウ</t>
    </rPh>
    <rPh sb="9" eb="11">
      <t>ホキ</t>
    </rPh>
    <rPh sb="11" eb="13">
      <t>シュウセイ</t>
    </rPh>
    <rPh sb="14" eb="15">
      <t>オコナ</t>
    </rPh>
    <rPh sb="16" eb="18">
      <t>ホウホウ</t>
    </rPh>
    <phoneticPr fontId="1"/>
  </si>
  <si>
    <t>以下のようなエラーが出た対象について、補記修正画面にて入力を実施してください。</t>
    <rPh sb="0" eb="2">
      <t>イカ</t>
    </rPh>
    <rPh sb="10" eb="11">
      <t>デ</t>
    </rPh>
    <rPh sb="12" eb="14">
      <t>タイショウ</t>
    </rPh>
    <rPh sb="19" eb="21">
      <t>ホキ</t>
    </rPh>
    <rPh sb="21" eb="23">
      <t>シュウセイ</t>
    </rPh>
    <rPh sb="23" eb="25">
      <t>ガメン</t>
    </rPh>
    <rPh sb="27" eb="29">
      <t>ニュウリョク</t>
    </rPh>
    <rPh sb="30" eb="32">
      <t>ジッシ</t>
    </rPh>
    <phoneticPr fontId="1"/>
  </si>
  <si>
    <t>・扶養明細と人数合計があわない</t>
    <rPh sb="1" eb="5">
      <t>フヨウメイサイ</t>
    </rPh>
    <rPh sb="6" eb="10">
      <t>ニンズウゴウケイ</t>
    </rPh>
    <phoneticPr fontId="10"/>
  </si>
  <si>
    <t>扶養明細の特定親族控除あり人数合計と、2表人数合計があわない</t>
    <rPh sb="20" eb="21">
      <t>ヒョウ</t>
    </rPh>
    <phoneticPr fontId="10"/>
  </si>
  <si>
    <t>扶養明細の特定親族控除あり人数合計と、1表記載人数が合わない</t>
    <rPh sb="15" eb="17">
      <t>ゴウケイ</t>
    </rPh>
    <rPh sb="20" eb="21">
      <t>ヒョウ</t>
    </rPh>
    <rPh sb="21" eb="23">
      <t>キサイ</t>
    </rPh>
    <rPh sb="23" eb="25">
      <t>ニンズウ</t>
    </rPh>
    <rPh sb="26" eb="27">
      <t>ア</t>
    </rPh>
    <phoneticPr fontId="4"/>
  </si>
  <si>
    <t>・扶養明細の特定親族控除の合計と1表控除が合わない</t>
    <rPh sb="1" eb="5">
      <t>フヨウメイサイ</t>
    </rPh>
    <rPh sb="6" eb="8">
      <t>トクテイ</t>
    </rPh>
    <rPh sb="8" eb="10">
      <t>シンゾク</t>
    </rPh>
    <rPh sb="10" eb="12">
      <t>コウジョ</t>
    </rPh>
    <rPh sb="13" eb="15">
      <t>ゴウケイ</t>
    </rPh>
    <rPh sb="17" eb="18">
      <t>ヒョウ</t>
    </rPh>
    <rPh sb="18" eb="20">
      <t>コウジョ</t>
    </rPh>
    <rPh sb="21" eb="22">
      <t>ア</t>
    </rPh>
    <phoneticPr fontId="10"/>
  </si>
  <si>
    <t>扶養明細の特定親族控除の合計と1表控除が合わない</t>
    <rPh sb="0" eb="4">
      <t>フヨウメイサイ</t>
    </rPh>
    <rPh sb="5" eb="7">
      <t>トクテイ</t>
    </rPh>
    <rPh sb="7" eb="9">
      <t>シンゾク</t>
    </rPh>
    <rPh sb="9" eb="11">
      <t>コウジョ</t>
    </rPh>
    <rPh sb="12" eb="14">
      <t>ゴウケイ</t>
    </rPh>
    <rPh sb="16" eb="17">
      <t>ヒョウ</t>
    </rPh>
    <rPh sb="17" eb="19">
      <t>コウジョ</t>
    </rPh>
    <rPh sb="20" eb="21">
      <t>ア</t>
    </rPh>
    <phoneticPr fontId="10"/>
  </si>
  <si>
    <t>○欄には、確定申告書や住民税申告書で特親の記載がある方の人数を記載してください。</t>
    <rPh sb="1" eb="2">
      <t>ラン</t>
    </rPh>
    <rPh sb="5" eb="10">
      <t>カクテイシンコクショ</t>
    </rPh>
    <rPh sb="11" eb="14">
      <t>ジュウミンゼイ</t>
    </rPh>
    <rPh sb="14" eb="17">
      <t>シンコクショ</t>
    </rPh>
    <rPh sb="18" eb="20">
      <t>トクシン</t>
    </rPh>
    <rPh sb="21" eb="23">
      <t>キサイ</t>
    </rPh>
    <rPh sb="26" eb="27">
      <t>カタ</t>
    </rPh>
    <rPh sb="28" eb="30">
      <t>ニンズウ</t>
    </rPh>
    <rPh sb="31" eb="33">
      <t>キサイ</t>
    </rPh>
    <phoneticPr fontId="1"/>
  </si>
  <si>
    <t>住欄には、退職所得を有し、特定親族特別控除の控除額が変動（0円からの変動も含む）、</t>
    <rPh sb="0" eb="1">
      <t>ジュウ</t>
    </rPh>
    <rPh sb="1" eb="2">
      <t>ラン</t>
    </rPh>
    <rPh sb="5" eb="7">
      <t>タイショク</t>
    </rPh>
    <rPh sb="7" eb="9">
      <t>ショトク</t>
    </rPh>
    <rPh sb="10" eb="11">
      <t>ユウ</t>
    </rPh>
    <rPh sb="13" eb="15">
      <t>トクテイ</t>
    </rPh>
    <rPh sb="15" eb="17">
      <t>シンゾク</t>
    </rPh>
    <rPh sb="17" eb="19">
      <t>トクベツ</t>
    </rPh>
    <rPh sb="19" eb="21">
      <t>コウジョ</t>
    </rPh>
    <rPh sb="22" eb="24">
      <t>コウジョ</t>
    </rPh>
    <rPh sb="24" eb="25">
      <t>ガク</t>
    </rPh>
    <rPh sb="26" eb="28">
      <t>ヘンドウ</t>
    </rPh>
    <rPh sb="30" eb="31">
      <t>エン</t>
    </rPh>
    <rPh sb="34" eb="36">
      <t>ヘンドウ</t>
    </rPh>
    <rPh sb="37" eb="38">
      <t>フク</t>
    </rPh>
    <phoneticPr fontId="1"/>
  </si>
  <si>
    <t>もしくは特定親族特別控除から特定扶養になる場合は住民税での人数を入力する必要があります。</t>
  </si>
  <si>
    <t>国税連携チェッカー-資料チェック-補記修正-[1326:退職所得ありの配偶・扶養あり]</t>
    <rPh sb="0" eb="4">
      <t>コクゼイレンケイ</t>
    </rPh>
    <rPh sb="10" eb="12">
      <t>シリョウ</t>
    </rPh>
    <rPh sb="17" eb="21">
      <t>ホキシュウセイ</t>
    </rPh>
    <rPh sb="28" eb="32">
      <t>タイショクショトク</t>
    </rPh>
    <rPh sb="35" eb="37">
      <t>ハイグウ</t>
    </rPh>
    <rPh sb="38" eb="40">
      <t>フヨウ</t>
    </rPh>
    <phoneticPr fontId="1"/>
  </si>
  <si>
    <t>EUCチェッカー-住民税関係資料-住民税-[2722:退職所得・住非課税所得有の配偶者・扶養者を取っている方]</t>
    <rPh sb="9" eb="12">
      <t>ジュウミンゼイ</t>
    </rPh>
    <rPh sb="12" eb="14">
      <t>カンケイ</t>
    </rPh>
    <rPh sb="14" eb="16">
      <t>シリョウ</t>
    </rPh>
    <rPh sb="17" eb="20">
      <t>ジュウミンゼイ</t>
    </rPh>
    <phoneticPr fontId="1"/>
  </si>
  <si>
    <t>その際は、特定親族特別控除対象すべての住民税での人数を記載してください。</t>
    <rPh sb="2" eb="3">
      <t>サイ</t>
    </rPh>
    <rPh sb="5" eb="9">
      <t>トクテイシンゾク</t>
    </rPh>
    <rPh sb="9" eb="13">
      <t>トクベツコウジョ</t>
    </rPh>
    <rPh sb="13" eb="15">
      <t>タイショウ</t>
    </rPh>
    <rPh sb="19" eb="22">
      <t>ジュウミンゼイ</t>
    </rPh>
    <rPh sb="24" eb="26">
      <t>ニンズウ</t>
    </rPh>
    <rPh sb="27" eb="29">
      <t>キサイ</t>
    </rPh>
    <phoneticPr fontId="1"/>
  </si>
  <si>
    <t>特定親族の○欄で合計2名、住欄に1名、特定の退欄に1名記載してください。</t>
    <rPh sb="5" eb="7">
      <t>マルラン</t>
    </rPh>
    <rPh sb="8" eb="10">
      <t>ゴウケイ</t>
    </rPh>
    <rPh sb="11" eb="12">
      <t>メイ</t>
    </rPh>
    <rPh sb="13" eb="14">
      <t>ジュウ</t>
    </rPh>
    <rPh sb="14" eb="15">
      <t>ラン</t>
    </rPh>
    <rPh sb="17" eb="18">
      <t>メイ</t>
    </rPh>
    <rPh sb="19" eb="21">
      <t>トクテイ</t>
    </rPh>
    <rPh sb="22" eb="23">
      <t>タイ</t>
    </rPh>
    <rPh sb="23" eb="24">
      <t>ラン</t>
    </rPh>
    <rPh sb="26" eb="27">
      <t>メイ</t>
    </rPh>
    <rPh sb="27" eb="29">
      <t>キサイ</t>
    </rPh>
    <phoneticPr fontId="1"/>
  </si>
  <si>
    <t>特定親族の○欄で合計2名、住欄でも合計2名の記載してください。</t>
    <rPh sb="0" eb="4">
      <t>トクテイシンゾク</t>
    </rPh>
    <rPh sb="5" eb="7">
      <t>マルラン</t>
    </rPh>
    <rPh sb="8" eb="10">
      <t>ゴウケイ</t>
    </rPh>
    <rPh sb="11" eb="12">
      <t>メイ</t>
    </rPh>
    <rPh sb="13" eb="15">
      <t>ジュウラン</t>
    </rPh>
    <rPh sb="17" eb="19">
      <t>ゴウケイ</t>
    </rPh>
    <rPh sb="20" eb="21">
      <t>メイ</t>
    </rPh>
    <rPh sb="22" eb="24">
      <t>キサイ</t>
    </rPh>
    <phoneticPr fontId="1"/>
  </si>
  <si>
    <t>特定親族の○欄で1名、住欄で合計2名の記載してください。</t>
    <rPh sb="5" eb="7">
      <t>マルラン</t>
    </rPh>
    <rPh sb="9" eb="10">
      <t>メイ</t>
    </rPh>
    <rPh sb="11" eb="13">
      <t>ジュウラン</t>
    </rPh>
    <rPh sb="14" eb="16">
      <t>ゴウケイ</t>
    </rPh>
    <rPh sb="17" eb="18">
      <t>メイ</t>
    </rPh>
    <rPh sb="19" eb="21">
      <t>キサイ</t>
    </rPh>
    <phoneticPr fontId="1"/>
  </si>
  <si>
    <t>特定親族の○欄に1名を記載してください。</t>
    <rPh sb="0" eb="4">
      <t>トクテイシンゾク</t>
    </rPh>
    <rPh sb="5" eb="7">
      <t>マルラン</t>
    </rPh>
    <rPh sb="9" eb="10">
      <t>メイ</t>
    </rPh>
    <rPh sb="11" eb="13">
      <t>キサイ</t>
    </rPh>
    <phoneticPr fontId="1"/>
  </si>
  <si>
    <t>特定親族の○欄に0名、住欄に1名を記載してください。</t>
    <rPh sb="5" eb="7">
      <t>マルラン</t>
    </rPh>
    <rPh sb="9" eb="10">
      <t>メイ</t>
    </rPh>
    <rPh sb="11" eb="13">
      <t>ジュウラン</t>
    </rPh>
    <rPh sb="15" eb="16">
      <t>メイ</t>
    </rPh>
    <rPh sb="17" eb="19">
      <t>キサイ</t>
    </rPh>
    <phoneticPr fontId="1"/>
  </si>
  <si>
    <t>特定親族の○欄に1名、特定の退欄に1名記載してください。</t>
    <rPh sb="5" eb="7">
      <t>マルラン</t>
    </rPh>
    <rPh sb="9" eb="10">
      <t>メイ</t>
    </rPh>
    <rPh sb="11" eb="13">
      <t>トクテイ</t>
    </rPh>
    <rPh sb="14" eb="15">
      <t>タイ</t>
    </rPh>
    <rPh sb="15" eb="16">
      <t>ラン</t>
    </rPh>
    <rPh sb="18" eb="19">
      <t>メイ</t>
    </rPh>
    <rPh sb="19" eb="21">
      <t>キサイ</t>
    </rPh>
    <phoneticPr fontId="1"/>
  </si>
  <si>
    <t>所得税値</t>
    <rPh sb="0" eb="4">
      <t>ショトクゼイチ</t>
    </rPh>
    <phoneticPr fontId="1"/>
  </si>
  <si>
    <t>(3)所得税で特定親族特別控除が1名、その1名が退職所得があり住民税で特定扶養に変わる</t>
    <rPh sb="3" eb="6">
      <t>ショトクゼイ</t>
    </rPh>
    <rPh sb="17" eb="18">
      <t>メイ</t>
    </rPh>
    <rPh sb="22" eb="23">
      <t>メイ</t>
    </rPh>
    <rPh sb="24" eb="28">
      <t>タイショクショトク</t>
    </rPh>
    <rPh sb="31" eb="34">
      <t>ジュウミンゼイ</t>
    </rPh>
    <rPh sb="35" eb="37">
      <t>トクテイ</t>
    </rPh>
    <rPh sb="37" eb="39">
      <t>フヨウ</t>
    </rPh>
    <rPh sb="40" eb="41">
      <t>カ</t>
    </rPh>
    <phoneticPr fontId="1"/>
  </si>
  <si>
    <t>退職所得あり</t>
    <rPh sb="0" eb="4">
      <t>タイショクショトク</t>
    </rPh>
    <phoneticPr fontId="1"/>
  </si>
  <si>
    <t>○欄</t>
    <rPh sb="0" eb="2">
      <t>マルラン</t>
    </rPh>
    <phoneticPr fontId="1"/>
  </si>
  <si>
    <t>住欄</t>
    <rPh sb="0" eb="2">
      <t>ジュウラン</t>
    </rPh>
    <phoneticPr fontId="1"/>
  </si>
  <si>
    <t>特定親族</t>
    <rPh sb="0" eb="4">
      <t>トクテイシンゾク</t>
    </rPh>
    <phoneticPr fontId="1"/>
  </si>
  <si>
    <t>特定扶養</t>
    <rPh sb="0" eb="4">
      <t>トクテイフヨウ</t>
    </rPh>
    <phoneticPr fontId="1"/>
  </si>
  <si>
    <t>退欄</t>
    <rPh sb="0" eb="1">
      <t>タイ</t>
    </rPh>
    <rPh sb="1" eb="2">
      <t>ラン</t>
    </rPh>
    <phoneticPr fontId="1"/>
  </si>
  <si>
    <t>特親に追加</t>
    <rPh sb="0" eb="2">
      <t>トクシン</t>
    </rPh>
    <rPh sb="3" eb="5">
      <t>ツイカ</t>
    </rPh>
    <phoneticPr fontId="1"/>
  </si>
  <si>
    <t>特定扶養に変更</t>
    <rPh sb="0" eb="4">
      <t>トクテイフヨウ</t>
    </rPh>
    <rPh sb="5" eb="7">
      <t>ヘンコウ</t>
    </rPh>
    <phoneticPr fontId="1"/>
  </si>
  <si>
    <t>(1)</t>
    <phoneticPr fontId="1"/>
  </si>
  <si>
    <t>(2)</t>
    <phoneticPr fontId="1"/>
  </si>
  <si>
    <t>(3)</t>
    <phoneticPr fontId="1"/>
  </si>
  <si>
    <t>-</t>
    <phoneticPr fontId="1"/>
  </si>
  <si>
    <t>(4)</t>
    <phoneticPr fontId="1"/>
  </si>
  <si>
    <t>(2)所得税で特定親族特別控除が2名、そのうち1名は退職所得があり住民税では特定親族控除額区分が変わる</t>
    <rPh sb="3" eb="6">
      <t>ショトクゼイ</t>
    </rPh>
    <rPh sb="7" eb="15">
      <t>トクテイシンゾクトクベツコウジョ</t>
    </rPh>
    <rPh sb="17" eb="18">
      <t>メイ</t>
    </rPh>
    <rPh sb="24" eb="25">
      <t>メイ</t>
    </rPh>
    <rPh sb="26" eb="30">
      <t>タイショクショトク</t>
    </rPh>
    <rPh sb="33" eb="36">
      <t>ジュウミンゼイ</t>
    </rPh>
    <rPh sb="38" eb="42">
      <t>トクテイシンゾク</t>
    </rPh>
    <rPh sb="42" eb="45">
      <t>コウジョガク</t>
    </rPh>
    <rPh sb="45" eb="47">
      <t>クブン</t>
    </rPh>
    <rPh sb="48" eb="49">
      <t>カ</t>
    </rPh>
    <phoneticPr fontId="1"/>
  </si>
  <si>
    <t>(3)所得税で特定親族特別控除が1名、別の方が退職所得ありで住民税では特定親族特別控除になる</t>
    <rPh sb="17" eb="18">
      <t>メイ</t>
    </rPh>
    <rPh sb="19" eb="20">
      <t>ベツ</t>
    </rPh>
    <rPh sb="21" eb="22">
      <t>カタ</t>
    </rPh>
    <rPh sb="23" eb="27">
      <t>タイショクショトク</t>
    </rPh>
    <rPh sb="30" eb="33">
      <t>ジュウミンゼイ</t>
    </rPh>
    <rPh sb="35" eb="39">
      <t>トクテイシンゾク</t>
    </rPh>
    <rPh sb="39" eb="43">
      <t>トクベツコウジョ</t>
    </rPh>
    <phoneticPr fontId="1"/>
  </si>
  <si>
    <t>(4)所得税で特定親族特別控除が2名、そのうち1名は退職所得があり住民税で特定扶養に変わる</t>
    <rPh sb="17" eb="18">
      <t>メイ</t>
    </rPh>
    <rPh sb="24" eb="25">
      <t>メイ</t>
    </rPh>
    <rPh sb="26" eb="30">
      <t>タイショクショトク</t>
    </rPh>
    <rPh sb="33" eb="36">
      <t>ジュウミンゼイ</t>
    </rPh>
    <rPh sb="37" eb="39">
      <t>トクテイ</t>
    </rPh>
    <rPh sb="39" eb="41">
      <t>フヨウ</t>
    </rPh>
    <rPh sb="42" eb="43">
      <t>カ</t>
    </rPh>
    <phoneticPr fontId="1"/>
  </si>
  <si>
    <t>(1)所得税で特定親族特別控除が1名、退職所得ありで19歳以上23歳未満該当なし</t>
    <rPh sb="3" eb="6">
      <t>ショトクゼイ</t>
    </rPh>
    <rPh sb="7" eb="15">
      <t>トクテイシンゾクトクベツコウジョ</t>
    </rPh>
    <rPh sb="17" eb="18">
      <t>メイ</t>
    </rPh>
    <rPh sb="19" eb="23">
      <t>タイショクショトク</t>
    </rPh>
    <rPh sb="28" eb="31">
      <t>サイイジョウ</t>
    </rPh>
    <rPh sb="33" eb="34">
      <t>サイ</t>
    </rPh>
    <rPh sb="34" eb="36">
      <t>ミマン</t>
    </rPh>
    <rPh sb="36" eb="38">
      <t>ガイトウ</t>
    </rPh>
    <phoneticPr fontId="1"/>
  </si>
  <si>
    <t>(1)所得税で特定親族特別控除が2名、退職所得ありで19歳以上23歳未満該当なし</t>
    <rPh sb="3" eb="6">
      <t>ショトクゼイ</t>
    </rPh>
    <rPh sb="7" eb="15">
      <t>トクテイシンゾクトクベツコウジョ</t>
    </rPh>
    <rPh sb="17" eb="18">
      <t>メイ</t>
    </rPh>
    <phoneticPr fontId="1"/>
  </si>
  <si>
    <t>例1）特定親族特別控除対象が1名存在する</t>
    <rPh sb="0" eb="1">
      <t>レイ</t>
    </rPh>
    <rPh sb="3" eb="11">
      <t>トクテイシンゾクトクベツコウジョ</t>
    </rPh>
    <rPh sb="11" eb="13">
      <t>タイショウ</t>
    </rPh>
    <rPh sb="15" eb="16">
      <t>メイ</t>
    </rPh>
    <rPh sb="16" eb="18">
      <t>ソンザイ</t>
    </rPh>
    <phoneticPr fontId="1"/>
  </si>
  <si>
    <t>例2）特定親族特別控除対象が2名存在する</t>
    <rPh sb="0" eb="1">
      <t>レイ</t>
    </rPh>
    <rPh sb="3" eb="11">
      <t>トクテイシンゾクトクベツコウジョ</t>
    </rPh>
    <rPh sb="11" eb="13">
      <t>タイショウ</t>
    </rPh>
    <rPh sb="15" eb="16">
      <t>メイ</t>
    </rPh>
    <rPh sb="16" eb="18">
      <t>ソンザイ</t>
    </rPh>
    <phoneticPr fontId="1"/>
  </si>
  <si>
    <t>特親の区分変更</t>
    <rPh sb="0" eb="2">
      <t>トクシン</t>
    </rPh>
    <rPh sb="3" eb="5">
      <t>クブン</t>
    </rPh>
    <rPh sb="5" eb="7">
      <t>ヘンコウ</t>
    </rPh>
    <phoneticPr fontId="1"/>
  </si>
  <si>
    <t>※合計人数</t>
    <rPh sb="1" eb="5">
      <t>ゴウケイニンズウ</t>
    </rPh>
    <phoneticPr fontId="1"/>
  </si>
  <si>
    <t>①明細からの自動補完を実施する</t>
    <rPh sb="1" eb="3">
      <t>メイサイ</t>
    </rPh>
    <rPh sb="6" eb="8">
      <t>ジドウ</t>
    </rPh>
    <rPh sb="8" eb="10">
      <t>ホカン</t>
    </rPh>
    <rPh sb="11" eb="13">
      <t>ジッシ</t>
    </rPh>
    <phoneticPr fontId="20"/>
  </si>
  <si>
    <t>明細からの自動補完を実施する</t>
    <phoneticPr fontId="1"/>
  </si>
  <si>
    <t>他の設定-個人特定関連2-個人特定時の扶養人数自動補完-扶養明細から扶養人数記載を「自動補完する」</t>
    <phoneticPr fontId="1"/>
  </si>
  <si>
    <t>明細から人数を補完する必要があるため、以下設定を実施してください。</t>
    <rPh sb="0" eb="2">
      <t>メイサイ</t>
    </rPh>
    <rPh sb="4" eb="6">
      <t>ニンズウ</t>
    </rPh>
    <rPh sb="7" eb="9">
      <t>ホカン</t>
    </rPh>
    <rPh sb="11" eb="13">
      <t>ヒツヨウ</t>
    </rPh>
    <rPh sb="19" eb="21">
      <t>イカ</t>
    </rPh>
    <rPh sb="21" eb="23">
      <t>セッテイ</t>
    </rPh>
    <rPh sb="24" eb="26">
      <t>ジッシ</t>
    </rPh>
    <phoneticPr fontId="1"/>
  </si>
  <si>
    <t>明細からの人数補完を利用するため、扶養明細をすべてパンチする必要があります。</t>
    <rPh sb="0" eb="2">
      <t>メイサイ</t>
    </rPh>
    <rPh sb="5" eb="7">
      <t>ニンズウ</t>
    </rPh>
    <rPh sb="7" eb="9">
      <t>ホカン</t>
    </rPh>
    <rPh sb="10" eb="12">
      <t>リヨウ</t>
    </rPh>
    <rPh sb="17" eb="21">
      <t>フヨウメイサイ</t>
    </rPh>
    <rPh sb="30" eb="32">
      <t>ヒツヨウ</t>
    </rPh>
    <phoneticPr fontId="1"/>
  </si>
  <si>
    <t>パンチ必須項目を記載します。</t>
    <rPh sb="3" eb="5">
      <t>ヒッス</t>
    </rPh>
    <rPh sb="5" eb="7">
      <t>コウモク</t>
    </rPh>
    <rPh sb="8" eb="10">
      <t>キサイ</t>
    </rPh>
    <phoneticPr fontId="1"/>
  </si>
  <si>
    <t>人数編集値自動補完を利用することで、○欄・住欄を自動で補完します。</t>
    <phoneticPr fontId="1"/>
  </si>
  <si>
    <t>○住パンチ注意点シート
特定親族特別控除について記載</t>
    <rPh sb="12" eb="20">
      <t>トクテイシンゾクトクベツコウジョ</t>
    </rPh>
    <rPh sb="24" eb="26">
      <t>キサイ</t>
    </rPh>
    <phoneticPr fontId="1"/>
  </si>
  <si>
    <r>
      <t>退職所得有りの配偶者・親族欄への記載があり配偶者特別控除（続柄が配偶者に該当し退職所得を抜いた所得金額が</t>
    </r>
    <r>
      <rPr>
        <b/>
        <sz val="11"/>
        <color rgb="FFFF0000"/>
        <rFont val="ＭＳ ゴシック"/>
        <family val="3"/>
        <charset val="128"/>
      </rPr>
      <t>5</t>
    </r>
    <r>
      <rPr>
        <sz val="11"/>
        <rFont val="ＭＳ ゴシック"/>
        <family val="3"/>
        <charset val="128"/>
      </rPr>
      <t xml:space="preserve">8万円より大きい）に該当する場合は、控除額を算定するために、退職所得を抜いた所得金額が必要となり配偶者の明細の入力が必要になります。入力方法について3種類ございます。運用や委託状況により選択してください。
また、退職所得がある配偶者・親族欄の記載が少ないために配特に限らず、目印の見つけてパンチ項目対象外としたい場合は④の方法をご利用ください。
「【お知らせ】【税務LAN】税務LANの運用に関するお知らせ　2023.01.13」より加筆しております。
</t>
    </r>
    <rPh sb="119" eb="123">
      <t>ニュウリョクホウホウ</t>
    </rPh>
    <rPh sb="128" eb="130">
      <t>シュルイ</t>
    </rPh>
    <rPh sb="136" eb="138">
      <t>ウンヨウ</t>
    </rPh>
    <rPh sb="139" eb="141">
      <t>イタク</t>
    </rPh>
    <rPh sb="141" eb="143">
      <t>ジョウキョウ</t>
    </rPh>
    <rPh sb="146" eb="148">
      <t>センタク</t>
    </rPh>
    <rPh sb="183" eb="185">
      <t>ハイトク</t>
    </rPh>
    <rPh sb="186" eb="187">
      <t>カギ</t>
    </rPh>
    <phoneticPr fontId="20"/>
  </si>
  <si>
    <r>
      <t>配偶者の退職所得を抜いた所得金額が</t>
    </r>
    <r>
      <rPr>
        <b/>
        <sz val="11"/>
        <color rgb="FFFF0000"/>
        <rFont val="ＭＳ ゴシック"/>
        <family val="3"/>
        <charset val="128"/>
      </rPr>
      <t>5</t>
    </r>
    <r>
      <rPr>
        <sz val="11"/>
        <rFont val="ＭＳ ゴシック"/>
        <family val="3"/>
        <charset val="128"/>
      </rPr>
      <t>8万円より大きかった場合に</t>
    </r>
    <phoneticPr fontId="20"/>
  </si>
  <si>
    <r>
      <t>(2)配偶者の退職所得を抜いた所得金額が</t>
    </r>
    <r>
      <rPr>
        <b/>
        <sz val="11"/>
        <color rgb="FFFF0000"/>
        <rFont val="ＭＳ ゴシック"/>
        <family val="3"/>
        <charset val="128"/>
      </rPr>
      <t>5</t>
    </r>
    <r>
      <rPr>
        <sz val="11"/>
        <rFont val="ＭＳ ゴシック"/>
        <family val="3"/>
        <charset val="128"/>
      </rPr>
      <t>8万円より大きい場合に</t>
    </r>
    <rPh sb="26" eb="27">
      <t>オオ</t>
    </rPh>
    <phoneticPr fontId="20"/>
  </si>
  <si>
    <r>
      <t>(5)退職所得を除いた所得金額が</t>
    </r>
    <r>
      <rPr>
        <b/>
        <sz val="11"/>
        <color rgb="FFFF0000"/>
        <rFont val="ＭＳ ゴシック"/>
        <family val="3"/>
        <charset val="128"/>
      </rPr>
      <t>5</t>
    </r>
    <r>
      <rPr>
        <sz val="11"/>
        <rFont val="ＭＳ ゴシック"/>
        <family val="3"/>
        <charset val="128"/>
      </rPr>
      <t>8万円を超えていた場合は人数記載を削除</t>
    </r>
    <rPh sb="3" eb="7">
      <t>タイショクショトク</t>
    </rPh>
    <rPh sb="8" eb="9">
      <t>ノゾ</t>
    </rPh>
    <rPh sb="11" eb="15">
      <t>ショトクキンガク</t>
    </rPh>
    <rPh sb="18" eb="20">
      <t>マンエン</t>
    </rPh>
    <rPh sb="21" eb="22">
      <t>コ</t>
    </rPh>
    <rPh sb="26" eb="28">
      <t>バアイ</t>
    </rPh>
    <rPh sb="29" eb="31">
      <t>ニンズ</t>
    </rPh>
    <rPh sb="31" eb="33">
      <t>キサイ</t>
    </rPh>
    <rPh sb="34" eb="36">
      <t>サクジョ</t>
    </rPh>
    <phoneticPr fontId="20"/>
  </si>
  <si>
    <r>
      <t>配特（退職所得を除く所得金額が</t>
    </r>
    <r>
      <rPr>
        <b/>
        <sz val="11"/>
        <color rgb="FFFF0000"/>
        <rFont val="ＭＳ ゴシック"/>
        <family val="3"/>
        <charset val="128"/>
      </rPr>
      <t>5</t>
    </r>
    <r>
      <rPr>
        <sz val="11"/>
        <color rgb="FF0000FF"/>
        <rFont val="ＭＳ ゴシック"/>
        <family val="3"/>
        <charset val="128"/>
      </rPr>
      <t>8万円より大きい）場合は</t>
    </r>
    <rPh sb="0" eb="2">
      <t>ハイトク</t>
    </rPh>
    <rPh sb="3" eb="7">
      <t>タイショクショトク</t>
    </rPh>
    <rPh sb="8" eb="9">
      <t>ノゾ</t>
    </rPh>
    <rPh sb="10" eb="14">
      <t>ショトクキンガク</t>
    </rPh>
    <rPh sb="17" eb="19">
      <t>マンエン</t>
    </rPh>
    <rPh sb="21" eb="22">
      <t>オオ</t>
    </rPh>
    <rPh sb="25" eb="27">
      <t>バアイ</t>
    </rPh>
    <phoneticPr fontId="3"/>
  </si>
  <si>
    <t>DD017</t>
    <phoneticPr fontId="3"/>
  </si>
  <si>
    <t>○住パンチシート、○住パンチ注意点シート
配偶者控除要件金額を48万円から58万円の記載に変更しました。</t>
    <rPh sb="0" eb="2">
      <t>マルジュウ</t>
    </rPh>
    <rPh sb="21" eb="24">
      <t>ハイグウシャ</t>
    </rPh>
    <rPh sb="24" eb="26">
      <t>コウジョ</t>
    </rPh>
    <rPh sb="26" eb="28">
      <t>ヨウケン</t>
    </rPh>
    <rPh sb="28" eb="30">
      <t>キンガク</t>
    </rPh>
    <rPh sb="33" eb="35">
      <t>マンエン</t>
    </rPh>
    <rPh sb="39" eb="41">
      <t>マンエン</t>
    </rPh>
    <rPh sb="42" eb="44">
      <t>キサイ</t>
    </rPh>
    <rPh sb="45" eb="47">
      <t>ヘンコウ</t>
    </rPh>
    <phoneticPr fontId="3"/>
  </si>
  <si>
    <t>(2)所得税で特定親族特別控除が0名、退職所得ありで住民税では特定親族特別控除が1名</t>
    <rPh sb="3" eb="6">
      <t>ショトクゼイ</t>
    </rPh>
    <rPh sb="17" eb="18">
      <t>メイ</t>
    </rPh>
    <rPh sb="19" eb="23">
      <t>タイショクショトク</t>
    </rPh>
    <rPh sb="26" eb="29">
      <t>ジュウミンゼイ</t>
    </rPh>
    <rPh sb="31" eb="35">
      <t>トクテイシンゾク</t>
    </rPh>
    <rPh sb="35" eb="39">
      <t>トクベツコウジョ</t>
    </rPh>
    <rPh sb="41" eb="42">
      <t>メイ</t>
    </rPh>
    <phoneticPr fontId="1"/>
  </si>
  <si>
    <t>明細を入力する場合は、配偶・扶養者すべての明細入力が必要です。</t>
    <rPh sb="0" eb="2">
      <t>メイサイ</t>
    </rPh>
    <rPh sb="3" eb="5">
      <t>ニュウリョク</t>
    </rPh>
    <rPh sb="7" eb="9">
      <t>バアイ</t>
    </rPh>
    <rPh sb="11" eb="13">
      <t>ハイグウ</t>
    </rPh>
    <rPh sb="14" eb="16">
      <t>フヨウ</t>
    </rPh>
    <rPh sb="16" eb="17">
      <t>シャ</t>
    </rPh>
    <rPh sb="21" eb="23">
      <t>メイサイ</t>
    </rPh>
    <rPh sb="23" eb="25">
      <t>ニュウリョク</t>
    </rPh>
    <rPh sb="26" eb="28">
      <t>ヒツヨウ</t>
    </rPh>
    <phoneticPr fontId="1"/>
  </si>
  <si>
    <t>特定親族の○欄に2名を記載してください。</t>
    <rPh sb="0" eb="4">
      <t>トクテイシンゾク</t>
    </rPh>
    <rPh sb="5" eb="7">
      <t>マルラン</t>
    </rPh>
    <rPh sb="9" eb="10">
      <t>メイ</t>
    </rPh>
    <rPh sb="11" eb="13">
      <t>キサイ</t>
    </rPh>
    <phoneticPr fontId="1"/>
  </si>
  <si>
    <t>合算後に確認する場合は以下チェッカーを使ってください。</t>
    <rPh sb="0" eb="3">
      <t>ガッサンゴ</t>
    </rPh>
    <rPh sb="4" eb="6">
      <t>カクニン</t>
    </rPh>
    <rPh sb="8" eb="10">
      <t>バアイ</t>
    </rPh>
    <rPh sb="11" eb="13">
      <t>イカ</t>
    </rPh>
    <rPh sb="19" eb="20">
      <t>ツカ</t>
    </rPh>
    <phoneticPr fontId="1"/>
  </si>
  <si>
    <t>　</t>
    <phoneticPr fontId="1"/>
  </si>
  <si>
    <t>明細入力の場合について（推奨）</t>
    <rPh sb="0" eb="2">
      <t>メイサイ</t>
    </rPh>
    <rPh sb="2" eb="4">
      <t>ニュウリョク</t>
    </rPh>
    <rPh sb="5" eb="7">
      <t>バアイ</t>
    </rPh>
    <rPh sb="12" eb="14">
      <t>スイショウ</t>
    </rPh>
    <phoneticPr fontId="1"/>
  </si>
  <si>
    <r>
      <t>人数を入力する場合について</t>
    </r>
    <r>
      <rPr>
        <b/>
        <sz val="11"/>
        <color rgb="FFFF0000"/>
        <rFont val="ＭＳ ゴシック"/>
        <family val="3"/>
        <charset val="128"/>
      </rPr>
      <t>※注意※</t>
    </r>
    <rPh sb="0" eb="2">
      <t>ニンズウ</t>
    </rPh>
    <rPh sb="3" eb="5">
      <t>ニュウリョク</t>
    </rPh>
    <rPh sb="7" eb="9">
      <t>バアイ</t>
    </rPh>
    <phoneticPr fontId="1"/>
  </si>
  <si>
    <t>※特親のエラーにならない対象です。</t>
    <rPh sb="1" eb="3">
      <t>トクシン</t>
    </rPh>
    <rPh sb="12" eb="14">
      <t>タイショウ</t>
    </rPh>
    <phoneticPr fontId="1"/>
  </si>
  <si>
    <t>退職所得ありの場合で特親にあたる方はチェッカーから確認してください。</t>
  </si>
  <si>
    <t>人数または明細の入力となります。</t>
    <rPh sb="0" eb="2">
      <t>ニンズウ</t>
    </rPh>
    <rPh sb="5" eb="7">
      <t>メイサイ</t>
    </rPh>
    <rPh sb="8" eb="10">
      <t>ニュウリョク</t>
    </rPh>
    <phoneticPr fontId="1"/>
  </si>
  <si>
    <t>明細入力の場合について</t>
    <rPh sb="0" eb="2">
      <t>メイサイ</t>
    </rPh>
    <rPh sb="2" eb="4">
      <t>ニュウリョク</t>
    </rPh>
    <rPh sb="5" eb="7">
      <t>バアイ</t>
    </rPh>
    <phoneticPr fontId="1"/>
  </si>
  <si>
    <t>人数を入力する場合について</t>
    <rPh sb="0" eb="2">
      <t>ニンズウ</t>
    </rPh>
    <rPh sb="3" eb="5">
      <t>ニュウリョク</t>
    </rPh>
    <rPh sb="7" eb="9">
      <t>バアイ</t>
    </rPh>
    <phoneticPr fontId="1"/>
  </si>
  <si>
    <t>2025年版のF7検算パラメータツール</t>
    <rPh sb="4" eb="6">
      <t>ネンバン</t>
    </rPh>
    <rPh sb="9" eb="11">
      <t>ケンザン</t>
    </rPh>
    <phoneticPr fontId="3"/>
  </si>
  <si>
    <t>（2025/10/27時点で実装中のため、エラーコードが決まり次第資料を更新します。）</t>
    <rPh sb="11" eb="13">
      <t>ジテン</t>
    </rPh>
    <rPh sb="14" eb="16">
      <t>ジッソウ</t>
    </rPh>
    <rPh sb="16" eb="17">
      <t>チュウ</t>
    </rPh>
    <rPh sb="28" eb="29">
      <t>キ</t>
    </rPh>
    <rPh sb="31" eb="33">
      <t>シダイ</t>
    </rPh>
    <rPh sb="33" eb="35">
      <t>シリョウ</t>
    </rPh>
    <rPh sb="36" eb="38">
      <t>コウシン</t>
    </rPh>
    <phoneticPr fontId="1"/>
  </si>
  <si>
    <t>(2)退職所得がある配偶者・親族に記載がある場合に退職所得有の配偶者・扶養者としてパンチしてください。</t>
    <rPh sb="25" eb="30">
      <t>タイショクショトクアリ</t>
    </rPh>
    <rPh sb="31" eb="34">
      <t>ハイグウシャ</t>
    </rPh>
    <rPh sb="35" eb="38">
      <t>フヨウシャ</t>
    </rPh>
    <phoneticPr fontId="20"/>
  </si>
  <si>
    <t>特定親族特別控除の退職有として人数のパンチはしないでください。</t>
    <rPh sb="0" eb="8">
      <t>トクテイシンゾクトクベツコウジョ</t>
    </rPh>
    <rPh sb="9" eb="12">
      <t>タイショクアリ</t>
    </rPh>
    <rPh sb="15" eb="17">
      <t>ニンズウ</t>
    </rPh>
    <phoneticPr fontId="1"/>
  </si>
  <si>
    <t>(3)F7検算エラー「AE：退職所得有の配偶・扶養記載有」の対象を抽出します。</t>
    <rPh sb="33" eb="35">
      <t>チュウシュツ</t>
    </rPh>
    <phoneticPr fontId="20"/>
  </si>
  <si>
    <t>2025年版国税連携エントリー</t>
    <rPh sb="4" eb="6">
      <t>ネンバン</t>
    </rPh>
    <rPh sb="6" eb="10">
      <t>コクゼイレンケイ</t>
    </rPh>
    <phoneticPr fontId="3"/>
  </si>
  <si>
    <t>(4)「AE」が出ている対象に対して、生年月日の確認を実施し、19歳以上23歳未満の場合は補記修正画面にて明細の入力を行う</t>
    <rPh sb="19" eb="23">
      <t>セイネンガッピ</t>
    </rPh>
    <rPh sb="24" eb="26">
      <t>カクニン</t>
    </rPh>
    <rPh sb="27" eb="29">
      <t>ジッシ</t>
    </rPh>
    <rPh sb="33" eb="34">
      <t>サイ</t>
    </rPh>
    <rPh sb="34" eb="36">
      <t>イジョウ</t>
    </rPh>
    <rPh sb="38" eb="41">
      <t>サイミマン</t>
    </rPh>
    <rPh sb="42" eb="44">
      <t>バアイ</t>
    </rPh>
    <phoneticPr fontId="20"/>
  </si>
  <si>
    <t>F7検算ボタンを押すと「AE：退職所得有の配偶・扶養記載有」が出ます。</t>
    <rPh sb="2" eb="4">
      <t>ケンザン</t>
    </rPh>
    <rPh sb="8" eb="9">
      <t>オ</t>
    </rPh>
    <rPh sb="15" eb="19">
      <t>タイショクショトク</t>
    </rPh>
    <rPh sb="19" eb="20">
      <t>アリ</t>
    </rPh>
    <rPh sb="21" eb="23">
      <t>ハイグウ</t>
    </rPh>
    <rPh sb="24" eb="26">
      <t>フヨウ</t>
    </rPh>
    <rPh sb="26" eb="28">
      <t>キサイ</t>
    </rPh>
    <rPh sb="28" eb="29">
      <t>アリ</t>
    </rPh>
    <rPh sb="31" eb="32">
      <t>デ</t>
    </rPh>
    <phoneticPr fontId="20"/>
  </si>
  <si>
    <t>(1)検算エラーから確認する場合は取込を行う前にF7検算パラメータツールにて「AE：退職所得有の配偶・扶養記載有」を</t>
    <rPh sb="3" eb="5">
      <t>ケンザン</t>
    </rPh>
    <rPh sb="10" eb="12">
      <t>カクニン</t>
    </rPh>
    <rPh sb="14" eb="16">
      <t>バアイ</t>
    </rPh>
    <rPh sb="42" eb="47">
      <t>タイショクショトクアリ</t>
    </rPh>
    <rPh sb="48" eb="50">
      <t>ハイグウ</t>
    </rPh>
    <rPh sb="51" eb="53">
      <t>フヨウ</t>
    </rPh>
    <rPh sb="53" eb="55">
      <t>キサイ</t>
    </rPh>
    <rPh sb="55" eb="56">
      <t>アリ</t>
    </rPh>
    <phoneticPr fontId="20"/>
  </si>
  <si>
    <t>退職所得有の扶養者のパンチ状況により対応方法が異なります。</t>
    <rPh sb="0" eb="5">
      <t>タイショクショトクアリ</t>
    </rPh>
    <rPh sb="6" eb="9">
      <t>フヨウシャ</t>
    </rPh>
    <rPh sb="13" eb="15">
      <t>ジョウキョウ</t>
    </rPh>
    <rPh sb="18" eb="20">
      <t>タイオウ</t>
    </rPh>
    <rPh sb="20" eb="22">
      <t>ホウホウ</t>
    </rPh>
    <rPh sb="23" eb="24">
      <t>コト</t>
    </rPh>
    <phoneticPr fontId="1"/>
  </si>
  <si>
    <t>退職所得有の明細パンチを</t>
    <rPh sb="0" eb="5">
      <t>タイショクショトクアリ</t>
    </rPh>
    <phoneticPr fontId="20"/>
  </si>
  <si>
    <t>退職所得有の人数パンチを区分毎に</t>
    <rPh sb="0" eb="5">
      <t>タイショクショトクアリ</t>
    </rPh>
    <rPh sb="6" eb="8">
      <t>ニンズウ</t>
    </rPh>
    <rPh sb="12" eb="14">
      <t>クブン</t>
    </rPh>
    <rPh sb="14" eb="15">
      <t>ゴト</t>
    </rPh>
    <phoneticPr fontId="1"/>
  </si>
  <si>
    <t>行っている</t>
    <rPh sb="0" eb="1">
      <t>オコナ</t>
    </rPh>
    <phoneticPr fontId="1"/>
  </si>
  <si>
    <t>「AA：パンチ時イメージ解読不可項目があります。」</t>
    <phoneticPr fontId="1"/>
  </si>
  <si>
    <t>退職所得有の対象を</t>
    <rPh sb="0" eb="5">
      <t>タイショクショトクアリ</t>
    </rPh>
    <rPh sb="6" eb="8">
      <t>タイショウ</t>
    </rPh>
    <phoneticPr fontId="1"/>
  </si>
  <si>
    <t>となるようにパンチを行う</t>
    <rPh sb="10" eb="11">
      <t>オコナ</t>
    </rPh>
    <phoneticPr fontId="1"/>
  </si>
  <si>
    <t>退職所得有りの扶養者に19歳以上23歳未満がいるかは以下チェッカーを出力し対象を確認してください。</t>
    <phoneticPr fontId="1"/>
  </si>
  <si>
    <t>(b)AEエラー対象を確認</t>
    <rPh sb="8" eb="10">
      <t>タイショウ</t>
    </rPh>
    <rPh sb="11" eb="13">
      <t>カクニン</t>
    </rPh>
    <phoneticPr fontId="1"/>
  </si>
  <si>
    <t>(a)チェッカーから判断</t>
    <rPh sb="10" eb="12">
      <t>ハンダン</t>
    </rPh>
    <phoneticPr fontId="1"/>
  </si>
  <si>
    <t>(c)AAエラー対象を確認</t>
    <rPh sb="8" eb="10">
      <t>タイショウ</t>
    </rPh>
    <rPh sb="11" eb="13">
      <t>カクニン</t>
    </rPh>
    <phoneticPr fontId="1"/>
  </si>
  <si>
    <t>人数パンチではなく、明細入力の実施を推奨します。</t>
    <rPh sb="10" eb="14">
      <t>メイサイニュウリョク</t>
    </rPh>
    <rPh sb="15" eb="17">
      <t>ジッシ</t>
    </rPh>
    <rPh sb="18" eb="20">
      <t>スイショウ</t>
    </rPh>
    <phoneticPr fontId="1"/>
  </si>
  <si>
    <t>退職所得を除いた合計所得から控除額を計算する必要があることや、退職所得有が複数いた場合に複雑になるため</t>
    <rPh sb="31" eb="36">
      <t>タイショクショトクアリ</t>
    </rPh>
    <rPh sb="37" eb="39">
      <t>フクスウ</t>
    </rPh>
    <rPh sb="41" eb="43">
      <t>バアイ</t>
    </rPh>
    <rPh sb="44" eb="46">
      <t>フクザツ</t>
    </rPh>
    <phoneticPr fontId="1"/>
  </si>
  <si>
    <t>③検算エラー対象を確認</t>
    <rPh sb="1" eb="3">
      <t>ケンザン</t>
    </rPh>
    <rPh sb="6" eb="8">
      <t>タイショウ</t>
    </rPh>
    <rPh sb="9" eb="11">
      <t>カクニン</t>
    </rPh>
    <phoneticPr fontId="1"/>
  </si>
  <si>
    <t>※特親区分の人数パンチは難しいため、人数のパンチではなく明細パンチのみの説明となります。明細パンチが難しい場合は③での対応となります。</t>
    <rPh sb="28" eb="30">
      <t>メイサイ</t>
    </rPh>
    <rPh sb="36" eb="38">
      <t>セツメイ</t>
    </rPh>
    <rPh sb="44" eb="46">
      <t>メイサイ</t>
    </rPh>
    <rPh sb="50" eb="51">
      <t>ムズカ</t>
    </rPh>
    <rPh sb="53" eb="55">
      <t>バアイ</t>
    </rPh>
    <rPh sb="59" eb="61">
      <t>タイオウ</t>
    </rPh>
    <phoneticPr fontId="1"/>
  </si>
  <si>
    <r>
      <rPr>
        <sz val="11"/>
        <color rgb="FFFF0000"/>
        <rFont val="ＭＳ ゴシック"/>
        <family val="3"/>
        <charset val="128"/>
      </rPr>
      <t xml:space="preserve">"1"で住民税の控除額計算での検算に切り替えます。
通常は住民税申告で控除額を記載させる団体は稀です。
</t>
    </r>
    <r>
      <rPr>
        <sz val="11"/>
        <color rgb="FF0000FF"/>
        <rFont val="ＭＳ ゴシック"/>
        <family val="3"/>
        <charset val="128"/>
      </rPr>
      <t>住民税申告書をパンチする際には、生保、地震、配特の住民税入力値と雑医寄＋人的控除（人数フラグから計算した住民税値）の合計と、控除合計との比較が実施されます。</t>
    </r>
    <phoneticPr fontId="3"/>
  </si>
  <si>
    <t>注意</t>
    <rPh sb="0" eb="2">
      <t>チュウイ</t>
    </rPh>
    <phoneticPr fontId="1"/>
  </si>
  <si>
    <t>人的控除に対する給報スルー機能を無効にして、資料値で常に被せるモード（"1":強制被せ）です。
特に控除小計の一致判定ができない住申は、常に給報スルーとしていますので、このフラグ利用をご検討ください。</t>
    <rPh sb="0" eb="4">
      <t>ジンテキコウジョ</t>
    </rPh>
    <rPh sb="5" eb="6">
      <t>タイ</t>
    </rPh>
    <rPh sb="8" eb="10">
      <t>キュウホウ</t>
    </rPh>
    <rPh sb="13" eb="15">
      <t>キノウ</t>
    </rPh>
    <rPh sb="16" eb="18">
      <t>ムコウ</t>
    </rPh>
    <rPh sb="22" eb="25">
      <t>シリョウチ</t>
    </rPh>
    <rPh sb="26" eb="27">
      <t>ツネ</t>
    </rPh>
    <rPh sb="28" eb="29">
      <t>カブ</t>
    </rPh>
    <rPh sb="39" eb="42">
      <t>キョウセイカブ</t>
    </rPh>
    <rPh sb="48" eb="49">
      <t>トク</t>
    </rPh>
    <rPh sb="50" eb="52">
      <t>コウジョ</t>
    </rPh>
    <rPh sb="52" eb="54">
      <t>ショウケイ</t>
    </rPh>
    <rPh sb="55" eb="57">
      <t>イッチ</t>
    </rPh>
    <rPh sb="57" eb="59">
      <t>ハンテイ</t>
    </rPh>
    <rPh sb="64" eb="66">
      <t>ジュウシン</t>
    </rPh>
    <rPh sb="68" eb="69">
      <t>ツネ</t>
    </rPh>
    <rPh sb="70" eb="72">
      <t>キュウホウ</t>
    </rPh>
    <rPh sb="89" eb="91">
      <t>リヨウ</t>
    </rPh>
    <rPh sb="93" eb="95">
      <t>ケントウ</t>
    </rPh>
    <phoneticPr fontId="1"/>
  </si>
  <si>
    <t>控除合計</t>
    <phoneticPr fontId="3"/>
  </si>
  <si>
    <t>補</t>
    <rPh sb="0" eb="1">
      <t>ホ</t>
    </rPh>
    <phoneticPr fontId="1"/>
  </si>
  <si>
    <r>
      <t>税制改正変更項目（</t>
    </r>
    <r>
      <rPr>
        <sz val="11"/>
        <color rgb="FFFF0000"/>
        <rFont val="ＭＳ ゴシック"/>
        <family val="3"/>
        <charset val="128"/>
      </rPr>
      <t>変更箇所は赤字</t>
    </r>
    <r>
      <rPr>
        <sz val="11"/>
        <rFont val="ＭＳ ゴシック"/>
        <family val="3"/>
        <charset val="128"/>
      </rPr>
      <t>）</t>
    </r>
    <rPh sb="0" eb="4">
      <t>ゼイセイカイセイ</t>
    </rPh>
    <rPh sb="4" eb="6">
      <t>ヘンコウ</t>
    </rPh>
    <rPh sb="6" eb="8">
      <t>コウモク</t>
    </rPh>
    <rPh sb="9" eb="11">
      <t>ヘンコウ</t>
    </rPh>
    <rPh sb="11" eb="13">
      <t>カショ</t>
    </rPh>
    <rPh sb="14" eb="16">
      <t>アカジ</t>
    </rPh>
    <phoneticPr fontId="3"/>
  </si>
  <si>
    <r>
      <t>見直し変更項目（</t>
    </r>
    <r>
      <rPr>
        <sz val="11"/>
        <color rgb="FFFF0000"/>
        <rFont val="ＭＳ ゴシック"/>
        <family val="3"/>
        <charset val="128"/>
      </rPr>
      <t>変更箇所は赤字</t>
    </r>
    <r>
      <rPr>
        <sz val="11"/>
        <rFont val="ＭＳ ゴシック"/>
        <family val="3"/>
        <charset val="128"/>
      </rPr>
      <t>）</t>
    </r>
    <rPh sb="0" eb="2">
      <t>ミナオ</t>
    </rPh>
    <phoneticPr fontId="3"/>
  </si>
  <si>
    <t>資料ID（資料を一意に決める番号）</t>
    <rPh sb="0" eb="2">
      <t>シリョウ</t>
    </rPh>
    <rPh sb="5" eb="7">
      <t>シリョウ</t>
    </rPh>
    <rPh sb="8" eb="10">
      <t>イチイ</t>
    </rPh>
    <rPh sb="11" eb="12">
      <t>キ</t>
    </rPh>
    <rPh sb="14" eb="16">
      <t>バンゴウ</t>
    </rPh>
    <phoneticPr fontId="17"/>
  </si>
  <si>
    <t>-</t>
    <phoneticPr fontId="3"/>
  </si>
  <si>
    <t>○住パンチシート
市申要不要欄を見直ししました。税制改正と差別化するために変更箇所については薄黄色としています。</t>
    <rPh sb="9" eb="11">
      <t>シシン</t>
    </rPh>
    <rPh sb="11" eb="14">
      <t>ヨウフヨウ</t>
    </rPh>
    <rPh sb="14" eb="15">
      <t>ラン</t>
    </rPh>
    <rPh sb="16" eb="18">
      <t>ミナオ</t>
    </rPh>
    <rPh sb="24" eb="28">
      <t>ゼイセイカイセイ</t>
    </rPh>
    <rPh sb="29" eb="32">
      <t>サベツカ</t>
    </rPh>
    <rPh sb="37" eb="41">
      <t>ヘンコウカショ</t>
    </rPh>
    <rPh sb="46" eb="49">
      <t>ウスキイロ</t>
    </rPh>
    <phoneticPr fontId="1"/>
  </si>
  <si>
    <t>〇</t>
    <phoneticPr fontId="3"/>
  </si>
  <si>
    <t>YF013を"1"以外とした場合は合算時に控除額を直接転送します。
YF013を"1"とした場合は合算時に配偶者合計所得から算出した値を利用するため控除額は直接転送しません。
※"1"の場合、転送はしませんが住民税ベースで申告書記載の控除額と配偶者合計所得から計算した控除額の比較チェックには利用可能です。</t>
    <rPh sb="126" eb="128">
      <t>ケイサン</t>
    </rPh>
    <phoneticPr fontId="3"/>
  </si>
  <si>
    <t>運用や委託状況により3種類の入力方法がございます。</t>
    <rPh sb="0" eb="2">
      <t>ウンヨウ</t>
    </rPh>
    <rPh sb="3" eb="7">
      <t>イタクジョウキョウ</t>
    </rPh>
    <rPh sb="11" eb="13">
      <t>シュルイ</t>
    </rPh>
    <rPh sb="14" eb="16">
      <t>ニュウリョク</t>
    </rPh>
    <rPh sb="16" eb="18">
      <t>ホウホウ</t>
    </rPh>
    <phoneticPr fontId="20"/>
  </si>
  <si>
    <t>(退)特定扶養（人数）に記載がありの場合に、補記を実施してください。</t>
    <rPh sb="12" eb="14">
      <t>キサイ</t>
    </rPh>
    <rPh sb="18" eb="20">
      <t>バアイ</t>
    </rPh>
    <rPh sb="22" eb="24">
      <t>ホキ</t>
    </rPh>
    <rPh sb="25" eb="27">
      <t>ジッシ</t>
    </rPh>
    <phoneticPr fontId="1"/>
  </si>
  <si>
    <t>(4)所得税で特定親族特別控除が1名、別の方が退職所得があり住民税で特定扶養に変わる</t>
    <rPh sb="3" eb="6">
      <t>ショトクゼイ</t>
    </rPh>
    <rPh sb="17" eb="18">
      <t>メイ</t>
    </rPh>
    <rPh sb="19" eb="20">
      <t>ベツ</t>
    </rPh>
    <rPh sb="21" eb="22">
      <t>カタ</t>
    </rPh>
    <rPh sb="23" eb="27">
      <t>タイショクショトク</t>
    </rPh>
    <rPh sb="30" eb="33">
      <t>ジュウミンゼイ</t>
    </rPh>
    <rPh sb="34" eb="36">
      <t>トクテイ</t>
    </rPh>
    <rPh sb="36" eb="38">
      <t>フヨウ</t>
    </rPh>
    <rPh sb="39" eb="40">
      <t>カ</t>
    </rPh>
    <phoneticPr fontId="1"/>
  </si>
  <si>
    <t>特定扶養が追加</t>
    <rPh sb="0" eb="4">
      <t>トクテイフヨウ</t>
    </rPh>
    <rPh sb="5" eb="7">
      <t>ツイカ</t>
    </rPh>
    <phoneticPr fontId="1"/>
  </si>
  <si>
    <t>抽出されたデータにて、退職所得有の特定扶養と退職所得なしの特定親族特別控除の方がいれば住欄への補記が必要になります。</t>
    <rPh sb="0" eb="2">
      <t>チュウシュツ</t>
    </rPh>
    <rPh sb="11" eb="15">
      <t>タイショクショトク</t>
    </rPh>
    <rPh sb="15" eb="16">
      <t>アリ</t>
    </rPh>
    <rPh sb="17" eb="21">
      <t>トクテイフヨウ</t>
    </rPh>
    <rPh sb="22" eb="26">
      <t>タイショクショトク</t>
    </rPh>
    <rPh sb="29" eb="37">
      <t>トクテイシンゾクトクベツコウジョ</t>
    </rPh>
    <rPh sb="38" eb="39">
      <t>カタ</t>
    </rPh>
    <rPh sb="43" eb="45">
      <t>ジュウラン</t>
    </rPh>
    <rPh sb="47" eb="49">
      <t>ホキ</t>
    </rPh>
    <rPh sb="50" eb="52">
      <t>ヒツヨウ</t>
    </rPh>
    <phoneticPr fontId="1"/>
  </si>
  <si>
    <t>(退)特定扶養（人数）、特親の合計人数ともにある場合となります。</t>
    <rPh sb="12" eb="14">
      <t>トクシン</t>
    </rPh>
    <rPh sb="15" eb="19">
      <t>ゴウケイニンズウ</t>
    </rPh>
    <rPh sb="24" eb="26">
      <t>バアイ</t>
    </rPh>
    <phoneticPr fontId="1"/>
  </si>
  <si>
    <t>退職所得のある配偶者・親族の記載有</t>
    <phoneticPr fontId="3"/>
  </si>
  <si>
    <t>補△</t>
    <rPh sb="0" eb="1">
      <t>ホ</t>
    </rPh>
    <phoneticPr fontId="3"/>
  </si>
  <si>
    <t>特親区分１（人数）</t>
  </si>
  <si>
    <t>特親区分２（人数）</t>
  </si>
  <si>
    <t>特親区分３（人数）</t>
  </si>
  <si>
    <t>特親区分４（人数）</t>
  </si>
  <si>
    <t>特親区分５（人数）</t>
  </si>
  <si>
    <t>特親区分６（人数）</t>
  </si>
  <si>
    <t>特親区分７（人数）</t>
  </si>
  <si>
    <t>特親区分８（人数）</t>
  </si>
  <si>
    <t>特親区分９（人数）</t>
  </si>
  <si>
    <t>(住)特親区分２（人数）</t>
  </si>
  <si>
    <t>(住)特親区分３（人数）</t>
  </si>
  <si>
    <t>(住)特親区分４（人数）</t>
  </si>
  <si>
    <t>(住)特親区分５（人数）</t>
  </si>
  <si>
    <t>(住)特親区分６（人数）</t>
  </si>
  <si>
    <t>(住)特親区分７（人数）</t>
  </si>
  <si>
    <t>(住)特親区分８（人数）</t>
  </si>
  <si>
    <t>(住)特親区分９（人数）</t>
  </si>
  <si>
    <t>(住)特親区分１（人数）</t>
    <phoneticPr fontId="1"/>
  </si>
  <si>
    <t>61万円</t>
    <phoneticPr fontId="3"/>
  </si>
  <si>
    <t>51万円
（住申の45万円はこちら）</t>
    <rPh sb="6" eb="8">
      <t>ジュウシン</t>
    </rPh>
    <phoneticPr fontId="3"/>
  </si>
  <si>
    <t xml:space="preserve">"01"、"02"、"03"、"04"、
"11"、"12"、"13"、
"21"、"22"、"24"、
"31"、"32"、"34"、
"41"、"42"、"44"、
"72"、"74"、"76"、"78"、
"81"、"82"、"83"、"84"、"85"、"86"、"87"、"88"、"89"、"8A"、"8B"
</t>
    <phoneticPr fontId="3"/>
  </si>
  <si>
    <t>01:住、02:認、03:増、04:震
11:住(特)、12:認(特)、13:増(特)
21:住(特特)、22:認(特特)、24震(特特)
31:住(特特特)、32:認(特特特)、34震(特特特)
41:住(特家)、42:認(特家)、44:震(特家)
72:認(特個)、74:震(特個)、
76:認(特個＋特家)、78:震(特個＋特家)
81:認定(Ｚ省特例)・一般(特例), 83:認定(優炭特例),
84:震災(特例), 82:認定(優炭), 85:認定(Ｚ), 86:認定(省),
87:認定(新水準既存), 88:一般(新築), 89:一般(既存),
8A:震災(新築), 8B:震災(既存)</t>
    <phoneticPr fontId="3"/>
  </si>
  <si>
    <r>
      <t xml:space="preserve">人数を記載。
</t>
    </r>
    <r>
      <rPr>
        <sz val="11"/>
        <color rgb="FF0000FF"/>
        <rFont val="ＭＳ ゴシック"/>
        <family val="3"/>
        <charset val="128"/>
      </rPr>
      <t>※特親区分の人数パンチは難しい場合は、検算エラーから対象を把握して補記修正画面での入力を行ってください。</t>
    </r>
    <r>
      <rPr>
        <sz val="11"/>
        <rFont val="ＭＳ ゴシック"/>
        <family val="3"/>
        <charset val="128"/>
      </rPr>
      <t xml:space="preserve">
※補記シートを張る申告者情報欄部分が年々小さくなっているため、標準の補記シールへの追加は行いません。
</t>
    </r>
    <rPh sb="23" eb="25">
      <t>バアイ</t>
    </rPh>
    <rPh sb="63" eb="65">
      <t>ホキ</t>
    </rPh>
    <rPh sb="69" eb="70">
      <t>ハ</t>
    </rPh>
    <rPh sb="71" eb="74">
      <t>シンコクシャ</t>
    </rPh>
    <rPh sb="74" eb="76">
      <t>ジョウホウ</t>
    </rPh>
    <rPh sb="76" eb="77">
      <t>ラン</t>
    </rPh>
    <rPh sb="77" eb="79">
      <t>ブブン</t>
    </rPh>
    <rPh sb="80" eb="82">
      <t>ネンネン</t>
    </rPh>
    <rPh sb="82" eb="83">
      <t>チイ</t>
    </rPh>
    <rPh sb="93" eb="95">
      <t>ヒョウジュン</t>
    </rPh>
    <rPh sb="96" eb="98">
      <t>ホキ</t>
    </rPh>
    <rPh sb="103" eb="105">
      <t>ツイカ</t>
    </rPh>
    <rPh sb="106" eb="107">
      <t>オコナ</t>
    </rPh>
    <phoneticPr fontId="1"/>
  </si>
  <si>
    <r>
      <t xml:space="preserve">人数を記載。
</t>
    </r>
    <r>
      <rPr>
        <sz val="11"/>
        <color rgb="FF0000FF"/>
        <rFont val="ＭＳ ゴシック"/>
        <family val="3"/>
        <charset val="128"/>
      </rPr>
      <t>※○住パンチ注意点をご確認ください。</t>
    </r>
    <phoneticPr fontId="1"/>
  </si>
  <si>
    <t>特定親族特別控除額（計算値）</t>
    <phoneticPr fontId="3"/>
  </si>
  <si>
    <t>内部割当</t>
    <phoneticPr fontId="3"/>
  </si>
  <si>
    <t>ダミーカンマ設定</t>
    <phoneticPr fontId="17"/>
  </si>
  <si>
    <t>住申パンチで特親区分のパンチが困難だった場合は検算エラーを出力するためにMJ110もしくはMJ111をパンチ</t>
    <rPh sb="23" eb="25">
      <t>ケンザン</t>
    </rPh>
    <rPh sb="29" eb="31">
      <t>シュツリョク</t>
    </rPh>
    <phoneticPr fontId="3"/>
  </si>
  <si>
    <t>〃</t>
    <phoneticPr fontId="3"/>
  </si>
  <si>
    <r>
      <rPr>
        <sz val="11"/>
        <color rgb="FF0000FF"/>
        <rFont val="ＭＳ ゴシック"/>
        <family val="3"/>
        <charset val="128"/>
      </rPr>
      <t xml:space="preserve">補△：特親区分に基づいて控除額を算出します。特親区分の人数パンチは難しい場合は、検算エラーから対象を把握して補記修正画面での入力を行ってください。
</t>
    </r>
    <r>
      <rPr>
        <sz val="11"/>
        <rFont val="ＭＳ ゴシック"/>
        <family val="3"/>
        <charset val="128"/>
      </rPr>
      <t xml:space="preserve">
親族等の合計所得金額に該当する人数
58-85万円以下</t>
    </r>
    <rPh sb="0" eb="1">
      <t>ホ</t>
    </rPh>
    <rPh sb="40" eb="42">
      <t>ケンザン</t>
    </rPh>
    <rPh sb="47" eb="49">
      <t>タイショウ</t>
    </rPh>
    <rPh sb="50" eb="52">
      <t>ハアク</t>
    </rPh>
    <rPh sb="54" eb="56">
      <t>ホキ</t>
    </rPh>
    <rPh sb="56" eb="58">
      <t>シュウセイ</t>
    </rPh>
    <rPh sb="58" eb="60">
      <t>ガメン</t>
    </rPh>
    <rPh sb="62" eb="64">
      <t>ニュウリョク</t>
    </rPh>
    <rPh sb="65" eb="66">
      <t>オコナ</t>
    </rPh>
    <rPh sb="75" eb="78">
      <t>シンゾクトウ</t>
    </rPh>
    <rPh sb="86" eb="88">
      <t>ガイトウ</t>
    </rPh>
    <rPh sb="90" eb="92">
      <t>ニンズウ</t>
    </rPh>
    <rPh sb="98" eb="100">
      <t>マンエン</t>
    </rPh>
    <rPh sb="100" eb="102">
      <t>イカ</t>
    </rPh>
    <phoneticPr fontId="3"/>
  </si>
  <si>
    <t>特定親族特別控除額に該当する人数
63万円</t>
    <rPh sb="0" eb="9">
      <t>トクテイシンゾクトクベツコウジョガク</t>
    </rPh>
    <rPh sb="10" eb="12">
      <t>ガイトウ</t>
    </rPh>
    <rPh sb="14" eb="16">
      <t>ニンズウ</t>
    </rPh>
    <rPh sb="19" eb="21">
      <t>マンエン</t>
    </rPh>
    <phoneticPr fontId="3"/>
  </si>
  <si>
    <r>
      <rPr>
        <sz val="11"/>
        <color rgb="FF0000FF"/>
        <rFont val="ＭＳ ゴシック"/>
        <family val="3"/>
        <charset val="128"/>
      </rPr>
      <t>※退職所得有の19歳以上23歳未満がいた場合のみ使用します。</t>
    </r>
    <r>
      <rPr>
        <sz val="11"/>
        <rFont val="ＭＳ ゴシック"/>
        <family val="3"/>
        <charset val="128"/>
      </rPr>
      <t xml:space="preserve">
</t>
    </r>
    <r>
      <rPr>
        <sz val="11"/>
        <color rgb="FF0000FF"/>
        <rFont val="ＭＳ ゴシック"/>
        <family val="3"/>
        <charset val="128"/>
      </rPr>
      <t>※○住パンチ注意点をご確認ください。</t>
    </r>
    <r>
      <rPr>
        <sz val="11"/>
        <rFont val="ＭＳ ゴシック"/>
        <family val="3"/>
        <charset val="128"/>
      </rPr>
      <t xml:space="preserve">
親族等の合計所得金額に該当する人数
58-85万円以下</t>
    </r>
    <rPh sb="1" eb="6">
      <t>タイショクショトクアリ</t>
    </rPh>
    <rPh sb="9" eb="12">
      <t>サイイジョウ</t>
    </rPh>
    <rPh sb="14" eb="17">
      <t>サイミマン</t>
    </rPh>
    <rPh sb="20" eb="22">
      <t>バアイ</t>
    </rPh>
    <rPh sb="24" eb="26">
      <t>シヨウ</t>
    </rPh>
    <rPh sb="62" eb="64">
      <t>ガイトウ</t>
    </rPh>
    <rPh sb="66" eb="68">
      <t>ニンズウ</t>
    </rPh>
    <rPh sb="74" eb="76">
      <t>マンエン</t>
    </rPh>
    <rPh sb="76" eb="78">
      <t>イカ</t>
    </rPh>
    <phoneticPr fontId="3"/>
  </si>
  <si>
    <t>特定親族特別控除額に該当する人数
45万円</t>
    <phoneticPr fontId="3"/>
  </si>
  <si>
    <t>"1":退職所得のある配偶者・親族の記載がある</t>
    <rPh sb="4" eb="8">
      <t>タイショクショトク</t>
    </rPh>
    <rPh sb="11" eb="14">
      <t>ハイグウシャ</t>
    </rPh>
    <rPh sb="15" eb="17">
      <t>シンゾク</t>
    </rPh>
    <rPh sb="18" eb="20">
      <t>キサイ</t>
    </rPh>
    <phoneticPr fontId="3"/>
  </si>
  <si>
    <t>目次</t>
    <rPh sb="0" eb="2">
      <t>モクジ</t>
    </rPh>
    <phoneticPr fontId="3"/>
  </si>
  <si>
    <t>パンチを実施する際での注意点（退職所得を含む配偶者・親族の入力について）</t>
    <rPh sb="4" eb="6">
      <t>ジッシ</t>
    </rPh>
    <rPh sb="8" eb="9">
      <t>サイ</t>
    </rPh>
    <rPh sb="11" eb="14">
      <t>チュウイテン</t>
    </rPh>
    <rPh sb="15" eb="17">
      <t>タイショク</t>
    </rPh>
    <rPh sb="17" eb="19">
      <t>ショトク</t>
    </rPh>
    <rPh sb="20" eb="21">
      <t>フク</t>
    </rPh>
    <rPh sb="22" eb="25">
      <t>ハイグウシャ</t>
    </rPh>
    <rPh sb="26" eb="28">
      <t>シンゾク</t>
    </rPh>
    <rPh sb="29" eb="31">
      <t>ニュウリョク</t>
    </rPh>
    <phoneticPr fontId="3"/>
  </si>
  <si>
    <t>退職所得有りの配偶者、扶養者を伴う入力は特別なパンチ入力が必要となります。</t>
    <rPh sb="0" eb="4">
      <t>タイショクショトク</t>
    </rPh>
    <rPh sb="4" eb="5">
      <t>ア</t>
    </rPh>
    <rPh sb="7" eb="9">
      <t>ハイグウ</t>
    </rPh>
    <rPh sb="9" eb="10">
      <t>シャ</t>
    </rPh>
    <rPh sb="11" eb="13">
      <t>フヨウ</t>
    </rPh>
    <rPh sb="13" eb="14">
      <t>シャ</t>
    </rPh>
    <rPh sb="15" eb="16">
      <t>トモナ</t>
    </rPh>
    <rPh sb="17" eb="19">
      <t>ニュウリョク</t>
    </rPh>
    <rPh sb="20" eb="22">
      <t>トクベツ</t>
    </rPh>
    <rPh sb="26" eb="28">
      <t>ニュウリョク</t>
    </rPh>
    <rPh sb="29" eb="31">
      <t>ヒツヨウ</t>
    </rPh>
    <phoneticPr fontId="1"/>
  </si>
  <si>
    <t>本シートでは、退職所得を有する配偶者・親族を含むパンチ入力に関する注意点をまとめています。</t>
    <phoneticPr fontId="1"/>
  </si>
  <si>
    <t>【注意点】</t>
    <rPh sb="1" eb="4">
      <t>チュウイテン</t>
    </rPh>
    <phoneticPr fontId="1"/>
  </si>
  <si>
    <t>退職所得を有する配偶者・親族の入力に関しては、以下の2点にご注意ください。</t>
  </si>
  <si>
    <t>・退職所得有りの配偶者特別控除対象について</t>
    <rPh sb="1" eb="5">
      <t>タイショクショトク</t>
    </rPh>
    <rPh sb="5" eb="6">
      <t>ア</t>
    </rPh>
    <rPh sb="8" eb="11">
      <t>ハイグウシャ</t>
    </rPh>
    <rPh sb="11" eb="15">
      <t>トクベツコウジョ</t>
    </rPh>
    <rPh sb="15" eb="17">
      <t>タイショウ</t>
    </rPh>
    <phoneticPr fontId="3"/>
  </si>
  <si>
    <t>※リンクで該当箇所へ移動します</t>
    <phoneticPr fontId="1"/>
  </si>
  <si>
    <t>・退職所得有りの特定親族特別控除について</t>
    <rPh sb="1" eb="5">
      <t>タイショクショトク</t>
    </rPh>
    <rPh sb="5" eb="6">
      <t>ア</t>
    </rPh>
    <rPh sb="8" eb="10">
      <t>トクテイ</t>
    </rPh>
    <rPh sb="10" eb="12">
      <t>シンゾク</t>
    </rPh>
    <rPh sb="12" eb="14">
      <t>トクベツ</t>
    </rPh>
    <rPh sb="14" eb="16">
      <t>コウジョ</t>
    </rPh>
    <phoneticPr fontId="3"/>
  </si>
  <si>
    <t>上記内容より、運用形態にはいくつかのパターンがありますが、主に以下の2つの方法に整理されます。</t>
    <rPh sb="0" eb="4">
      <t>ジョウキナイヨウ</t>
    </rPh>
    <phoneticPr fontId="1"/>
  </si>
  <si>
    <t>運用方法①</t>
    <rPh sb="0" eb="2">
      <t>ウンヨウ</t>
    </rPh>
    <rPh sb="2" eb="4">
      <t>ホウホウ</t>
    </rPh>
    <phoneticPr fontId="1"/>
  </si>
  <si>
    <t>補記シートなどで人数フラグを補記する</t>
    <rPh sb="0" eb="2">
      <t>ホキ</t>
    </rPh>
    <phoneticPr fontId="1"/>
  </si>
  <si>
    <t>補記シートなどに人数フラグを補記し、パンチ委託する団体向けです。</t>
    <rPh sb="0" eb="2">
      <t>ホキ</t>
    </rPh>
    <rPh sb="8" eb="10">
      <t>ニンズウ</t>
    </rPh>
    <rPh sb="14" eb="16">
      <t>ホキ</t>
    </rPh>
    <rPh sb="21" eb="23">
      <t>イタク</t>
    </rPh>
    <rPh sb="25" eb="27">
      <t>ダンタイ</t>
    </rPh>
    <rPh sb="27" eb="28">
      <t>ム</t>
    </rPh>
    <phoneticPr fontId="1"/>
  </si>
  <si>
    <t>確定申告書の内容から人数フラグを補記するには以下の仕様を理解していただく必要があります。</t>
    <rPh sb="0" eb="5">
      <t>カクテイシンコクショ</t>
    </rPh>
    <rPh sb="6" eb="8">
      <t>ナイヨウ</t>
    </rPh>
    <rPh sb="10" eb="12">
      <t>ニンズウ</t>
    </rPh>
    <rPh sb="16" eb="18">
      <t>ホキ</t>
    </rPh>
    <rPh sb="22" eb="24">
      <t>イカ</t>
    </rPh>
    <rPh sb="25" eb="27">
      <t>シヨウ</t>
    </rPh>
    <rPh sb="28" eb="30">
      <t>リカイ</t>
    </rPh>
    <rPh sb="36" eb="38">
      <t>ヒツヨウ</t>
    </rPh>
    <phoneticPr fontId="1"/>
  </si>
  <si>
    <t>退職所得を含む扶養人数欄「(退)控対配」などの項目を用意しています。</t>
    <rPh sb="0" eb="4">
      <t>タイショクショトク</t>
    </rPh>
    <rPh sb="5" eb="6">
      <t>フク</t>
    </rPh>
    <rPh sb="7" eb="9">
      <t>フヨウ</t>
    </rPh>
    <rPh sb="9" eb="11">
      <t>ニンズウ</t>
    </rPh>
    <rPh sb="11" eb="12">
      <t>ラン</t>
    </rPh>
    <rPh sb="23" eb="25">
      <t>コウモク</t>
    </rPh>
    <rPh sb="26" eb="28">
      <t>ヨウイ</t>
    </rPh>
    <phoneticPr fontId="1"/>
  </si>
  <si>
    <r>
      <t>退職所得有りの配偶者・親族欄への記載がある場合は、こちらに</t>
    </r>
    <r>
      <rPr>
        <b/>
        <sz val="11"/>
        <rFont val="ＭＳ ゴシック"/>
        <family val="3"/>
        <charset val="128"/>
      </rPr>
      <t>「住民税に追加する人数」</t>
    </r>
    <r>
      <rPr>
        <sz val="11"/>
        <rFont val="ＭＳ ゴシック"/>
        <family val="3"/>
        <charset val="128"/>
      </rPr>
      <t>を入力してください。</t>
    </r>
    <rPh sb="21" eb="23">
      <t>バアイ</t>
    </rPh>
    <rPh sb="30" eb="33">
      <t>ジュウミンゼイ</t>
    </rPh>
    <rPh sb="34" eb="36">
      <t>ツイカ</t>
    </rPh>
    <rPh sb="38" eb="40">
      <t>ニンズウ</t>
    </rPh>
    <rPh sb="42" eb="44">
      <t>ニュウリョク</t>
    </rPh>
    <phoneticPr fontId="1"/>
  </si>
  <si>
    <t>一方で、退職所得有りの配偶者・親族欄に19歳以上23歳未満の方が記載されている場合は</t>
    <rPh sb="0" eb="2">
      <t>イッポウ</t>
    </rPh>
    <rPh sb="21" eb="24">
      <t>サイイジョウ</t>
    </rPh>
    <rPh sb="26" eb="29">
      <t>サイミマン</t>
    </rPh>
    <rPh sb="30" eb="31">
      <t>ホウ</t>
    </rPh>
    <rPh sb="32" eb="34">
      <t>キサイ</t>
    </rPh>
    <rPh sb="39" eb="41">
      <t>バアイ</t>
    </rPh>
    <phoneticPr fontId="1"/>
  </si>
  <si>
    <r>
      <t>特定親族特別控除用に用意した「(住)特親区分１（人数）」等に</t>
    </r>
    <r>
      <rPr>
        <b/>
        <sz val="11"/>
        <rFont val="ＭＳ ゴシック"/>
        <family val="3"/>
        <charset val="128"/>
      </rPr>
      <t>「住民税値」</t>
    </r>
    <r>
      <rPr>
        <sz val="11"/>
        <rFont val="ＭＳ ゴシック"/>
        <family val="3"/>
        <charset val="128"/>
      </rPr>
      <t>を入力する必要があります。</t>
    </r>
    <rPh sb="0" eb="2">
      <t>トクテイ</t>
    </rPh>
    <rPh sb="2" eb="8">
      <t>シンゾクトクベツコウジョ</t>
    </rPh>
    <rPh sb="8" eb="9">
      <t>ヨウ</t>
    </rPh>
    <rPh sb="10" eb="12">
      <t>ヨウイ</t>
    </rPh>
    <rPh sb="28" eb="29">
      <t>トウ</t>
    </rPh>
    <rPh sb="31" eb="34">
      <t>ジュウミンゼイ</t>
    </rPh>
    <rPh sb="34" eb="35">
      <t>アタイ</t>
    </rPh>
    <rPh sb="37" eb="39">
      <t>ニュウリョク</t>
    </rPh>
    <rPh sb="41" eb="43">
      <t>ヒツヨウ</t>
    </rPh>
    <phoneticPr fontId="1"/>
  </si>
  <si>
    <t>→詳細な入力例はこちら</t>
    <rPh sb="1" eb="3">
      <t>ショウサイ</t>
    </rPh>
    <rPh sb="4" eb="7">
      <t>ニュウリョクレイ</t>
    </rPh>
    <phoneticPr fontId="1"/>
  </si>
  <si>
    <t>以上のパンチ仕様をご理解いただいたうえで、補記シートに人数を入力していただくことになりますが、</t>
    <phoneticPr fontId="1"/>
  </si>
  <si>
    <t>判断する作業はかなり難易度が高いと考えております。</t>
    <rPh sb="0" eb="2">
      <t>ハンダン</t>
    </rPh>
    <phoneticPr fontId="1"/>
  </si>
  <si>
    <t>そのため、退職所得有りの配偶者・親族の記載がある場合は、以下のフラグいずれかをパンチしていただくのが推奨運用となります。</t>
    <rPh sb="5" eb="10">
      <t>タイショクショトクア</t>
    </rPh>
    <rPh sb="12" eb="15">
      <t>ハイグウシャ</t>
    </rPh>
    <rPh sb="16" eb="18">
      <t>シンゾク</t>
    </rPh>
    <rPh sb="19" eb="21">
      <t>キサイ</t>
    </rPh>
    <rPh sb="24" eb="26">
      <t>バアイ</t>
    </rPh>
    <rPh sb="28" eb="30">
      <t>イカ</t>
    </rPh>
    <rPh sb="50" eb="52">
      <t>スイショウ</t>
    </rPh>
    <rPh sb="52" eb="54">
      <t>ウンヨウ</t>
    </rPh>
    <phoneticPr fontId="1"/>
  </si>
  <si>
    <t>　「YF015:パンチ時イメージ解読不可」</t>
    <phoneticPr fontId="1"/>
  </si>
  <si>
    <t>主に申告書修正画面で確認対象とするためのフラグ（AAエラー対象）</t>
    <rPh sb="0" eb="1">
      <t>オモ</t>
    </rPh>
    <rPh sb="2" eb="9">
      <t>シンコクショシュウセイガメン</t>
    </rPh>
    <rPh sb="10" eb="14">
      <t>カクニンタイショウ</t>
    </rPh>
    <rPh sb="29" eb="31">
      <t>タイショウ</t>
    </rPh>
    <phoneticPr fontId="1"/>
  </si>
  <si>
    <t>　「YF017：退職所得を含む配偶者・親族の記載有り」</t>
    <rPh sb="8" eb="12">
      <t>タイショクショトク</t>
    </rPh>
    <rPh sb="13" eb="14">
      <t>フク</t>
    </rPh>
    <rPh sb="15" eb="18">
      <t>ハイグウシャ</t>
    </rPh>
    <rPh sb="19" eb="21">
      <t>シンゾク</t>
    </rPh>
    <rPh sb="22" eb="25">
      <t>キサイア</t>
    </rPh>
    <phoneticPr fontId="1"/>
  </si>
  <si>
    <t>主にチェッカーで退職所得有りの配偶者・親族有りを判別するフラグ（AEエラー対象）</t>
    <rPh sb="0" eb="1">
      <t>オモ</t>
    </rPh>
    <rPh sb="8" eb="10">
      <t>タイショク</t>
    </rPh>
    <rPh sb="10" eb="13">
      <t>ショトクア</t>
    </rPh>
    <rPh sb="15" eb="18">
      <t>ハイグウシャ</t>
    </rPh>
    <rPh sb="19" eb="21">
      <t>シンゾク</t>
    </rPh>
    <rPh sb="21" eb="22">
      <t>ア</t>
    </rPh>
    <rPh sb="24" eb="26">
      <t>ハンベツ</t>
    </rPh>
    <rPh sb="37" eb="39">
      <t>タイショウ</t>
    </rPh>
    <phoneticPr fontId="1"/>
  </si>
  <si>
    <t>上記項目をパンチして、検算エラーやチェッカーでの抽出し、申告書修正画面から明細入力を行います。</t>
    <rPh sb="0" eb="2">
      <t>ジョウキ</t>
    </rPh>
    <rPh sb="2" eb="4">
      <t>コウモク</t>
    </rPh>
    <rPh sb="11" eb="13">
      <t>ケンザン</t>
    </rPh>
    <rPh sb="24" eb="26">
      <t>チュウシュツ</t>
    </rPh>
    <rPh sb="28" eb="35">
      <t>シンコクショシュウセイガメン</t>
    </rPh>
    <rPh sb="37" eb="41">
      <t>メイサイニュウリョク</t>
    </rPh>
    <rPh sb="42" eb="43">
      <t>オコナ</t>
    </rPh>
    <phoneticPr fontId="1"/>
  </si>
  <si>
    <t>運用方法②</t>
    <rPh sb="0" eb="2">
      <t>ウンヨウ</t>
    </rPh>
    <rPh sb="2" eb="4">
      <t>ホウホウ</t>
    </rPh>
    <phoneticPr fontId="1"/>
  </si>
  <si>
    <t>配偶者・親族欄明細データとしてパンチする</t>
    <phoneticPr fontId="1"/>
  </si>
  <si>
    <t>補記シートを使用せずに配偶者・親族欄明細を直接入力する場合は、</t>
  </si>
  <si>
    <t>KSKパンチ委託項目を追加したデータ（「H1KOJIN:配偶者住民番号」以降の項目を追加）を作成します。</t>
  </si>
  <si>
    <t>退職所得を含む配偶者・親族欄がある場合は、退職所得を除く所得金額を取得し、</t>
    <rPh sb="0" eb="4">
      <t>タイショクショトク</t>
    </rPh>
    <rPh sb="5" eb="6">
      <t>フク</t>
    </rPh>
    <rPh sb="7" eb="10">
      <t>ハイグウシャ</t>
    </rPh>
    <rPh sb="11" eb="13">
      <t>シンゾク</t>
    </rPh>
    <rPh sb="13" eb="14">
      <t>ラン</t>
    </rPh>
    <rPh sb="17" eb="19">
      <t>バアイ</t>
    </rPh>
    <rPh sb="33" eb="35">
      <t>シュトク</t>
    </rPh>
    <phoneticPr fontId="1"/>
  </si>
  <si>
    <t>配偶者・親族欄明細データに「退職所得抜きの合計所得（民税値）」および</t>
    <phoneticPr fontId="1"/>
  </si>
  <si>
    <t>「退職所得抜きの合計所得の入力がある場合に"1"」を含めてパンチします。</t>
  </si>
  <si>
    <t>扶養明細に入力した生年月日や退職所得抜きの合計所得などから人数フラグを計上します。</t>
    <rPh sb="0" eb="4">
      <t>フヨウメイサイ</t>
    </rPh>
    <rPh sb="5" eb="7">
      <t>ニュウリョク</t>
    </rPh>
    <rPh sb="9" eb="13">
      <t>セイネンガッピ</t>
    </rPh>
    <rPh sb="14" eb="16">
      <t>タイショク</t>
    </rPh>
    <rPh sb="16" eb="18">
      <t>ショトク</t>
    </rPh>
    <rPh sb="18" eb="19">
      <t>ヌ</t>
    </rPh>
    <rPh sb="21" eb="25">
      <t>ゴウケイショトク</t>
    </rPh>
    <rPh sb="29" eb="31">
      <t>ニンズウ</t>
    </rPh>
    <rPh sb="35" eb="37">
      <t>ケイジョウ</t>
    </rPh>
    <phoneticPr fontId="1"/>
  </si>
  <si>
    <t>なお、扶養明細から人数フラグを計上するには以下の設定を行う必要があります。</t>
    <rPh sb="3" eb="7">
      <t>フヨウメイサイ</t>
    </rPh>
    <rPh sb="9" eb="11">
      <t>ニンズウ</t>
    </rPh>
    <rPh sb="15" eb="17">
      <t>ケイジョウ</t>
    </rPh>
    <rPh sb="21" eb="23">
      <t>イカ</t>
    </rPh>
    <rPh sb="24" eb="26">
      <t>セッテイ</t>
    </rPh>
    <rPh sb="27" eb="28">
      <t>オコナ</t>
    </rPh>
    <rPh sb="29" eb="31">
      <t>ヒツヨウ</t>
    </rPh>
    <phoneticPr fontId="1"/>
  </si>
  <si>
    <t>　他の設定 - 個人特定関連2 - 個人特定時の扶養人数自動補完 - 扶養明細から扶養人数記載を「自動補完する」</t>
    <phoneticPr fontId="1"/>
  </si>
  <si>
    <t>こちらの運用方法および下記の内容にご留意のうえ、運用をご検討ください。</t>
  </si>
  <si>
    <t>退職所得有りの方がいない</t>
    <rPh sb="0" eb="4">
      <t>タイショクショトク</t>
    </rPh>
    <rPh sb="4" eb="5">
      <t>アリ</t>
    </rPh>
    <rPh sb="7" eb="8">
      <t>カタ</t>
    </rPh>
    <phoneticPr fontId="1"/>
  </si>
  <si>
    <t>以下の場合</t>
    <rPh sb="0" eb="2">
      <t>イカ</t>
    </rPh>
    <rPh sb="3" eb="5">
      <t>バアイ</t>
    </rPh>
    <phoneticPr fontId="1"/>
  </si>
  <si>
    <r>
      <t>退職所得有りの扶養者に19歳以上23歳未満</t>
    </r>
    <r>
      <rPr>
        <b/>
        <u/>
        <sz val="11"/>
        <rFont val="ＭＳ ゴシック"/>
        <family val="3"/>
        <charset val="128"/>
      </rPr>
      <t>以外</t>
    </r>
    <r>
      <rPr>
        <b/>
        <sz val="11"/>
        <rFont val="ＭＳ ゴシック"/>
        <family val="3"/>
        <charset val="128"/>
      </rPr>
      <t>だった場合</t>
    </r>
    <rPh sb="0" eb="4">
      <t>タイショクショトク</t>
    </rPh>
    <rPh sb="4" eb="5">
      <t>アリ</t>
    </rPh>
    <rPh sb="7" eb="10">
      <t>フヨウシャ</t>
    </rPh>
    <rPh sb="13" eb="16">
      <t>サイイジョウ</t>
    </rPh>
    <rPh sb="18" eb="21">
      <t>サイミマン</t>
    </rPh>
    <rPh sb="21" eb="23">
      <t>イガイ</t>
    </rPh>
    <rPh sb="26" eb="28">
      <t>バアイ</t>
    </rPh>
    <phoneticPr fontId="1"/>
  </si>
  <si>
    <t>退職所得有りの扶養者が19歳以上23歳未満だった場合</t>
    <rPh sb="0" eb="4">
      <t>タイショクショトク</t>
    </rPh>
    <rPh sb="4" eb="5">
      <t>アリ</t>
    </rPh>
    <rPh sb="7" eb="10">
      <t>フヨウシャ</t>
    </rPh>
    <rPh sb="13" eb="16">
      <t>サイイジョウ</t>
    </rPh>
    <rPh sb="18" eb="21">
      <t>サイミマン</t>
    </rPh>
    <rPh sb="24" eb="26">
      <t>バアイ</t>
    </rPh>
    <phoneticPr fontId="1"/>
  </si>
  <si>
    <t>退職所得を有することで、
・特定親族特別控除の控除額が変動（0円からの変動も含む）
・特定親族特別控除から特定扶養になる
・特定扶養が追加
となる場合は、住民税での人数を必ず入力する必要があります。</t>
    <rPh sb="14" eb="22">
      <t>トクテイシンゾクトクベツコウジョ</t>
    </rPh>
    <rPh sb="23" eb="26">
      <t>コウジョガク</t>
    </rPh>
    <rPh sb="27" eb="29">
      <t>ヘンドウ</t>
    </rPh>
    <rPh sb="31" eb="32">
      <t>エン</t>
    </rPh>
    <rPh sb="35" eb="37">
      <t>ヘンドウ</t>
    </rPh>
    <rPh sb="38" eb="39">
      <t>フク</t>
    </rPh>
    <rPh sb="43" eb="51">
      <t>トクテイシンゾクトクベツコウジョ</t>
    </rPh>
    <rPh sb="53" eb="57">
      <t>トクテイフヨウ</t>
    </rPh>
    <rPh sb="62" eb="66">
      <t>トクテイフヨウ</t>
    </rPh>
    <rPh sb="67" eb="69">
      <t>ツイカ</t>
    </rPh>
    <rPh sb="73" eb="75">
      <t>バアイ</t>
    </rPh>
    <rPh sb="77" eb="80">
      <t>ジュウミンゼイ</t>
    </rPh>
    <rPh sb="82" eb="84">
      <t>ニンズウ</t>
    </rPh>
    <rPh sb="85" eb="86">
      <t>カナラ</t>
    </rPh>
    <rPh sb="87" eb="89">
      <t>ニュウリョク</t>
    </rPh>
    <rPh sb="91" eb="93">
      <t>ヒツヨウ</t>
    </rPh>
    <phoneticPr fontId="20"/>
  </si>
  <si>
    <t>パンチを実施する際での注意点（退職所得を含む配偶者・親族の入力について）</t>
    <phoneticPr fontId="1"/>
  </si>
  <si>
    <t>②追加する</t>
    <rPh sb="1" eb="3">
      <t>ツイカ</t>
    </rPh>
    <phoneticPr fontId="20"/>
  </si>
  <si>
    <r>
      <t>明細を入力する場合は、</t>
    </r>
    <r>
      <rPr>
        <b/>
        <sz val="11"/>
        <rFont val="ＭＳ ゴシック"/>
        <family val="3"/>
        <charset val="128"/>
      </rPr>
      <t>配偶者・扶養者すべての</t>
    </r>
    <r>
      <rPr>
        <sz val="11"/>
        <rFont val="ＭＳ ゴシック"/>
        <family val="3"/>
        <charset val="128"/>
      </rPr>
      <t>明細入力が必要です。</t>
    </r>
    <rPh sb="0" eb="2">
      <t>メイサイ</t>
    </rPh>
    <rPh sb="3" eb="5">
      <t>ニュウリョク</t>
    </rPh>
    <rPh sb="7" eb="9">
      <t>バアイ</t>
    </rPh>
    <rPh sb="11" eb="13">
      <t>ハイグウ</t>
    </rPh>
    <rPh sb="13" eb="14">
      <t>シャ</t>
    </rPh>
    <rPh sb="15" eb="17">
      <t>フヨウ</t>
    </rPh>
    <rPh sb="17" eb="18">
      <t>シャ</t>
    </rPh>
    <rPh sb="22" eb="24">
      <t>メイサイ</t>
    </rPh>
    <rPh sb="24" eb="26">
      <t>ニュウリョク</t>
    </rPh>
    <rPh sb="27" eb="29">
      <t>ヒツヨウ</t>
    </rPh>
    <phoneticPr fontId="1"/>
  </si>
  <si>
    <t>退職所得有が含まれるデータの補記方法</t>
    <rPh sb="0" eb="4">
      <t>タイショクショトク</t>
    </rPh>
    <rPh sb="4" eb="5">
      <t>アリ</t>
    </rPh>
    <rPh sb="6" eb="7">
      <t>フク</t>
    </rPh>
    <rPh sb="14" eb="18">
      <t>ホキホウホウ</t>
    </rPh>
    <phoneticPr fontId="1"/>
  </si>
  <si>
    <t>退職所得のある配偶者・親族の記載有のパンチを</t>
    <rPh sb="0" eb="2">
      <t>タイショク</t>
    </rPh>
    <rPh sb="2" eb="4">
      <t>ショトク</t>
    </rPh>
    <rPh sb="7" eb="10">
      <t>ハイグウシャ</t>
    </rPh>
    <rPh sb="11" eb="13">
      <t>シンゾク</t>
    </rPh>
    <rPh sb="14" eb="16">
      <t>キサイ</t>
    </rPh>
    <rPh sb="16" eb="17">
      <t>アリ</t>
    </rPh>
    <phoneticPr fontId="1"/>
  </si>
  <si>
    <t>入力方法はこちらを参照してください。</t>
    <rPh sb="0" eb="4">
      <t>ニュウリョクホウホウ</t>
    </rPh>
    <rPh sb="9" eb="11">
      <t>サンショウ</t>
    </rPh>
    <phoneticPr fontId="1"/>
  </si>
  <si>
    <t>○住パンチシート
YF017：退職所得のある配偶者・親族の記載有を割り当て</t>
    <rPh sb="33" eb="34">
      <t>ワ</t>
    </rPh>
    <rPh sb="35" eb="36">
      <t>ア</t>
    </rPh>
    <phoneticPr fontId="1"/>
  </si>
  <si>
    <t>特定親族特別控除は、最終的に各控除額毎の人数（特親区分）を入力する必要があります。
ここでは、特親区分を入力するための手順想定について説明します。
なお、特親区分のパンチを委託する場合は、補記シート上に各控除額ごとの入力欄を設ける必要がありますが、スペースの制約上、対応は困難と考えられます。
その前提を踏まえ、以下に対応方法を示します。</t>
    <phoneticPr fontId="20"/>
  </si>
  <si>
    <t>扶養親族等の数 特親(主)</t>
    <rPh sb="0" eb="5">
      <t>フヨウシンゾクトウ</t>
    </rPh>
    <rPh sb="6" eb="7">
      <t>カズ</t>
    </rPh>
    <rPh sb="8" eb="10">
      <t>トクオヤ</t>
    </rPh>
    <rPh sb="11" eb="12">
      <t>シュ</t>
    </rPh>
    <phoneticPr fontId="1"/>
  </si>
  <si>
    <t>扶養親族等の数 特親(従)</t>
    <rPh sb="0" eb="5">
      <t>フヨウシンゾクトウ</t>
    </rPh>
    <rPh sb="6" eb="7">
      <t>カズ</t>
    </rPh>
    <rPh sb="8" eb="10">
      <t>トクオヤ</t>
    </rPh>
    <rPh sb="11" eb="12">
      <t>ジュウ</t>
    </rPh>
    <phoneticPr fontId="1"/>
  </si>
  <si>
    <t>特定親族特別控除の額</t>
    <rPh sb="0" eb="2">
      <t>トクテイ</t>
    </rPh>
    <rPh sb="2" eb="8">
      <t>シンゾクトクベツコウジョ</t>
    </rPh>
    <rPh sb="9" eb="10">
      <t>ガク</t>
    </rPh>
    <phoneticPr fontId="1"/>
  </si>
  <si>
    <t>公的年金シート
社内情報を削除しました。</t>
    <rPh sb="0" eb="4">
      <t>コウテキネンキン</t>
    </rPh>
    <rPh sb="8" eb="12">
      <t>シャナイジョウホウ</t>
    </rPh>
    <rPh sb="13" eb="15">
      <t>サクジョ</t>
    </rPh>
    <phoneticPr fontId="1"/>
  </si>
  <si>
    <t>テーブルレイアウト　2026</t>
    <phoneticPr fontId="1"/>
  </si>
  <si>
    <t>磁気ディスク給報
総務省レイアウトに従ってレイアウトを修正
マッピングを修正</t>
    <rPh sb="0" eb="2">
      <t>ジキ</t>
    </rPh>
    <rPh sb="6" eb="8">
      <t>キュウホウ</t>
    </rPh>
    <rPh sb="9" eb="12">
      <t>ソウムショウ</t>
    </rPh>
    <rPh sb="18" eb="19">
      <t>シタガ</t>
    </rPh>
    <rPh sb="27" eb="29">
      <t>シュウセイ</t>
    </rPh>
    <rPh sb="36" eb="38">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</si>
</sst>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7">
    <font>
      <sz val="11"/>
      <color theme="1"/>
      <name val="Yu Gothic"/>
      <family val="2"/>
      <scheme val="minor"/>
    </font>
    <font>
      <sz val="6"/>
      <name val="Yu Gothic"/>
      <family val="3"/>
      <charset val="128"/>
      <scheme val="minor"/>
    </font>
    <font>
      <sz val="6"/>
      <name val="ＭＳ Ｐゴシック"/>
      <family val="3"/>
      <charset val="128"/>
    </font>
    <font>
      <sz val="6"/>
      <name val="明朝"/>
      <family val="1"/>
      <charset val="128"/>
    </font>
    <font>
      <sz val="11"/>
      <name val="ＭＳ ゴシック"/>
      <family val="3"/>
      <charset val="128"/>
    </font>
    <font>
      <sz val="9"/>
      <name val="ＭＳ ゴシック"/>
      <family val="3"/>
      <charset val="128"/>
    </font>
    <font>
      <sz val="11"/>
      <color theme="1"/>
      <name val="ＭＳ ゴシック"/>
      <family val="3"/>
      <charset val="128"/>
    </font>
    <font>
      <sz val="11"/>
      <name val="明朝"/>
      <family val="1"/>
      <charset val="128"/>
    </font>
    <font>
      <u/>
      <sz val="11"/>
      <color theme="10"/>
      <name val="明朝"/>
      <family val="1"/>
      <charset val="128"/>
    </font>
    <font>
      <b/>
      <sz val="14"/>
      <name val="ＭＳ ゴシック"/>
      <family val="3"/>
      <charset val="128"/>
    </font>
    <font>
      <b/>
      <sz val="11"/>
      <name val="ＭＳ ゴシック"/>
      <family val="3"/>
      <charset val="128"/>
    </font>
    <font>
      <sz val="11"/>
      <color rgb="FF0000FF"/>
      <name val="ＭＳ ゴシック"/>
      <family val="3"/>
      <charset val="128"/>
    </font>
    <font>
      <b/>
      <sz val="9"/>
      <name val="ＭＳ ゴシック"/>
      <family val="3"/>
      <charset val="128"/>
    </font>
    <font>
      <b/>
      <sz val="10"/>
      <name val="ＭＳ ゴシック"/>
      <family val="3"/>
      <charset val="128"/>
    </font>
    <font>
      <sz val="10"/>
      <name val="ＭＳ ゴシック"/>
      <family val="3"/>
      <charset val="128"/>
    </font>
    <font>
      <sz val="10"/>
      <color rgb="FFFF0000"/>
      <name val="ＭＳ ゴシック"/>
      <family val="3"/>
      <charset val="128"/>
    </font>
    <font>
      <sz val="10"/>
      <color rgb="FF0000FF"/>
      <name val="ＭＳ ゴシック"/>
      <family val="3"/>
      <charset val="128"/>
    </font>
    <font>
      <sz val="6"/>
      <name val="ＭＳ Ｐ明朝"/>
      <family val="1"/>
      <charset val="128"/>
    </font>
    <font>
      <vertAlign val="superscript"/>
      <sz val="11"/>
      <name val="ＭＳ ゴシック"/>
      <family val="3"/>
      <charset val="128"/>
    </font>
    <font>
      <b/>
      <sz val="20"/>
      <name val="ＭＳ ゴシック"/>
      <family val="3"/>
      <charset val="128"/>
    </font>
    <font>
      <sz val="6"/>
      <name val="ＭＳ ゴシック"/>
      <family val="3"/>
      <charset val="128"/>
    </font>
    <font>
      <b/>
      <sz val="10"/>
      <color indexed="38"/>
      <name val="ＭＳ ゴシック"/>
      <family val="3"/>
      <charset val="128"/>
    </font>
    <font>
      <sz val="11"/>
      <color theme="0"/>
      <name val="ＭＳ ゴシック"/>
      <family val="3"/>
      <charset val="128"/>
    </font>
    <font>
      <sz val="11"/>
      <color rgb="FFFF0000"/>
      <name val="ＭＳ ゴシック"/>
      <family val="3"/>
      <charset val="128"/>
    </font>
    <font>
      <b/>
      <sz val="11"/>
      <color rgb="FF0000FF"/>
      <name val="ＭＳ ゴシック"/>
      <family val="3"/>
      <charset val="128"/>
    </font>
    <font>
      <b/>
      <sz val="9"/>
      <color rgb="FF008080"/>
      <name val="ＭＳ ゴシック"/>
      <family val="3"/>
      <charset val="128"/>
    </font>
    <font>
      <b/>
      <sz val="18"/>
      <name val="ＭＳ ゴシック"/>
      <family val="3"/>
      <charset val="128"/>
    </font>
    <font>
      <b/>
      <sz val="10"/>
      <color indexed="21"/>
      <name val="ＭＳ ゴシック"/>
      <family val="3"/>
      <charset val="128"/>
    </font>
    <font>
      <sz val="11"/>
      <name val="ＭＳ Ｐゴシック"/>
      <family val="3"/>
      <charset val="128"/>
    </font>
    <font>
      <b/>
      <sz val="11"/>
      <color indexed="21"/>
      <name val="ＭＳ ゴシック"/>
      <family val="3"/>
      <charset val="128"/>
    </font>
    <font>
      <b/>
      <sz val="11"/>
      <color indexed="10"/>
      <name val="ＭＳ ゴシック"/>
      <family val="3"/>
      <charset val="128"/>
    </font>
    <font>
      <sz val="9"/>
      <color indexed="21"/>
      <name val="ＭＳ ゴシック"/>
      <family val="3"/>
      <charset val="128"/>
    </font>
    <font>
      <b/>
      <sz val="9"/>
      <color indexed="21"/>
      <name val="ＭＳ ゴシック"/>
      <family val="3"/>
      <charset val="128"/>
    </font>
    <font>
      <sz val="9"/>
      <color indexed="63"/>
      <name val="ＭＳ ゴシック"/>
      <family val="3"/>
      <charset val="128"/>
    </font>
    <font>
      <b/>
      <sz val="11"/>
      <color rgb="FFFF0000"/>
      <name val="ＭＳ ゴシック"/>
      <family val="3"/>
      <charset val="128"/>
    </font>
    <font>
      <sz val="16"/>
      <name val="ＭＳ ゴシック"/>
      <family val="3"/>
      <charset val="128"/>
    </font>
    <font>
      <b/>
      <u/>
      <sz val="11"/>
      <color indexed="12"/>
      <name val="ＭＳ ゴシック"/>
      <family val="3"/>
      <charset val="128"/>
    </font>
    <font>
      <sz val="11"/>
      <color indexed="12"/>
      <name val="ＭＳ ゴシック"/>
      <family val="3"/>
      <charset val="128"/>
    </font>
    <font>
      <sz val="11"/>
      <color rgb="FF00B050"/>
      <name val="ＭＳ ゴシック"/>
      <family val="3"/>
      <charset val="128"/>
    </font>
    <font>
      <sz val="11"/>
      <color rgb="FFFF33CC"/>
      <name val="ＭＳ ゴシック"/>
      <family val="3"/>
      <charset val="128"/>
    </font>
    <font>
      <sz val="11"/>
      <color indexed="10"/>
      <name val="ＭＳ ゴシック"/>
      <family val="3"/>
      <charset val="128"/>
    </font>
    <font>
      <sz val="10"/>
      <color indexed="10"/>
      <name val="ＭＳ ゴシック"/>
      <family val="3"/>
      <charset val="128"/>
    </font>
    <font>
      <b/>
      <sz val="10"/>
      <color indexed="52"/>
      <name val="ＭＳ ゴシック"/>
      <family val="3"/>
      <charset val="128"/>
    </font>
    <font>
      <b/>
      <sz val="11"/>
      <color indexed="52"/>
      <name val="ＭＳ ゴシック"/>
      <family val="3"/>
      <charset val="128"/>
    </font>
    <font>
      <b/>
      <sz val="11"/>
      <color indexed="12"/>
      <name val="ＭＳ ゴシック"/>
      <family val="3"/>
      <charset val="128"/>
    </font>
    <font>
      <b/>
      <sz val="11"/>
      <color rgb="FF33CCCC"/>
      <name val="ＭＳ ゴシック"/>
      <family val="3"/>
      <charset val="128"/>
    </font>
    <font>
      <b/>
      <sz val="15"/>
      <color theme="3"/>
      <name val="ＭＳ ゴシック"/>
      <family val="2"/>
      <charset val="128"/>
    </font>
    <font>
      <u/>
      <sz val="11"/>
      <color theme="10"/>
      <name val="ＭＳ ゴシック"/>
      <family val="3"/>
      <charset val="128"/>
    </font>
    <font>
      <b/>
      <sz val="11"/>
      <color theme="3"/>
      <name val="ＭＳ ゴシック"/>
      <family val="2"/>
      <charset val="128"/>
    </font>
    <font>
      <b/>
      <sz val="6"/>
      <name val="ＭＳ ゴシック"/>
      <family val="3"/>
      <charset val="128"/>
    </font>
    <font>
      <sz val="11"/>
      <color rgb="FFFF0000"/>
      <name val="Yu Gothic Light"/>
      <family val="3"/>
      <charset val="128"/>
      <scheme val="major"/>
    </font>
    <font>
      <sz val="6"/>
      <name val="Yu Gothic"/>
      <family val="2"/>
      <charset val="128"/>
      <scheme val="minor"/>
    </font>
    <font>
      <b/>
      <sz val="11"/>
      <color theme="1"/>
      <name val="ＭＳ ゴシック"/>
      <family val="3"/>
      <charset val="128"/>
    </font>
    <font>
      <sz val="6"/>
      <name val="ＭＳ ゴシック"/>
      <family val="2"/>
      <charset val="128"/>
    </font>
    <font>
      <sz val="11"/>
      <color rgb="FFFF0000"/>
      <name val="ＭＳ Ｐゴシック"/>
      <family val="3"/>
      <charset val="128"/>
    </font>
    <font>
      <b/>
      <sz val="15"/>
      <color theme="3"/>
      <name val="ＭＳ ゴシック"/>
      <family val="3"/>
      <charset val="128"/>
    </font>
    <font>
      <strike/>
      <sz val="11"/>
      <name val="ＭＳ ゴシック"/>
      <family val="3"/>
      <charset val="128"/>
    </font>
    <font>
      <b/>
      <sz val="11"/>
      <color indexed="23"/>
      <name val="ＭＳ ゴシック"/>
      <family val="3"/>
      <charset val="128"/>
    </font>
    <font>
      <b/>
      <sz val="11"/>
      <color indexed="38"/>
      <name val="ＭＳ ゴシック"/>
      <family val="3"/>
      <charset val="128"/>
    </font>
    <font>
      <u/>
      <sz val="11"/>
      <color rgb="FFFF0000"/>
      <name val="ＭＳ ゴシック"/>
      <family val="3"/>
      <charset val="128"/>
    </font>
    <font>
      <sz val="11"/>
      <color rgb="FF000000"/>
      <name val="ＭＳ ゴシック"/>
      <family val="3"/>
      <charset val="128"/>
    </font>
    <font>
      <sz val="9"/>
      <color rgb="FF000000"/>
      <name val="ＭＳ ゴシック"/>
      <family val="3"/>
      <charset val="128"/>
    </font>
    <font>
      <b/>
      <sz val="11"/>
      <color theme="3"/>
      <name val="ＭＳ ゴシック"/>
      <family val="3"/>
      <charset val="128"/>
    </font>
    <font>
      <b/>
      <sz val="11"/>
      <color indexed="49"/>
      <name val="ＭＳ ゴシック"/>
      <family val="3"/>
      <charset val="128"/>
    </font>
    <font>
      <b/>
      <sz val="14"/>
      <color indexed="10"/>
      <name val="ＭＳ ゴシック"/>
      <family val="3"/>
      <charset val="128"/>
    </font>
    <font>
      <b/>
      <u/>
      <sz val="11"/>
      <color theme="10"/>
      <name val="明朝"/>
      <family val="1"/>
      <charset val="128"/>
    </font>
    <font>
      <b/>
      <u/>
      <sz val="11"/>
      <name val="ＭＳ ゴシック"/>
      <family val="3"/>
      <charset val="128"/>
    </font>
  </fonts>
  <fills count="3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6"/>
        <bgColor indexed="64"/>
      </patternFill>
    </fill>
    <fill>
      <patternFill patternType="solid">
        <fgColor indexed="43"/>
        <bgColor indexed="64"/>
      </patternFill>
    </fill>
    <fill>
      <patternFill patternType="solid">
        <fgColor indexed="26"/>
        <bgColor indexed="64"/>
      </patternFill>
    </fill>
    <fill>
      <patternFill patternType="solid">
        <fgColor rgb="FFFFFFCA"/>
        <bgColor indexed="64"/>
      </patternFill>
    </fill>
    <fill>
      <patternFill patternType="solid">
        <fgColor rgb="FFFF0000"/>
        <bgColor indexed="64"/>
      </patternFill>
    </fill>
    <fill>
      <patternFill patternType="solid">
        <fgColor rgb="FFFFFFC0"/>
        <bgColor indexed="64"/>
      </patternFill>
    </fill>
    <fill>
      <patternFill patternType="solid">
        <fgColor rgb="FFC0C0C0"/>
        <bgColor indexed="64"/>
      </patternFill>
    </fill>
    <fill>
      <patternFill patternType="solid">
        <fgColor indexed="55"/>
        <bgColor indexed="64"/>
      </patternFill>
    </fill>
    <fill>
      <patternFill patternType="solid">
        <fgColor rgb="FFFFFF99"/>
        <bgColor indexed="64"/>
      </patternFill>
    </fill>
    <fill>
      <patternFill patternType="solid">
        <fgColor theme="8" tint="0.59999389629810485"/>
        <bgColor indexed="64"/>
      </patternFill>
    </fill>
    <fill>
      <patternFill patternType="solid">
        <fgColor indexed="9"/>
        <bgColor indexed="64"/>
      </patternFill>
    </fill>
    <fill>
      <patternFill patternType="solid">
        <fgColor indexed="42"/>
        <bgColor indexed="64"/>
      </patternFill>
    </fill>
    <fill>
      <patternFill patternType="solid">
        <fgColor theme="0" tint="-0.34998626667073579"/>
        <bgColor indexed="64"/>
      </patternFill>
    </fill>
    <fill>
      <patternFill patternType="solid">
        <fgColor indexed="45"/>
        <bgColor indexed="64"/>
      </patternFill>
    </fill>
    <fill>
      <patternFill patternType="solid">
        <fgColor rgb="FFCCFFFF"/>
        <bgColor indexed="64"/>
      </patternFill>
    </fill>
    <fill>
      <patternFill patternType="solid">
        <fgColor indexed="41"/>
        <bgColor indexed="64"/>
      </patternFill>
    </fill>
    <fill>
      <patternFill patternType="solid">
        <fgColor indexed="44"/>
        <bgColor indexed="64"/>
      </patternFill>
    </fill>
    <fill>
      <patternFill patternType="solid">
        <fgColor rgb="FFCCFFCC"/>
        <bgColor indexed="64"/>
      </patternFill>
    </fill>
    <fill>
      <patternFill patternType="solid">
        <fgColor indexed="47"/>
        <bgColor indexed="64"/>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C99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39997558519241921"/>
        <bgColor indexed="64"/>
      </patternFill>
    </fill>
  </fills>
  <borders count="73">
    <border>
      <left/>
      <right/>
      <top/>
      <bottom/>
      <diagonal/>
    </border>
    <border>
      <left/>
      <right/>
      <top/>
      <bottom style="thick">
        <color theme="4"/>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bottom style="dotted">
        <color indexed="64"/>
      </bottom>
      <diagonal/>
    </border>
    <border>
      <left style="thin">
        <color indexed="64"/>
      </left>
      <right/>
      <top style="thin">
        <color theme="0" tint="-0.14996795556505021"/>
      </top>
      <bottom style="thin">
        <color theme="0" tint="-0.14996795556505021"/>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s>
  <cellStyleXfs count="13">
    <xf numFmtId="0" fontId="0" fillId="0" borderId="0"/>
    <xf numFmtId="0" fontId="8" fillId="0" borderId="0" applyNumberFormat="0" applyFill="0" applyBorder="0" applyAlignment="0" applyProtection="0"/>
    <xf numFmtId="0" fontId="7" fillId="0" borderId="0"/>
    <xf numFmtId="0" fontId="22" fillId="8" borderId="16">
      <alignment horizontal="center" vertical="center"/>
    </xf>
    <xf numFmtId="0" fontId="46" fillId="0" borderId="1" applyNumberFormat="0" applyFill="0" applyAlignment="0" applyProtection="0">
      <alignment vertical="center"/>
    </xf>
    <xf numFmtId="0" fontId="4" fillId="0" borderId="0"/>
    <xf numFmtId="0" fontId="47" fillId="0" borderId="0" applyNumberFormat="0" applyFill="0" applyBorder="0" applyAlignment="0" applyProtection="0"/>
    <xf numFmtId="0" fontId="48" fillId="0" borderId="2" applyNumberFormat="0" applyFill="0" applyAlignment="0" applyProtection="0">
      <alignment vertical="center"/>
    </xf>
    <xf numFmtId="0" fontId="28" fillId="0" borderId="0"/>
    <xf numFmtId="0" fontId="22" fillId="8" borderId="16">
      <alignment horizontal="center" vertical="center"/>
    </xf>
    <xf numFmtId="0" fontId="46" fillId="0" borderId="1" applyNumberFormat="0" applyFill="0" applyAlignment="0" applyProtection="0">
      <alignment vertical="center"/>
    </xf>
    <xf numFmtId="0" fontId="48" fillId="0" borderId="2" applyNumberFormat="0" applyFill="0" applyAlignment="0" applyProtection="0">
      <alignment vertical="center"/>
    </xf>
    <xf numFmtId="0" fontId="48" fillId="0" borderId="0" applyNumberFormat="0" applyFill="0" applyBorder="0" applyAlignment="0" applyProtection="0">
      <alignment vertical="center"/>
    </xf>
  </cellStyleXfs>
  <cellXfs count="901">
    <xf numFmtId="0" fontId="0" fillId="0" borderId="0" xfId="0"/>
    <xf numFmtId="0" fontId="4" fillId="0" borderId="17" xfId="2" applyFont="1" applyBorder="1" applyAlignment="1">
      <alignment horizontal="center" vertical="center"/>
    </xf>
    <xf numFmtId="0" fontId="14" fillId="0" borderId="17" xfId="2" applyFont="1" applyBorder="1" applyAlignment="1">
      <alignment horizontal="center" vertical="center" wrapText="1"/>
    </xf>
    <xf numFmtId="0" fontId="4" fillId="0" borderId="17" xfId="2" applyFont="1" applyBorder="1" applyAlignment="1">
      <alignment horizontal="center" vertical="center" wrapText="1"/>
    </xf>
    <xf numFmtId="0" fontId="4" fillId="0" borderId="7" xfId="2" applyFont="1" applyBorder="1" applyAlignment="1">
      <alignment horizontal="center" vertical="center"/>
    </xf>
    <xf numFmtId="0" fontId="4" fillId="7" borderId="17" xfId="2" applyFont="1" applyFill="1" applyBorder="1" applyAlignment="1">
      <alignment horizontal="center" vertical="center"/>
    </xf>
    <xf numFmtId="0" fontId="4" fillId="6" borderId="17" xfId="2" applyFont="1" applyFill="1" applyBorder="1" applyAlignment="1">
      <alignment horizontal="center" vertical="center"/>
    </xf>
    <xf numFmtId="0" fontId="4" fillId="0" borderId="19" xfId="2" applyFont="1" applyBorder="1" applyAlignment="1">
      <alignment horizontal="center" vertical="center"/>
    </xf>
    <xf numFmtId="0" fontId="4" fillId="0" borderId="16" xfId="3" applyFont="1" applyFill="1" applyAlignment="1">
      <alignment horizontal="right" vertical="center"/>
    </xf>
    <xf numFmtId="0" fontId="4" fillId="0" borderId="20" xfId="2" applyFont="1" applyBorder="1" applyAlignment="1">
      <alignment horizontal="center" vertical="center"/>
    </xf>
    <xf numFmtId="0" fontId="4" fillId="0" borderId="16" xfId="2" applyFont="1" applyBorder="1" applyAlignment="1">
      <alignment horizontal="center" vertical="center"/>
    </xf>
    <xf numFmtId="0" fontId="4" fillId="0" borderId="16" xfId="2" applyFont="1" applyBorder="1" applyAlignment="1">
      <alignment vertical="center"/>
    </xf>
    <xf numFmtId="0" fontId="4" fillId="0" borderId="21" xfId="2" applyFont="1" applyBorder="1" applyAlignment="1">
      <alignment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22" xfId="2" applyFont="1" applyBorder="1" applyAlignment="1">
      <alignment vertical="center"/>
    </xf>
    <xf numFmtId="0" fontId="4" fillId="9" borderId="3" xfId="2" applyFont="1" applyFill="1" applyBorder="1" applyAlignment="1">
      <alignment horizontal="center" vertical="center"/>
    </xf>
    <xf numFmtId="0" fontId="4" fillId="0" borderId="23" xfId="2" applyFont="1" applyBorder="1" applyAlignment="1">
      <alignment horizontal="center" vertical="center"/>
    </xf>
    <xf numFmtId="0" fontId="4" fillId="6" borderId="25" xfId="2" applyFont="1" applyFill="1" applyBorder="1" applyAlignment="1">
      <alignment horizontal="center" vertical="center"/>
    </xf>
    <xf numFmtId="0" fontId="4" fillId="0" borderId="29" xfId="2" applyFont="1" applyBorder="1" applyAlignment="1">
      <alignment horizontal="center" vertical="center"/>
    </xf>
    <xf numFmtId="0" fontId="4" fillId="0" borderId="24" xfId="2" applyFont="1" applyBorder="1" applyAlignment="1">
      <alignment horizontal="center" vertical="center"/>
    </xf>
    <xf numFmtId="0" fontId="4" fillId="0" borderId="27" xfId="2" applyFont="1" applyBorder="1" applyAlignment="1">
      <alignment horizontal="center" vertical="center"/>
    </xf>
    <xf numFmtId="0" fontId="4" fillId="0" borderId="32" xfId="2" applyFont="1" applyBorder="1" applyAlignment="1">
      <alignment horizontal="center" vertical="center"/>
    </xf>
    <xf numFmtId="0" fontId="4" fillId="6" borderId="28" xfId="2" applyFont="1" applyFill="1" applyBorder="1" applyAlignment="1">
      <alignment horizontal="center" vertical="center"/>
    </xf>
    <xf numFmtId="0" fontId="4" fillId="0" borderId="35" xfId="2" applyFont="1" applyBorder="1" applyAlignment="1">
      <alignment horizontal="center" vertical="center"/>
    </xf>
    <xf numFmtId="0" fontId="4" fillId="6" borderId="16" xfId="2" applyFont="1" applyFill="1" applyBorder="1" applyAlignment="1">
      <alignment horizontal="center" vertical="center"/>
    </xf>
    <xf numFmtId="0" fontId="4" fillId="0" borderId="16" xfId="3" applyFont="1" applyFill="1" applyAlignment="1">
      <alignment vertical="center"/>
    </xf>
    <xf numFmtId="0" fontId="4" fillId="13" borderId="14" xfId="2" applyFont="1" applyFill="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4" xfId="2" applyFont="1" applyBorder="1" applyAlignment="1">
      <alignment vertical="center"/>
    </xf>
    <xf numFmtId="0" fontId="10" fillId="0" borderId="16" xfId="2" applyFont="1" applyBorder="1" applyAlignment="1">
      <alignment horizontal="center" vertical="center"/>
    </xf>
    <xf numFmtId="0" fontId="4" fillId="0" borderId="17" xfId="2" applyFont="1" applyBorder="1" applyAlignment="1">
      <alignment vertical="center"/>
    </xf>
    <xf numFmtId="0" fontId="4" fillId="9" borderId="16" xfId="3" applyFont="1" applyFill="1" applyAlignment="1">
      <alignment vertical="center"/>
    </xf>
    <xf numFmtId="0" fontId="9" fillId="0" borderId="0" xfId="2" quotePrefix="1" applyFont="1" applyAlignment="1">
      <alignment horizontal="left" vertical="center"/>
    </xf>
    <xf numFmtId="0" fontId="14" fillId="0" borderId="0" xfId="2" quotePrefix="1" applyFont="1" applyAlignment="1">
      <alignment vertical="center" wrapText="1"/>
    </xf>
    <xf numFmtId="0" fontId="4" fillId="0" borderId="0" xfId="2" applyFont="1" applyAlignment="1">
      <alignment vertical="center"/>
    </xf>
    <xf numFmtId="0" fontId="5" fillId="0" borderId="0" xfId="2" quotePrefix="1" applyFont="1" applyAlignment="1">
      <alignment vertical="center" wrapText="1"/>
    </xf>
    <xf numFmtId="0" fontId="4" fillId="0" borderId="0" xfId="2" quotePrefix="1" applyFont="1" applyAlignment="1">
      <alignment vertical="center" wrapText="1"/>
    </xf>
    <xf numFmtId="0" fontId="4" fillId="0" borderId="0" xfId="2" applyFont="1" applyAlignment="1">
      <alignment horizontal="center" vertical="center"/>
    </xf>
    <xf numFmtId="0" fontId="25" fillId="0" borderId="0" xfId="2" applyFont="1" applyAlignment="1">
      <alignment vertical="center" wrapText="1"/>
    </xf>
    <xf numFmtId="0" fontId="4" fillId="4" borderId="12" xfId="2" applyFont="1" applyFill="1" applyBorder="1" applyAlignment="1">
      <alignment vertical="center" wrapText="1"/>
    </xf>
    <xf numFmtId="0" fontId="4" fillId="0" borderId="3" xfId="2" applyFont="1" applyBorder="1" applyAlignment="1">
      <alignment horizontal="center" vertical="center" wrapText="1"/>
    </xf>
    <xf numFmtId="0" fontId="4" fillId="14" borderId="3" xfId="2" applyFont="1" applyFill="1" applyBorder="1" applyAlignment="1">
      <alignment horizontal="center" vertical="center"/>
    </xf>
    <xf numFmtId="0" fontId="4" fillId="0" borderId="3" xfId="2" applyFont="1" applyBorder="1" applyAlignment="1">
      <alignment horizontal="right" vertical="center"/>
    </xf>
    <xf numFmtId="0" fontId="10" fillId="14" borderId="3" xfId="2" applyFont="1" applyFill="1" applyBorder="1" applyAlignment="1">
      <alignment horizontal="center" vertical="center"/>
    </xf>
    <xf numFmtId="0" fontId="4" fillId="14" borderId="3" xfId="2" applyFont="1" applyFill="1" applyBorder="1" applyAlignment="1">
      <alignment horizontal="right" vertical="center"/>
    </xf>
    <xf numFmtId="0" fontId="4" fillId="14" borderId="3" xfId="2" quotePrefix="1" applyFont="1" applyFill="1" applyBorder="1" applyAlignment="1">
      <alignment horizontal="right" vertical="center"/>
    </xf>
    <xf numFmtId="0" fontId="4" fillId="14" borderId="3" xfId="2" quotePrefix="1" applyFont="1" applyFill="1" applyBorder="1" applyAlignment="1">
      <alignment horizontal="center" vertical="center"/>
    </xf>
    <xf numFmtId="0" fontId="10" fillId="14" borderId="3" xfId="2" quotePrefix="1" applyFont="1" applyFill="1" applyBorder="1" applyAlignment="1">
      <alignment horizontal="center" vertical="center"/>
    </xf>
    <xf numFmtId="0" fontId="4" fillId="14" borderId="3" xfId="2" applyFont="1" applyFill="1" applyBorder="1" applyAlignment="1">
      <alignment vertical="center"/>
    </xf>
    <xf numFmtId="0" fontId="10" fillId="0" borderId="3" xfId="2" applyFont="1" applyBorder="1" applyAlignment="1">
      <alignment horizontal="center" vertical="center"/>
    </xf>
    <xf numFmtId="0" fontId="4" fillId="17" borderId="3" xfId="2" applyFont="1" applyFill="1" applyBorder="1" applyAlignment="1">
      <alignment vertical="center"/>
    </xf>
    <xf numFmtId="0" fontId="4" fillId="0" borderId="3" xfId="2" quotePrefix="1" applyFont="1" applyBorder="1" applyAlignment="1">
      <alignment horizontal="right" vertical="center"/>
    </xf>
    <xf numFmtId="0" fontId="4" fillId="0" borderId="3" xfId="2" quotePrefix="1" applyFont="1" applyBorder="1" applyAlignment="1">
      <alignment horizontal="center" vertical="center"/>
    </xf>
    <xf numFmtId="0" fontId="4" fillId="2" borderId="3" xfId="2" applyFont="1" applyFill="1" applyBorder="1" applyAlignment="1">
      <alignment horizontal="center" vertical="center"/>
    </xf>
    <xf numFmtId="0" fontId="4" fillId="2" borderId="3" xfId="2" applyFont="1" applyFill="1" applyBorder="1" applyAlignment="1">
      <alignment horizontal="right" vertical="center"/>
    </xf>
    <xf numFmtId="0" fontId="4" fillId="18" borderId="3" xfId="2" applyFont="1" applyFill="1" applyBorder="1" applyAlignment="1">
      <alignment vertical="center"/>
    </xf>
    <xf numFmtId="0" fontId="4" fillId="18" borderId="3" xfId="2" applyFont="1" applyFill="1" applyBorder="1" applyAlignment="1">
      <alignment horizontal="center" vertical="center"/>
    </xf>
    <xf numFmtId="0" fontId="4" fillId="19" borderId="3" xfId="2" applyFont="1" applyFill="1" applyBorder="1" applyAlignment="1">
      <alignment horizontal="center" vertical="center"/>
    </xf>
    <xf numFmtId="0" fontId="4" fillId="19" borderId="3" xfId="2" applyFont="1" applyFill="1" applyBorder="1" applyAlignment="1">
      <alignment vertical="center"/>
    </xf>
    <xf numFmtId="0" fontId="4" fillId="18" borderId="7" xfId="2" applyFont="1" applyFill="1" applyBorder="1" applyAlignment="1">
      <alignment vertical="center"/>
    </xf>
    <xf numFmtId="0" fontId="4" fillId="19" borderId="7" xfId="2" applyFont="1" applyFill="1" applyBorder="1" applyAlignment="1">
      <alignment horizontal="center" vertical="center"/>
    </xf>
    <xf numFmtId="0" fontId="4" fillId="11" borderId="7" xfId="2" applyFont="1" applyFill="1" applyBorder="1" applyAlignment="1">
      <alignment vertical="center"/>
    </xf>
    <xf numFmtId="0" fontId="4" fillId="11" borderId="7" xfId="2" applyFont="1" applyFill="1" applyBorder="1" applyAlignment="1">
      <alignment horizontal="center" vertical="center"/>
    </xf>
    <xf numFmtId="0" fontId="4" fillId="11" borderId="3" xfId="2" applyFont="1" applyFill="1" applyBorder="1" applyAlignment="1">
      <alignment vertical="center" wrapText="1"/>
    </xf>
    <xf numFmtId="0" fontId="14" fillId="0" borderId="3" xfId="2" applyFont="1" applyBorder="1" applyAlignment="1">
      <alignment horizontal="center" vertical="center"/>
    </xf>
    <xf numFmtId="0" fontId="27" fillId="0" borderId="0" xfId="2" applyFont="1" applyAlignment="1">
      <alignment vertical="center"/>
    </xf>
    <xf numFmtId="0" fontId="29" fillId="0" borderId="0" xfId="2" applyFont="1" applyAlignment="1">
      <alignment horizontal="center" vertical="center"/>
    </xf>
    <xf numFmtId="0" fontId="29" fillId="0" borderId="0" xfId="2" applyFont="1" applyAlignment="1">
      <alignment vertical="center"/>
    </xf>
    <xf numFmtId="0" fontId="4" fillId="18" borderId="16" xfId="3" applyFont="1" applyFill="1" applyAlignment="1">
      <alignment vertical="center"/>
    </xf>
    <xf numFmtId="0" fontId="14" fillId="0" borderId="0" xfId="2" applyFont="1" applyAlignment="1">
      <alignment horizontal="center" vertical="center" wrapText="1"/>
    </xf>
    <xf numFmtId="0" fontId="4" fillId="0" borderId="0" xfId="2" quotePrefix="1" applyFont="1" applyAlignment="1">
      <alignment vertical="center"/>
    </xf>
    <xf numFmtId="0" fontId="31" fillId="0" borderId="0" xfId="2" applyFont="1" applyAlignment="1">
      <alignment vertical="center" wrapText="1"/>
    </xf>
    <xf numFmtId="0" fontId="14" fillId="0" borderId="3" xfId="2" applyFont="1" applyBorder="1" applyAlignment="1">
      <alignment vertical="center"/>
    </xf>
    <xf numFmtId="0" fontId="4" fillId="14" borderId="7" xfId="2" applyFont="1" applyFill="1" applyBorder="1" applyAlignment="1">
      <alignment horizontal="center" vertical="center"/>
    </xf>
    <xf numFmtId="0" fontId="4" fillId="0" borderId="7" xfId="2" applyFont="1" applyBorder="1" applyAlignment="1">
      <alignment vertical="center"/>
    </xf>
    <xf numFmtId="0" fontId="10" fillId="14" borderId="7" xfId="2" applyFont="1" applyFill="1" applyBorder="1" applyAlignment="1">
      <alignment horizontal="center" vertical="center"/>
    </xf>
    <xf numFmtId="0" fontId="10" fillId="14" borderId="3" xfId="2" applyFont="1" applyFill="1" applyBorder="1" applyAlignment="1">
      <alignment horizontal="right" vertical="center"/>
    </xf>
    <xf numFmtId="0" fontId="4" fillId="20" borderId="3" xfId="2" applyFont="1" applyFill="1" applyBorder="1" applyAlignment="1">
      <alignment vertical="center"/>
    </xf>
    <xf numFmtId="0" fontId="4" fillId="20" borderId="3" xfId="2" applyFont="1" applyFill="1" applyBorder="1" applyAlignment="1">
      <alignment horizontal="center" vertical="center"/>
    </xf>
    <xf numFmtId="0" fontId="4" fillId="20" borderId="7" xfId="2" applyFont="1" applyFill="1" applyBorder="1" applyAlignment="1">
      <alignment horizontal="center" vertical="center"/>
    </xf>
    <xf numFmtId="0" fontId="4" fillId="20" borderId="7" xfId="2" applyFont="1" applyFill="1" applyBorder="1" applyAlignment="1">
      <alignment vertical="center"/>
    </xf>
    <xf numFmtId="0" fontId="14" fillId="0" borderId="0" xfId="2" applyFont="1" applyAlignment="1">
      <alignment horizontal="left"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14" fillId="0" borderId="17"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3" applyFont="1" applyFill="1">
      <alignment horizontal="center" vertical="center"/>
    </xf>
    <xf numFmtId="0" fontId="30" fillId="0" borderId="0" xfId="2" applyFont="1" applyAlignment="1">
      <alignment vertical="center"/>
    </xf>
    <xf numFmtId="0" fontId="30" fillId="0" borderId="0" xfId="2" applyFont="1" applyAlignment="1">
      <alignment vertical="center" wrapText="1"/>
    </xf>
    <xf numFmtId="0" fontId="35" fillId="0" borderId="0" xfId="2" applyFont="1" applyAlignment="1">
      <alignment vertical="center" wrapText="1"/>
    </xf>
    <xf numFmtId="0" fontId="4" fillId="15" borderId="5" xfId="2" applyFont="1" applyFill="1" applyBorder="1" applyAlignment="1">
      <alignment vertical="center"/>
    </xf>
    <xf numFmtId="0" fontId="4" fillId="0" borderId="7" xfId="2" applyFont="1" applyBorder="1" applyAlignment="1">
      <alignment horizontal="center" vertical="center" wrapText="1"/>
    </xf>
    <xf numFmtId="0" fontId="4" fillId="0" borderId="16" xfId="2" applyFont="1" applyBorder="1" applyAlignment="1">
      <alignment horizontal="center" vertical="center" wrapText="1"/>
    </xf>
    <xf numFmtId="0" fontId="4" fillId="22" borderId="16" xfId="2" applyFont="1" applyFill="1" applyBorder="1" applyAlignment="1">
      <alignment vertical="center" wrapText="1"/>
    </xf>
    <xf numFmtId="0" fontId="11" fillId="0" borderId="16" xfId="2" applyFont="1" applyBorder="1" applyAlignment="1">
      <alignment vertical="center"/>
    </xf>
    <xf numFmtId="0" fontId="4" fillId="0" borderId="16" xfId="2" quotePrefix="1" applyFont="1" applyBorder="1" applyAlignment="1">
      <alignment vertical="center"/>
    </xf>
    <xf numFmtId="0" fontId="23" fillId="0" borderId="0" xfId="2" applyFont="1" applyAlignment="1">
      <alignment vertical="center"/>
    </xf>
    <xf numFmtId="0" fontId="4" fillId="0" borderId="37" xfId="2" applyFont="1" applyBorder="1" applyAlignment="1">
      <alignment vertical="center"/>
    </xf>
    <xf numFmtId="0" fontId="4" fillId="0" borderId="38" xfId="2" applyFont="1" applyBorder="1" applyAlignment="1">
      <alignment vertical="center"/>
    </xf>
    <xf numFmtId="0" fontId="4" fillId="0" borderId="39" xfId="2" applyFont="1" applyBorder="1" applyAlignment="1">
      <alignment vertical="center"/>
    </xf>
    <xf numFmtId="0" fontId="4" fillId="0" borderId="42" xfId="2" applyFont="1" applyBorder="1" applyAlignment="1">
      <alignment vertical="center"/>
    </xf>
    <xf numFmtId="0" fontId="4" fillId="0" borderId="43" xfId="2" applyFont="1" applyBorder="1" applyAlignment="1">
      <alignment vertical="center"/>
    </xf>
    <xf numFmtId="0" fontId="4" fillId="0" borderId="45" xfId="2" applyFont="1" applyBorder="1" applyAlignment="1">
      <alignment vertical="center"/>
    </xf>
    <xf numFmtId="0" fontId="4" fillId="0" borderId="46" xfId="2" applyFont="1" applyBorder="1" applyAlignment="1">
      <alignment vertical="center"/>
    </xf>
    <xf numFmtId="0" fontId="45" fillId="0" borderId="0" xfId="2" applyFont="1" applyAlignment="1">
      <alignment vertical="center"/>
    </xf>
    <xf numFmtId="0" fontId="45" fillId="0" borderId="0" xfId="2" quotePrefix="1" applyFont="1" applyAlignment="1">
      <alignment vertical="center"/>
    </xf>
    <xf numFmtId="0" fontId="10" fillId="0" borderId="0" xfId="2" applyFont="1" applyAlignment="1">
      <alignment vertical="center"/>
    </xf>
    <xf numFmtId="0" fontId="5" fillId="9" borderId="3" xfId="2" applyFont="1" applyFill="1" applyBorder="1" applyAlignment="1">
      <alignment horizontal="center" vertical="center"/>
    </xf>
    <xf numFmtId="0" fontId="4" fillId="9" borderId="60" xfId="2" applyFont="1" applyFill="1" applyBorder="1" applyAlignment="1">
      <alignment horizontal="center" vertical="center"/>
    </xf>
    <xf numFmtId="0" fontId="14" fillId="0" borderId="59" xfId="2" applyFont="1" applyBorder="1" applyAlignment="1">
      <alignment horizontal="center" vertical="center"/>
    </xf>
    <xf numFmtId="0" fontId="49" fillId="9" borderId="3" xfId="2" applyFont="1" applyFill="1" applyBorder="1" applyAlignment="1">
      <alignment horizontal="center" vertical="center"/>
    </xf>
    <xf numFmtId="0" fontId="49" fillId="9" borderId="60" xfId="2" applyFont="1" applyFill="1" applyBorder="1" applyAlignment="1">
      <alignment horizontal="center" vertical="center"/>
    </xf>
    <xf numFmtId="0" fontId="4" fillId="25" borderId="59" xfId="2" applyFont="1" applyFill="1" applyBorder="1" applyAlignment="1">
      <alignment horizontal="center" vertical="center"/>
    </xf>
    <xf numFmtId="0" fontId="4" fillId="25" borderId="3" xfId="2" applyFont="1" applyFill="1" applyBorder="1" applyAlignment="1">
      <alignment horizontal="center" vertical="center"/>
    </xf>
    <xf numFmtId="0" fontId="4" fillId="25" borderId="60" xfId="2" applyFont="1" applyFill="1" applyBorder="1" applyAlignment="1">
      <alignment horizontal="center" vertical="center"/>
    </xf>
    <xf numFmtId="0" fontId="4" fillId="2" borderId="59" xfId="2" applyFont="1" applyFill="1" applyBorder="1" applyAlignment="1">
      <alignment horizontal="center" vertical="center"/>
    </xf>
    <xf numFmtId="0" fontId="4" fillId="2" borderId="60" xfId="2" applyFont="1" applyFill="1" applyBorder="1" applyAlignment="1">
      <alignment horizontal="center" vertical="center"/>
    </xf>
    <xf numFmtId="0" fontId="5" fillId="6" borderId="3" xfId="2" applyFont="1" applyFill="1" applyBorder="1" applyAlignment="1">
      <alignment horizontal="center" vertical="center" wrapText="1"/>
    </xf>
    <xf numFmtId="0" fontId="12" fillId="0" borderId="59" xfId="2" applyFont="1" applyBorder="1" applyAlignment="1">
      <alignment horizontal="center" vertical="center" shrinkToFit="1"/>
    </xf>
    <xf numFmtId="0" fontId="14" fillId="0" borderId="3" xfId="2" applyFont="1" applyBorder="1" applyAlignment="1">
      <alignment horizontal="center" vertical="center" shrinkToFit="1"/>
    </xf>
    <xf numFmtId="0" fontId="14" fillId="6" borderId="3" xfId="2" applyFont="1" applyFill="1" applyBorder="1" applyAlignment="1">
      <alignment horizontal="center" vertical="center"/>
    </xf>
    <xf numFmtId="0" fontId="14" fillId="0" borderId="60" xfId="2" applyFont="1" applyBorder="1" applyAlignment="1">
      <alignment vertical="center"/>
    </xf>
    <xf numFmtId="0" fontId="4" fillId="25" borderId="61" xfId="2" applyFont="1" applyFill="1" applyBorder="1" applyAlignment="1">
      <alignment horizontal="center" vertical="center"/>
    </xf>
    <xf numFmtId="0" fontId="4" fillId="25" borderId="10" xfId="2" applyFont="1" applyFill="1" applyBorder="1" applyAlignment="1">
      <alignment horizontal="center" vertical="center"/>
    </xf>
    <xf numFmtId="0" fontId="4" fillId="18" borderId="13" xfId="2" applyFont="1" applyFill="1" applyBorder="1" applyAlignment="1">
      <alignment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10" fillId="0" borderId="11" xfId="2" applyFont="1" applyBorder="1" applyAlignment="1">
      <alignment horizontal="center" vertical="center"/>
    </xf>
    <xf numFmtId="0" fontId="52" fillId="0" borderId="11" xfId="2" applyFont="1" applyBorder="1" applyAlignment="1">
      <alignment horizontal="center" vertical="center"/>
    </xf>
    <xf numFmtId="0" fontId="6" fillId="0" borderId="11" xfId="2" applyFont="1" applyBorder="1" applyAlignment="1">
      <alignment vertical="center"/>
    </xf>
    <xf numFmtId="0" fontId="4" fillId="0" borderId="0" xfId="2" applyFont="1" applyAlignment="1">
      <alignment vertical="center" wrapText="1"/>
    </xf>
    <xf numFmtId="0" fontId="4" fillId="0" borderId="0" xfId="0" applyFont="1" applyAlignment="1">
      <alignment horizontal="center" vertical="center"/>
    </xf>
    <xf numFmtId="0" fontId="12" fillId="2" borderId="7" xfId="0" applyFont="1" applyFill="1" applyBorder="1" applyAlignment="1">
      <alignment vertical="center"/>
    </xf>
    <xf numFmtId="0" fontId="13" fillId="2" borderId="8" xfId="0" applyFont="1" applyFill="1" applyBorder="1" applyAlignment="1">
      <alignment vertical="center"/>
    </xf>
    <xf numFmtId="0" fontId="14" fillId="3" borderId="7" xfId="0" applyFont="1" applyFill="1" applyBorder="1" applyAlignment="1">
      <alignment vertical="center"/>
    </xf>
    <xf numFmtId="0" fontId="4" fillId="3" borderId="8" xfId="0" applyFont="1" applyFill="1" applyBorder="1" applyAlignment="1">
      <alignment vertical="center"/>
    </xf>
    <xf numFmtId="0" fontId="16" fillId="2" borderId="7" xfId="0" applyFont="1" applyFill="1" applyBorder="1" applyAlignment="1">
      <alignment vertical="center"/>
    </xf>
    <xf numFmtId="0" fontId="11" fillId="2" borderId="8" xfId="0" applyFont="1" applyFill="1" applyBorder="1" applyAlignment="1">
      <alignment vertical="center"/>
    </xf>
    <xf numFmtId="0" fontId="4" fillId="0" borderId="11" xfId="2" applyFont="1" applyBorder="1" applyAlignment="1">
      <alignment horizontal="center" vertical="center"/>
    </xf>
    <xf numFmtId="0" fontId="4" fillId="0" borderId="28" xfId="2" applyFont="1" applyBorder="1" applyAlignment="1">
      <alignment vertical="center"/>
    </xf>
    <xf numFmtId="0" fontId="4" fillId="0" borderId="28" xfId="2" applyFont="1" applyBorder="1" applyAlignment="1">
      <alignment horizontal="center" vertical="center"/>
    </xf>
    <xf numFmtId="0" fontId="4" fillId="0" borderId="31" xfId="2" applyFont="1" applyBorder="1" applyAlignment="1">
      <alignment vertical="center"/>
    </xf>
    <xf numFmtId="0" fontId="4" fillId="0" borderId="31" xfId="2" applyFont="1" applyBorder="1" applyAlignment="1">
      <alignment horizontal="center" vertical="center"/>
    </xf>
    <xf numFmtId="0" fontId="4" fillId="0" borderId="14" xfId="2" applyFont="1" applyBorder="1" applyAlignment="1">
      <alignment horizontal="center" vertical="center"/>
    </xf>
    <xf numFmtId="0" fontId="4" fillId="0" borderId="37" xfId="2" applyFont="1" applyBorder="1" applyAlignment="1">
      <alignment horizontal="center" vertical="center"/>
    </xf>
    <xf numFmtId="0" fontId="4" fillId="0" borderId="39" xfId="2" applyFont="1" applyBorder="1" applyAlignment="1">
      <alignment horizontal="center" vertical="center"/>
    </xf>
    <xf numFmtId="0" fontId="4" fillId="0" borderId="40" xfId="2" applyFont="1" applyBorder="1" applyAlignment="1">
      <alignment vertical="center"/>
    </xf>
    <xf numFmtId="0" fontId="4" fillId="0" borderId="3" xfId="2" applyFont="1" applyBorder="1" applyAlignment="1">
      <alignment vertical="center"/>
    </xf>
    <xf numFmtId="0" fontId="10" fillId="0" borderId="3" xfId="0" applyFont="1" applyBorder="1" applyAlignment="1">
      <alignment horizontal="center" vertical="center"/>
    </xf>
    <xf numFmtId="0" fontId="6" fillId="0" borderId="0" xfId="0" applyFont="1" applyAlignment="1">
      <alignment vertical="center"/>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16" xfId="1" applyFont="1" applyBorder="1" applyAlignment="1" applyProtection="1">
      <alignment vertical="center" wrapText="1"/>
    </xf>
    <xf numFmtId="0" fontId="6" fillId="0" borderId="11" xfId="0" applyFont="1" applyBorder="1" applyAlignment="1">
      <alignment vertical="center"/>
    </xf>
    <xf numFmtId="0" fontId="6" fillId="0" borderId="11" xfId="0" applyFont="1" applyBorder="1" applyAlignment="1">
      <alignment horizontal="center" vertical="center"/>
    </xf>
    <xf numFmtId="0" fontId="4" fillId="0" borderId="11" xfId="0" applyFont="1" applyBorder="1" applyAlignment="1">
      <alignment vertical="center"/>
    </xf>
    <xf numFmtId="0" fontId="4" fillId="0" borderId="16" xfId="1" applyFont="1" applyFill="1" applyBorder="1" applyAlignment="1" applyProtection="1">
      <alignment vertical="center" wrapText="1"/>
    </xf>
    <xf numFmtId="0" fontId="4" fillId="0" borderId="11" xfId="0" applyFont="1" applyBorder="1" applyAlignment="1">
      <alignment vertical="center" wrapText="1"/>
    </xf>
    <xf numFmtId="0" fontId="47" fillId="0" borderId="16" xfId="1" applyFont="1" applyBorder="1" applyAlignment="1" applyProtection="1">
      <alignment vertical="center" wrapText="1"/>
    </xf>
    <xf numFmtId="0" fontId="4" fillId="0" borderId="17" xfId="1" applyFont="1" applyBorder="1" applyAlignment="1" applyProtection="1">
      <alignment vertical="center" wrapText="1"/>
    </xf>
    <xf numFmtId="0" fontId="4" fillId="0" borderId="14" xfId="0" applyFont="1" applyBorder="1" applyAlignment="1">
      <alignment vertical="center"/>
    </xf>
    <xf numFmtId="0" fontId="4" fillId="3" borderId="16" xfId="2" applyFont="1" applyFill="1" applyBorder="1" applyAlignment="1">
      <alignment horizontal="center" vertical="center"/>
    </xf>
    <xf numFmtId="0" fontId="4" fillId="3" borderId="14" xfId="2" applyFont="1" applyFill="1" applyBorder="1" applyAlignment="1">
      <alignment horizontal="center" vertical="center"/>
    </xf>
    <xf numFmtId="0" fontId="23" fillId="3" borderId="16" xfId="2" applyFont="1" applyFill="1" applyBorder="1" applyAlignment="1">
      <alignment vertical="center"/>
    </xf>
    <xf numFmtId="0" fontId="23" fillId="3" borderId="17" xfId="2" applyFont="1" applyFill="1" applyBorder="1" applyAlignment="1">
      <alignment vertical="center"/>
    </xf>
    <xf numFmtId="0" fontId="23" fillId="3" borderId="14" xfId="2" applyFont="1" applyFill="1" applyBorder="1" applyAlignment="1">
      <alignment vertical="center"/>
    </xf>
    <xf numFmtId="0" fontId="23" fillId="3" borderId="14" xfId="2" applyFont="1" applyFill="1" applyBorder="1" applyAlignment="1">
      <alignment horizontal="center" vertical="center"/>
    </xf>
    <xf numFmtId="0" fontId="23" fillId="3" borderId="7" xfId="2" applyFont="1" applyFill="1" applyBorder="1" applyAlignment="1">
      <alignment vertical="center"/>
    </xf>
    <xf numFmtId="0" fontId="10" fillId="0" borderId="14" xfId="2" applyFont="1" applyBorder="1" applyAlignment="1">
      <alignment horizontal="center" vertical="center"/>
    </xf>
    <xf numFmtId="0" fontId="4" fillId="0" borderId="16" xfId="2" quotePrefix="1" applyFont="1" applyBorder="1" applyAlignment="1">
      <alignment horizontal="center" vertical="center"/>
    </xf>
    <xf numFmtId="0" fontId="11" fillId="0" borderId="17" xfId="2" applyFont="1" applyBorder="1" applyAlignment="1">
      <alignment vertical="center" wrapText="1"/>
    </xf>
    <xf numFmtId="0" fontId="4" fillId="0" borderId="10" xfId="2" applyFont="1" applyBorder="1" applyAlignment="1">
      <alignment horizontal="center" vertical="center"/>
    </xf>
    <xf numFmtId="0" fontId="4" fillId="0" borderId="16" xfId="2" applyFont="1" applyBorder="1" applyAlignment="1">
      <alignment horizontal="right" vertical="center"/>
    </xf>
    <xf numFmtId="0" fontId="10" fillId="0" borderId="17" xfId="2" applyFont="1" applyBorder="1" applyAlignment="1">
      <alignment horizontal="center" vertical="center"/>
    </xf>
    <xf numFmtId="0" fontId="10" fillId="0" borderId="17" xfId="2" applyFont="1" applyBorder="1" applyAlignment="1">
      <alignment vertical="center"/>
    </xf>
    <xf numFmtId="0" fontId="4" fillId="0" borderId="38" xfId="2" applyFont="1" applyBorder="1" applyAlignment="1">
      <alignment horizontal="center" vertical="center"/>
    </xf>
    <xf numFmtId="0" fontId="4" fillId="0" borderId="40" xfId="2" applyFont="1" applyBorder="1" applyAlignment="1">
      <alignment horizontal="center" vertical="center"/>
    </xf>
    <xf numFmtId="0" fontId="10" fillId="0" borderId="7" xfId="2" applyFont="1" applyBorder="1" applyAlignment="1">
      <alignment horizontal="center" vertical="center"/>
    </xf>
    <xf numFmtId="0" fontId="10" fillId="0" borderId="7" xfId="2" applyFont="1" applyBorder="1" applyAlignment="1">
      <alignment vertical="center"/>
    </xf>
    <xf numFmtId="0" fontId="4" fillId="0" borderId="10" xfId="2" applyFont="1" applyBorder="1" applyAlignment="1">
      <alignment vertical="center"/>
    </xf>
    <xf numFmtId="0" fontId="4" fillId="0" borderId="44" xfId="2" applyFont="1" applyBorder="1" applyAlignment="1">
      <alignment horizontal="center" vertical="center"/>
    </xf>
    <xf numFmtId="0" fontId="4" fillId="0" borderId="44" xfId="2" applyFont="1" applyBorder="1" applyAlignment="1">
      <alignment vertical="center"/>
    </xf>
    <xf numFmtId="0" fontId="4" fillId="0" borderId="45" xfId="2" applyFont="1" applyBorder="1" applyAlignment="1">
      <alignment horizontal="center" vertical="center"/>
    </xf>
    <xf numFmtId="0" fontId="4" fillId="0" borderId="47" xfId="2" applyFont="1" applyBorder="1" applyAlignment="1">
      <alignment vertical="center"/>
    </xf>
    <xf numFmtId="0" fontId="4" fillId="0" borderId="16" xfId="2" applyFont="1" applyBorder="1" applyAlignment="1">
      <alignment vertical="center" wrapText="1"/>
    </xf>
    <xf numFmtId="0" fontId="6" fillId="0" borderId="16" xfId="2" applyFont="1" applyBorder="1" applyAlignment="1">
      <alignment vertical="center" wrapText="1"/>
    </xf>
    <xf numFmtId="0" fontId="4" fillId="0" borderId="16" xfId="2" quotePrefix="1" applyFont="1" applyBorder="1" applyAlignment="1">
      <alignment vertical="center" wrapText="1"/>
    </xf>
    <xf numFmtId="0" fontId="4" fillId="0" borderId="17" xfId="2" applyFont="1" applyBorder="1" applyAlignment="1">
      <alignment vertical="center" wrapText="1"/>
    </xf>
    <xf numFmtId="0" fontId="4" fillId="3" borderId="17" xfId="2" applyFont="1" applyFill="1" applyBorder="1" applyAlignment="1">
      <alignment vertical="center"/>
    </xf>
    <xf numFmtId="0" fontId="4" fillId="0" borderId="8" xfId="2" applyFont="1" applyBorder="1" applyAlignment="1">
      <alignment vertical="center"/>
    </xf>
    <xf numFmtId="0" fontId="4" fillId="0" borderId="4" xfId="2" applyFont="1" applyBorder="1" applyAlignment="1">
      <alignment vertical="center" wrapText="1"/>
    </xf>
    <xf numFmtId="0" fontId="6" fillId="0" borderId="16" xfId="2" quotePrefix="1" applyFont="1" applyBorder="1" applyAlignment="1">
      <alignment vertical="center" wrapText="1"/>
    </xf>
    <xf numFmtId="0" fontId="11" fillId="0" borderId="16" xfId="2" applyFont="1" applyBorder="1" applyAlignment="1">
      <alignment vertical="center" wrapText="1"/>
    </xf>
    <xf numFmtId="0" fontId="23" fillId="3" borderId="16" xfId="2" applyFont="1" applyFill="1" applyBorder="1" applyAlignment="1">
      <alignment vertical="center" wrapText="1"/>
    </xf>
    <xf numFmtId="0" fontId="4" fillId="0" borderId="17" xfId="2" quotePrefix="1" applyFont="1" applyBorder="1" applyAlignment="1">
      <alignment vertical="center" wrapText="1"/>
    </xf>
    <xf numFmtId="0" fontId="4" fillId="0" borderId="4" xfId="2" quotePrefix="1" applyFont="1" applyBorder="1" applyAlignment="1">
      <alignment vertical="center" wrapText="1"/>
    </xf>
    <xf numFmtId="0" fontId="4" fillId="0" borderId="37" xfId="2" quotePrefix="1" applyFont="1" applyBorder="1" applyAlignment="1">
      <alignment vertical="center" wrapText="1"/>
    </xf>
    <xf numFmtId="0" fontId="4" fillId="0" borderId="39" xfId="2" quotePrefix="1" applyFont="1" applyBorder="1" applyAlignment="1">
      <alignment vertical="center" wrapText="1"/>
    </xf>
    <xf numFmtId="0" fontId="4" fillId="3" borderId="17" xfId="2" applyFont="1" applyFill="1" applyBorder="1" applyAlignment="1">
      <alignment vertical="center" wrapText="1"/>
    </xf>
    <xf numFmtId="0" fontId="4" fillId="0" borderId="42" xfId="2" applyFont="1" applyBorder="1" applyAlignment="1">
      <alignment vertical="center" wrapText="1"/>
    </xf>
    <xf numFmtId="0" fontId="4" fillId="0" borderId="13" xfId="2" applyFont="1" applyBorder="1" applyAlignment="1">
      <alignment vertical="center" wrapText="1"/>
    </xf>
    <xf numFmtId="0" fontId="13" fillId="0" borderId="3" xfId="2" applyFont="1" applyBorder="1" applyAlignment="1">
      <alignment vertical="center" wrapText="1"/>
    </xf>
    <xf numFmtId="0" fontId="4" fillId="3" borderId="3" xfId="2" applyFont="1" applyFill="1" applyBorder="1" applyAlignment="1">
      <alignment vertical="center" wrapText="1"/>
    </xf>
    <xf numFmtId="0" fontId="11" fillId="0" borderId="3" xfId="2" applyFont="1" applyBorder="1" applyAlignment="1">
      <alignment vertical="center" wrapText="1"/>
    </xf>
    <xf numFmtId="0" fontId="4" fillId="6" borderId="3" xfId="2" applyFont="1" applyFill="1" applyBorder="1" applyAlignment="1">
      <alignment vertical="center"/>
    </xf>
    <xf numFmtId="0" fontId="4" fillId="6" borderId="7" xfId="2" applyFont="1" applyFill="1" applyBorder="1" applyAlignment="1">
      <alignment horizontal="center" vertical="center"/>
    </xf>
    <xf numFmtId="0" fontId="4" fillId="6" borderId="7" xfId="2" applyFont="1" applyFill="1" applyBorder="1" applyAlignment="1">
      <alignment vertical="center"/>
    </xf>
    <xf numFmtId="0" fontId="4" fillId="7" borderId="7" xfId="2" applyFont="1" applyFill="1" applyBorder="1" applyAlignment="1">
      <alignment horizontal="center" vertical="center"/>
    </xf>
    <xf numFmtId="0" fontId="4" fillId="7" borderId="7" xfId="2" applyFont="1" applyFill="1" applyBorder="1" applyAlignment="1">
      <alignment vertical="center"/>
    </xf>
    <xf numFmtId="0" fontId="4" fillId="0" borderId="18" xfId="2" applyFont="1" applyBorder="1" applyAlignment="1">
      <alignment vertical="center"/>
    </xf>
    <xf numFmtId="0" fontId="4" fillId="0" borderId="19" xfId="2" applyFont="1" applyBorder="1" applyAlignment="1">
      <alignment vertical="center"/>
    </xf>
    <xf numFmtId="0" fontId="10" fillId="0" borderId="19" xfId="2" applyFont="1" applyBorder="1" applyAlignment="1">
      <alignment vertical="center"/>
    </xf>
    <xf numFmtId="0" fontId="4" fillId="0" borderId="20" xfId="2" applyFont="1" applyBorder="1" applyAlignment="1">
      <alignment vertical="center"/>
    </xf>
    <xf numFmtId="0" fontId="4" fillId="0" borderId="27" xfId="2" applyFont="1" applyBorder="1" applyAlignment="1">
      <alignment vertical="center"/>
    </xf>
    <xf numFmtId="0" fontId="4" fillId="3" borderId="16" xfId="2" applyFont="1" applyFill="1" applyBorder="1" applyAlignment="1">
      <alignment vertical="center"/>
    </xf>
    <xf numFmtId="0" fontId="4" fillId="3" borderId="11" xfId="2" applyFont="1" applyFill="1" applyBorder="1" applyAlignment="1">
      <alignment horizontal="center" vertical="center"/>
    </xf>
    <xf numFmtId="0" fontId="4" fillId="3" borderId="17" xfId="2" applyFont="1" applyFill="1" applyBorder="1" applyAlignment="1">
      <alignment horizontal="center" vertical="center"/>
    </xf>
    <xf numFmtId="0" fontId="4" fillId="2" borderId="21" xfId="2" applyFont="1" applyFill="1" applyBorder="1" applyAlignment="1">
      <alignment vertical="center"/>
    </xf>
    <xf numFmtId="0" fontId="10" fillId="0" borderId="4" xfId="2" applyFont="1" applyBorder="1" applyAlignment="1">
      <alignment horizontal="center" vertical="center"/>
    </xf>
    <xf numFmtId="0" fontId="10" fillId="0" borderId="10" xfId="2" applyFont="1" applyBorder="1" applyAlignment="1">
      <alignment horizontal="center" vertical="center"/>
    </xf>
    <xf numFmtId="0" fontId="4" fillId="13" borderId="14" xfId="2" applyFont="1" applyFill="1" applyBorder="1" applyAlignment="1">
      <alignment vertical="center"/>
    </xf>
    <xf numFmtId="0" fontId="4" fillId="13" borderId="17" xfId="2" applyFont="1" applyFill="1" applyBorder="1" applyAlignment="1">
      <alignment vertical="center"/>
    </xf>
    <xf numFmtId="0" fontId="10" fillId="13" borderId="17" xfId="2" applyFont="1" applyFill="1" applyBorder="1" applyAlignment="1">
      <alignment horizontal="center" vertical="center"/>
    </xf>
    <xf numFmtId="0" fontId="4" fillId="0" borderId="20" xfId="2" quotePrefix="1" applyFont="1" applyBorder="1" applyAlignment="1">
      <alignment vertical="center" wrapText="1"/>
    </xf>
    <xf numFmtId="0" fontId="4" fillId="6" borderId="7" xfId="2" applyFont="1" applyFill="1" applyBorder="1" applyAlignment="1">
      <alignment vertical="center" wrapText="1"/>
    </xf>
    <xf numFmtId="0" fontId="4" fillId="0" borderId="7" xfId="2" applyFont="1" applyBorder="1" applyAlignment="1">
      <alignment vertical="center" wrapText="1"/>
    </xf>
    <xf numFmtId="0" fontId="4" fillId="0" borderId="19" xfId="2" applyFont="1" applyBorder="1" applyAlignment="1">
      <alignment vertical="center" wrapText="1"/>
    </xf>
    <xf numFmtId="0" fontId="4" fillId="0" borderId="20" xfId="2" applyFont="1" applyBorder="1" applyAlignment="1">
      <alignment vertical="center" wrapText="1"/>
    </xf>
    <xf numFmtId="0" fontId="10" fillId="0" borderId="16" xfId="2" applyFont="1" applyBorder="1" applyAlignment="1">
      <alignment vertical="center" wrapText="1"/>
    </xf>
    <xf numFmtId="0" fontId="4" fillId="3" borderId="16" xfId="2" applyFont="1" applyFill="1" applyBorder="1" applyAlignment="1">
      <alignment vertical="center" wrapText="1"/>
    </xf>
    <xf numFmtId="0" fontId="4" fillId="13" borderId="17" xfId="2" applyFont="1" applyFill="1" applyBorder="1" applyAlignment="1">
      <alignment vertical="center" wrapText="1"/>
    </xf>
    <xf numFmtId="0" fontId="10" fillId="0" borderId="17" xfId="2" applyFont="1" applyBorder="1" applyAlignment="1">
      <alignment vertical="center" wrapText="1"/>
    </xf>
    <xf numFmtId="0" fontId="4" fillId="0" borderId="16" xfId="2" applyFont="1" applyBorder="1" applyAlignment="1">
      <alignment horizontal="left" vertical="center" wrapText="1"/>
    </xf>
    <xf numFmtId="0" fontId="4" fillId="4" borderId="10" xfId="2" applyFont="1" applyFill="1" applyBorder="1" applyAlignment="1">
      <alignment vertical="center"/>
    </xf>
    <xf numFmtId="0" fontId="4" fillId="4" borderId="5" xfId="2" applyFont="1" applyFill="1" applyBorder="1" applyAlignment="1">
      <alignment vertical="center"/>
    </xf>
    <xf numFmtId="0" fontId="4" fillId="4" borderId="5" xfId="2" applyFont="1" applyFill="1" applyBorder="1" applyAlignment="1">
      <alignment horizontal="center" vertical="center"/>
    </xf>
    <xf numFmtId="0" fontId="10" fillId="4" borderId="5" xfId="2" applyFont="1" applyFill="1" applyBorder="1" applyAlignment="1">
      <alignment horizontal="center" vertical="center"/>
    </xf>
    <xf numFmtId="0" fontId="10" fillId="4" borderId="5" xfId="2" applyFont="1" applyFill="1" applyBorder="1" applyAlignment="1">
      <alignment vertical="center"/>
    </xf>
    <xf numFmtId="0" fontId="4" fillId="4" borderId="14" xfId="2" applyFont="1" applyFill="1" applyBorder="1" applyAlignment="1">
      <alignment vertical="center"/>
    </xf>
    <xf numFmtId="0" fontId="4" fillId="4" borderId="12" xfId="2" applyFont="1" applyFill="1" applyBorder="1" applyAlignment="1">
      <alignment vertical="center"/>
    </xf>
    <xf numFmtId="0" fontId="4" fillId="4" borderId="12" xfId="2" applyFont="1" applyFill="1" applyBorder="1" applyAlignment="1">
      <alignment horizontal="center" vertical="center"/>
    </xf>
    <xf numFmtId="0" fontId="4" fillId="7" borderId="3" xfId="2" applyFont="1" applyFill="1" applyBorder="1" applyAlignment="1">
      <alignment vertical="center"/>
    </xf>
    <xf numFmtId="0" fontId="4" fillId="7" borderId="3" xfId="2" applyFont="1" applyFill="1" applyBorder="1" applyAlignment="1">
      <alignment horizontal="center" vertical="center"/>
    </xf>
    <xf numFmtId="0" fontId="4" fillId="7" borderId="16" xfId="2" applyFont="1" applyFill="1" applyBorder="1" applyAlignment="1">
      <alignment horizontal="center" vertical="center"/>
    </xf>
    <xf numFmtId="0" fontId="4" fillId="9" borderId="16" xfId="3" applyFont="1" applyFill="1">
      <alignment horizontal="center" vertical="center"/>
    </xf>
    <xf numFmtId="0" fontId="4" fillId="15" borderId="3" xfId="2" applyFont="1" applyFill="1" applyBorder="1" applyAlignment="1">
      <alignment horizontal="center" vertical="center"/>
    </xf>
    <xf numFmtId="0" fontId="4" fillId="15" borderId="3" xfId="2" applyFont="1" applyFill="1" applyBorder="1" applyAlignment="1">
      <alignment horizontal="center" vertical="center" wrapText="1"/>
    </xf>
    <xf numFmtId="0" fontId="4" fillId="15" borderId="3" xfId="2" applyFont="1" applyFill="1" applyBorder="1" applyAlignment="1">
      <alignment vertical="center" wrapText="1"/>
    </xf>
    <xf numFmtId="0" fontId="4" fillId="0" borderId="3" xfId="2" applyFont="1" applyBorder="1" applyAlignment="1">
      <alignment vertical="center" wrapText="1"/>
    </xf>
    <xf numFmtId="0" fontId="4" fillId="0" borderId="3" xfId="2" applyFont="1" applyBorder="1" applyAlignment="1">
      <alignment horizontal="left" vertical="center" wrapText="1"/>
    </xf>
    <xf numFmtId="0" fontId="4" fillId="2" borderId="3" xfId="2" applyFont="1" applyFill="1" applyBorder="1" applyAlignment="1">
      <alignment horizontal="center" vertical="center" wrapText="1"/>
    </xf>
    <xf numFmtId="0" fontId="4" fillId="16" borderId="10" xfId="2" applyFont="1" applyFill="1" applyBorder="1" applyAlignment="1">
      <alignment vertical="center" wrapText="1"/>
    </xf>
    <xf numFmtId="0" fontId="58" fillId="0" borderId="3" xfId="2" applyFont="1" applyBorder="1" applyAlignment="1">
      <alignment horizontal="center" vertical="center"/>
    </xf>
    <xf numFmtId="0" fontId="4" fillId="2" borderId="3" xfId="2" applyFont="1" applyFill="1" applyBorder="1" applyAlignment="1">
      <alignment horizontal="left" vertical="center" wrapText="1"/>
    </xf>
    <xf numFmtId="0" fontId="4" fillId="19" borderId="3" xfId="2" applyFont="1" applyFill="1" applyBorder="1" applyAlignment="1">
      <alignment vertical="center" wrapText="1"/>
    </xf>
    <xf numFmtId="0" fontId="30" fillId="0" borderId="3" xfId="2" applyFont="1" applyBorder="1" applyAlignment="1">
      <alignment vertical="center" wrapText="1"/>
    </xf>
    <xf numFmtId="0" fontId="4" fillId="14" borderId="3" xfId="2" applyFont="1" applyFill="1" applyBorder="1" applyAlignment="1">
      <alignment horizontal="left" vertical="center"/>
    </xf>
    <xf numFmtId="0" fontId="58" fillId="0" borderId="3" xfId="2" applyFont="1" applyBorder="1" applyAlignment="1">
      <alignment horizontal="left" vertical="center" wrapText="1"/>
    </xf>
    <xf numFmtId="0" fontId="30" fillId="0" borderId="3" xfId="2" applyFont="1" applyBorder="1" applyAlignment="1">
      <alignment horizontal="left" vertical="center"/>
    </xf>
    <xf numFmtId="0" fontId="4" fillId="2" borderId="3" xfId="2" applyFont="1" applyFill="1" applyBorder="1" applyAlignment="1">
      <alignment vertical="center"/>
    </xf>
    <xf numFmtId="0" fontId="4" fillId="2" borderId="3" xfId="2" quotePrefix="1" applyFont="1" applyFill="1" applyBorder="1" applyAlignment="1">
      <alignment horizontal="left" vertical="center" wrapText="1"/>
    </xf>
    <xf numFmtId="0" fontId="4" fillId="19" borderId="3" xfId="2" quotePrefix="1" applyFont="1" applyFill="1" applyBorder="1" applyAlignment="1">
      <alignment horizontal="left" vertical="center" wrapText="1"/>
    </xf>
    <xf numFmtId="0" fontId="4" fillId="18" borderId="16" xfId="3" applyFont="1" applyFill="1">
      <alignment horizontal="center" vertical="center"/>
    </xf>
    <xf numFmtId="0" fontId="4" fillId="11" borderId="3" xfId="2" applyFont="1" applyFill="1" applyBorder="1" applyAlignment="1">
      <alignment horizontal="center" vertical="center"/>
    </xf>
    <xf numFmtId="0" fontId="4" fillId="11" borderId="3" xfId="2" applyFont="1" applyFill="1" applyBorder="1" applyAlignment="1">
      <alignment vertical="center"/>
    </xf>
    <xf numFmtId="0" fontId="58" fillId="0" borderId="12" xfId="2" applyFont="1" applyBorder="1" applyAlignment="1">
      <alignment horizontal="center" vertical="center"/>
    </xf>
    <xf numFmtId="0" fontId="4" fillId="14" borderId="7" xfId="2" applyFont="1" applyFill="1" applyBorder="1" applyAlignment="1">
      <alignment horizontal="left" vertical="center" wrapText="1"/>
    </xf>
    <xf numFmtId="0" fontId="4" fillId="14" borderId="7" xfId="2" quotePrefix="1" applyFont="1" applyFill="1" applyBorder="1" applyAlignment="1">
      <alignment horizontal="left" vertical="center" wrapText="1"/>
    </xf>
    <xf numFmtId="0" fontId="4" fillId="14" borderId="16" xfId="2" applyFont="1" applyFill="1" applyBorder="1" applyAlignment="1">
      <alignment horizontal="left" vertical="center" wrapText="1"/>
    </xf>
    <xf numFmtId="0" fontId="4" fillId="14" borderId="14" xfId="2" applyFont="1" applyFill="1" applyBorder="1" applyAlignment="1">
      <alignment vertical="center" wrapText="1"/>
    </xf>
    <xf numFmtId="0" fontId="4" fillId="0" borderId="7" xfId="2" applyFont="1" applyBorder="1" applyAlignment="1">
      <alignment horizontal="left" vertical="center" wrapText="1"/>
    </xf>
    <xf numFmtId="0" fontId="58" fillId="0" borderId="3" xfId="2" quotePrefix="1" applyFont="1" applyBorder="1" applyAlignment="1">
      <alignment vertical="center" wrapText="1"/>
    </xf>
    <xf numFmtId="0" fontId="4" fillId="14" borderId="7" xfId="2" applyFont="1" applyFill="1" applyBorder="1" applyAlignment="1">
      <alignment vertical="center"/>
    </xf>
    <xf numFmtId="0" fontId="58" fillId="0" borderId="0" xfId="2" applyFont="1" applyAlignment="1">
      <alignment vertical="center" wrapText="1"/>
    </xf>
    <xf numFmtId="0" fontId="4" fillId="14" borderId="14" xfId="2" quotePrefix="1" applyFont="1" applyFill="1" applyBorder="1" applyAlignment="1">
      <alignment vertical="center" wrapText="1"/>
    </xf>
    <xf numFmtId="0" fontId="4" fillId="7" borderId="7" xfId="2" applyFont="1" applyFill="1" applyBorder="1" applyAlignment="1">
      <alignment vertical="center" wrapText="1"/>
    </xf>
    <xf numFmtId="0" fontId="4" fillId="0" borderId="11" xfId="2" applyFont="1" applyBorder="1" applyAlignment="1">
      <alignment vertical="center" wrapText="1"/>
    </xf>
    <xf numFmtId="0" fontId="4" fillId="0" borderId="24" xfId="2" applyFont="1" applyBorder="1" applyAlignment="1">
      <alignment vertical="center" wrapText="1"/>
    </xf>
    <xf numFmtId="0" fontId="4" fillId="6" borderId="17" xfId="2" applyFont="1" applyFill="1" applyBorder="1" applyAlignment="1">
      <alignment vertical="center" wrapText="1"/>
    </xf>
    <xf numFmtId="0" fontId="4" fillId="10" borderId="16" xfId="2" applyFont="1" applyFill="1" applyBorder="1" applyAlignment="1">
      <alignment vertical="center" wrapText="1"/>
    </xf>
    <xf numFmtId="0" fontId="4" fillId="6" borderId="26" xfId="2" applyFont="1" applyFill="1" applyBorder="1" applyAlignment="1">
      <alignment vertical="center" wrapText="1"/>
    </xf>
    <xf numFmtId="0" fontId="4" fillId="11" borderId="16" xfId="2" applyFont="1" applyFill="1" applyBorder="1" applyAlignment="1">
      <alignment vertical="center" wrapText="1"/>
    </xf>
    <xf numFmtId="0" fontId="4" fillId="0" borderId="26" xfId="2" quotePrefix="1" applyFont="1" applyBorder="1" applyAlignment="1">
      <alignment vertical="center" wrapText="1"/>
    </xf>
    <xf numFmtId="0" fontId="4" fillId="2" borderId="14" xfId="2" applyFont="1" applyFill="1" applyBorder="1" applyAlignment="1">
      <alignment vertical="center" wrapText="1"/>
    </xf>
    <xf numFmtId="0" fontId="4" fillId="2" borderId="30" xfId="2" applyFont="1" applyFill="1" applyBorder="1" applyAlignment="1">
      <alignment vertical="center" wrapText="1"/>
    </xf>
    <xf numFmtId="0" fontId="4" fillId="0" borderId="14" xfId="2" applyFont="1" applyBorder="1" applyAlignment="1">
      <alignment vertical="center" wrapText="1"/>
    </xf>
    <xf numFmtId="0" fontId="4" fillId="0" borderId="30" xfId="2" quotePrefix="1" applyFont="1" applyBorder="1" applyAlignment="1">
      <alignment vertical="center" wrapText="1"/>
    </xf>
    <xf numFmtId="0" fontId="4" fillId="6" borderId="14" xfId="2" applyFont="1" applyFill="1" applyBorder="1" applyAlignment="1">
      <alignment vertical="center" wrapText="1"/>
    </xf>
    <xf numFmtId="0" fontId="4" fillId="0" borderId="28" xfId="2" applyFont="1" applyBorder="1" applyAlignment="1">
      <alignment vertical="center" wrapText="1"/>
    </xf>
    <xf numFmtId="0" fontId="4" fillId="2" borderId="33" xfId="2" applyFont="1" applyFill="1" applyBorder="1" applyAlignment="1">
      <alignment vertical="center" wrapText="1"/>
    </xf>
    <xf numFmtId="0" fontId="4" fillId="2" borderId="21" xfId="2" applyFont="1" applyFill="1" applyBorder="1" applyAlignment="1">
      <alignment vertical="center" wrapText="1"/>
    </xf>
    <xf numFmtId="0" fontId="4" fillId="0" borderId="10" xfId="2" applyFont="1" applyBorder="1" applyAlignment="1">
      <alignment vertical="center" wrapText="1"/>
    </xf>
    <xf numFmtId="0" fontId="4" fillId="3" borderId="11" xfId="2" applyFont="1" applyFill="1" applyBorder="1" applyAlignment="1">
      <alignment vertical="center" wrapText="1"/>
    </xf>
    <xf numFmtId="0" fontId="4" fillId="3" borderId="14" xfId="2" applyFont="1" applyFill="1" applyBorder="1" applyAlignment="1">
      <alignment vertical="center" wrapText="1"/>
    </xf>
    <xf numFmtId="0" fontId="4" fillId="0" borderId="3"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16" xfId="0" applyFont="1" applyBorder="1" applyAlignment="1">
      <alignment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10" fillId="0" borderId="16" xfId="0" applyFont="1" applyBorder="1" applyAlignment="1">
      <alignment vertical="center"/>
    </xf>
    <xf numFmtId="0" fontId="4" fillId="0" borderId="3" xfId="0" applyFont="1" applyBorder="1" applyAlignment="1">
      <alignment horizontal="center" vertical="center"/>
    </xf>
    <xf numFmtId="0" fontId="4" fillId="0" borderId="27" xfId="2" applyFont="1" applyBorder="1" applyAlignment="1">
      <alignment vertical="center" wrapText="1"/>
    </xf>
    <xf numFmtId="0" fontId="4" fillId="6" borderId="11" xfId="2" applyFont="1" applyFill="1" applyBorder="1" applyAlignment="1">
      <alignment horizontal="center" vertical="center" wrapText="1"/>
    </xf>
    <xf numFmtId="0" fontId="15" fillId="3" borderId="17" xfId="2" applyFont="1" applyFill="1" applyBorder="1" applyAlignment="1">
      <alignment vertical="center" wrapText="1"/>
    </xf>
    <xf numFmtId="0" fontId="4" fillId="0" borderId="11" xfId="2" applyFont="1" applyBorder="1" applyAlignment="1">
      <alignment vertical="center"/>
    </xf>
    <xf numFmtId="0" fontId="4" fillId="0" borderId="14" xfId="2" applyFont="1" applyBorder="1" applyAlignment="1">
      <alignment vertical="center"/>
    </xf>
    <xf numFmtId="0" fontId="4" fillId="5" borderId="3" xfId="2" applyFont="1" applyFill="1" applyBorder="1" applyAlignment="1">
      <alignment horizontal="center" vertical="center"/>
    </xf>
    <xf numFmtId="0" fontId="4" fillId="6" borderId="3" xfId="2" applyFont="1" applyFill="1" applyBorder="1" applyAlignment="1">
      <alignment horizontal="center" vertical="center"/>
    </xf>
    <xf numFmtId="0" fontId="4" fillId="12" borderId="3" xfId="2" applyFont="1" applyFill="1" applyBorder="1" applyAlignment="1">
      <alignment horizontal="center" vertical="center"/>
    </xf>
    <xf numFmtId="0" fontId="4" fillId="14" borderId="3" xfId="2" applyFont="1" applyFill="1" applyBorder="1" applyAlignment="1">
      <alignment horizontal="left" vertical="center" wrapText="1"/>
    </xf>
    <xf numFmtId="0" fontId="4" fillId="15" borderId="10" xfId="2" applyFont="1" applyFill="1" applyBorder="1" applyAlignment="1">
      <alignment horizontal="center" vertical="center"/>
    </xf>
    <xf numFmtId="0" fontId="4" fillId="15" borderId="11" xfId="2" applyFont="1" applyFill="1" applyBorder="1" applyAlignment="1">
      <alignment horizontal="center" vertical="center"/>
    </xf>
    <xf numFmtId="0" fontId="4" fillId="15" borderId="14" xfId="2" applyFont="1" applyFill="1" applyBorder="1" applyAlignment="1">
      <alignment horizontal="center" vertical="center"/>
    </xf>
    <xf numFmtId="0" fontId="58" fillId="0" borderId="3" xfId="2" applyFont="1" applyBorder="1" applyAlignment="1">
      <alignment vertical="center" wrapText="1"/>
    </xf>
    <xf numFmtId="0" fontId="4" fillId="14" borderId="3" xfId="2" quotePrefix="1" applyFont="1" applyFill="1" applyBorder="1" applyAlignment="1">
      <alignment horizontal="left" vertical="center" wrapText="1"/>
    </xf>
    <xf numFmtId="0" fontId="4" fillId="15" borderId="10" xfId="2" applyFont="1" applyFill="1" applyBorder="1" applyAlignment="1">
      <alignment horizontal="center" vertical="center" wrapText="1"/>
    </xf>
    <xf numFmtId="0" fontId="4" fillId="15" borderId="11" xfId="2" applyFont="1" applyFill="1" applyBorder="1" applyAlignment="1">
      <alignment horizontal="center" vertical="center" wrapText="1"/>
    </xf>
    <xf numFmtId="0" fontId="4" fillId="14" borderId="3" xfId="2" applyFont="1" applyFill="1" applyBorder="1" applyAlignment="1">
      <alignment vertical="center" wrapText="1"/>
    </xf>
    <xf numFmtId="0" fontId="4" fillId="14" borderId="3" xfId="2" quotePrefix="1" applyFont="1" applyFill="1" applyBorder="1" applyAlignment="1">
      <alignment vertical="center" wrapText="1"/>
    </xf>
    <xf numFmtId="0" fontId="4" fillId="14" borderId="16" xfId="2" quotePrefix="1" applyFont="1" applyFill="1" applyBorder="1" applyAlignment="1">
      <alignment horizontal="left" vertical="center" wrapText="1"/>
    </xf>
    <xf numFmtId="0" fontId="4" fillId="0" borderId="11" xfId="2" applyFont="1" applyBorder="1" applyAlignment="1">
      <alignment horizontal="center" vertical="center" wrapText="1"/>
    </xf>
    <xf numFmtId="0" fontId="19" fillId="15" borderId="5" xfId="2" applyFont="1" applyFill="1" applyBorder="1" applyAlignment="1">
      <alignment horizontal="left" vertical="center"/>
    </xf>
    <xf numFmtId="0" fontId="19" fillId="15" borderId="5" xfId="2" applyFont="1" applyFill="1" applyBorder="1" applyAlignment="1">
      <alignment horizontal="center" vertical="center"/>
    </xf>
    <xf numFmtId="0" fontId="4" fillId="15" borderId="12" xfId="2" applyFont="1" applyFill="1" applyBorder="1" applyAlignment="1">
      <alignment horizontal="center" vertical="center"/>
    </xf>
    <xf numFmtId="0" fontId="59" fillId="0" borderId="0" xfId="2" applyFont="1" applyAlignment="1">
      <alignment horizontal="left" vertical="center"/>
    </xf>
    <xf numFmtId="0" fontId="4" fillId="3" borderId="7" xfId="2" applyFont="1" applyFill="1" applyBorder="1" applyAlignment="1">
      <alignment vertical="center"/>
    </xf>
    <xf numFmtId="0" fontId="58" fillId="0" borderId="9" xfId="2" applyFont="1" applyBorder="1" applyAlignment="1">
      <alignment vertical="center"/>
    </xf>
    <xf numFmtId="0" fontId="4" fillId="27" borderId="5" xfId="2" applyFont="1" applyFill="1" applyBorder="1" applyAlignment="1">
      <alignment vertical="center"/>
    </xf>
    <xf numFmtId="0" fontId="4" fillId="27" borderId="12" xfId="2" applyFont="1" applyFill="1" applyBorder="1" applyAlignment="1">
      <alignment vertical="center"/>
    </xf>
    <xf numFmtId="0" fontId="4" fillId="6" borderId="3" xfId="2" applyFont="1" applyFill="1" applyBorder="1" applyAlignment="1">
      <alignment vertical="center" wrapText="1"/>
    </xf>
    <xf numFmtId="0" fontId="4" fillId="0" borderId="18" xfId="2" applyFont="1" applyBorder="1" applyAlignment="1">
      <alignment vertical="center" wrapText="1"/>
    </xf>
    <xf numFmtId="0" fontId="4" fillId="0" borderId="31" xfId="2" applyFont="1" applyBorder="1" applyAlignment="1">
      <alignment vertical="center" wrapText="1"/>
    </xf>
    <xf numFmtId="0" fontId="4" fillId="0" borderId="11" xfId="2" quotePrefix="1" applyFont="1" applyBorder="1" applyAlignment="1">
      <alignment vertical="center" wrapText="1"/>
    </xf>
    <xf numFmtId="0" fontId="4" fillId="0" borderId="10" xfId="2" applyFont="1" applyBorder="1" applyAlignment="1">
      <alignment horizontal="center" vertical="center" wrapText="1"/>
    </xf>
    <xf numFmtId="0" fontId="4" fillId="0" borderId="14" xfId="2" quotePrefix="1" applyFont="1" applyBorder="1" applyAlignment="1">
      <alignment vertical="center" wrapText="1"/>
    </xf>
    <xf numFmtId="0" fontId="57" fillId="0" borderId="11" xfId="2" applyFont="1" applyBorder="1" applyAlignment="1">
      <alignment horizontal="center" vertical="center" wrapText="1"/>
    </xf>
    <xf numFmtId="0" fontId="4" fillId="0" borderId="31" xfId="2" quotePrefix="1" applyFont="1" applyBorder="1" applyAlignment="1">
      <alignment vertical="center" wrapText="1"/>
    </xf>
    <xf numFmtId="0" fontId="4" fillId="0" borderId="28" xfId="2" quotePrefix="1" applyFont="1" applyBorder="1" applyAlignment="1">
      <alignment vertical="center" wrapText="1"/>
    </xf>
    <xf numFmtId="0" fontId="4" fillId="0" borderId="21" xfId="2" applyFont="1" applyBorder="1" applyAlignment="1">
      <alignment vertical="center" wrapText="1"/>
    </xf>
    <xf numFmtId="0" fontId="4" fillId="0" borderId="10" xfId="2" quotePrefix="1" applyFont="1" applyBorder="1" applyAlignment="1">
      <alignment vertical="center" wrapText="1"/>
    </xf>
    <xf numFmtId="0" fontId="4" fillId="13" borderId="14" xfId="2" quotePrefix="1" applyFont="1" applyFill="1" applyBorder="1" applyAlignment="1">
      <alignment vertical="center" wrapText="1"/>
    </xf>
    <xf numFmtId="0" fontId="4" fillId="0" borderId="14" xfId="2" applyFont="1" applyBorder="1" applyAlignment="1">
      <alignment horizontal="center" vertical="center" wrapText="1"/>
    </xf>
    <xf numFmtId="0" fontId="21" fillId="0" borderId="9" xfId="2" applyFont="1" applyBorder="1" applyAlignment="1">
      <alignment vertical="center"/>
    </xf>
    <xf numFmtId="0" fontId="14" fillId="27" borderId="5" xfId="2" applyFont="1" applyFill="1" applyBorder="1" applyAlignment="1">
      <alignment vertical="center" wrapText="1"/>
    </xf>
    <xf numFmtId="0" fontId="21" fillId="27" borderId="5" xfId="2" applyFont="1" applyFill="1" applyBorder="1" applyAlignment="1">
      <alignment vertical="center"/>
    </xf>
    <xf numFmtId="0" fontId="14" fillId="27" borderId="12" xfId="2" applyFont="1" applyFill="1" applyBorder="1" applyAlignment="1">
      <alignment vertical="center" wrapText="1"/>
    </xf>
    <xf numFmtId="0" fontId="21" fillId="27" borderId="12" xfId="2" applyFont="1" applyFill="1" applyBorder="1" applyAlignment="1">
      <alignment vertical="center"/>
    </xf>
    <xf numFmtId="0" fontId="21" fillId="0" borderId="3" xfId="2" applyFont="1" applyBorder="1" applyAlignment="1">
      <alignment vertical="center"/>
    </xf>
    <xf numFmtId="0" fontId="4" fillId="26" borderId="3" xfId="2" applyFont="1" applyFill="1" applyBorder="1" applyAlignment="1">
      <alignment horizontal="left" vertical="center" wrapText="1"/>
    </xf>
    <xf numFmtId="0" fontId="4" fillId="0" borderId="3" xfId="2" quotePrefix="1" applyFont="1" applyBorder="1" applyAlignment="1">
      <alignment vertical="center"/>
    </xf>
    <xf numFmtId="0" fontId="21" fillId="0" borderId="10" xfId="2" applyFont="1" applyBorder="1" applyAlignment="1">
      <alignment vertical="center" wrapText="1"/>
    </xf>
    <xf numFmtId="0" fontId="21" fillId="0" borderId="11" xfId="2" applyFont="1" applyBorder="1" applyAlignment="1">
      <alignment vertical="center" wrapText="1"/>
    </xf>
    <xf numFmtId="0" fontId="14" fillId="0" borderId="10" xfId="2" applyFont="1" applyBorder="1" applyAlignment="1">
      <alignment vertical="center" wrapText="1"/>
    </xf>
    <xf numFmtId="0" fontId="14" fillId="0" borderId="11" xfId="2" applyFont="1" applyBorder="1" applyAlignment="1">
      <alignment vertical="center" wrapText="1"/>
    </xf>
    <xf numFmtId="0" fontId="14" fillId="0" borderId="14" xfId="2" applyFont="1" applyBorder="1" applyAlignment="1">
      <alignment vertical="center" wrapText="1"/>
    </xf>
    <xf numFmtId="0" fontId="58" fillId="0" borderId="10" xfId="2" applyFont="1" applyBorder="1" applyAlignment="1">
      <alignment vertical="center" wrapText="1"/>
    </xf>
    <xf numFmtId="0" fontId="4" fillId="15" borderId="7" xfId="2" applyFont="1" applyFill="1" applyBorder="1" applyAlignment="1">
      <alignment horizontal="center" vertical="center"/>
    </xf>
    <xf numFmtId="0" fontId="4" fillId="15" borderId="4" xfId="2" applyFont="1" applyFill="1" applyBorder="1" applyAlignment="1">
      <alignment horizontal="center" vertical="center"/>
    </xf>
    <xf numFmtId="0" fontId="4" fillId="15" borderId="7" xfId="2" applyFont="1" applyFill="1" applyBorder="1" applyAlignment="1">
      <alignment horizontal="center" vertical="center" wrapText="1"/>
    </xf>
    <xf numFmtId="0" fontId="4" fillId="21" borderId="7" xfId="2" applyFont="1" applyFill="1" applyBorder="1" applyAlignment="1">
      <alignment horizontal="center" vertical="center" wrapText="1"/>
    </xf>
    <xf numFmtId="0" fontId="4" fillId="0" borderId="16" xfId="2" applyFont="1" applyBorder="1" applyAlignment="1">
      <alignment horizontal="left" vertical="center"/>
    </xf>
    <xf numFmtId="0" fontId="4" fillId="0" borderId="11" xfId="2" applyFont="1" applyBorder="1" applyAlignment="1">
      <alignment horizontal="left" vertical="center" wrapText="1"/>
    </xf>
    <xf numFmtId="0" fontId="4" fillId="0" borderId="9" xfId="2" applyFont="1" applyBorder="1" applyAlignment="1">
      <alignment horizontal="left" vertical="center"/>
    </xf>
    <xf numFmtId="0" fontId="4" fillId="0" borderId="14" xfId="2" applyFont="1" applyBorder="1" applyAlignment="1">
      <alignment horizontal="left" vertical="center" wrapText="1"/>
    </xf>
    <xf numFmtId="0" fontId="4" fillId="0" borderId="9" xfId="2" applyFont="1" applyBorder="1" applyAlignment="1">
      <alignment vertical="center"/>
    </xf>
    <xf numFmtId="0" fontId="23" fillId="0" borderId="11" xfId="2" applyFont="1" applyBorder="1" applyAlignment="1">
      <alignment vertical="center" wrapText="1"/>
    </xf>
    <xf numFmtId="0" fontId="23" fillId="0" borderId="9" xfId="2" applyFont="1" applyBorder="1" applyAlignment="1">
      <alignment vertical="center"/>
    </xf>
    <xf numFmtId="0" fontId="4" fillId="0" borderId="11" xfId="2" applyFont="1" applyBorder="1" applyAlignment="1">
      <alignment horizontal="right" vertical="center"/>
    </xf>
    <xf numFmtId="0" fontId="19" fillId="4" borderId="5" xfId="2" applyFont="1" applyFill="1" applyBorder="1" applyAlignment="1">
      <alignment horizontal="left" vertical="center"/>
    </xf>
    <xf numFmtId="0" fontId="19" fillId="4" borderId="5" xfId="2" applyFont="1" applyFill="1" applyBorder="1" applyAlignment="1">
      <alignment vertical="center"/>
    </xf>
    <xf numFmtId="0" fontId="4" fillId="0" borderId="3" xfId="5" applyBorder="1" applyAlignment="1">
      <alignment horizontal="center" vertical="center"/>
    </xf>
    <xf numFmtId="0" fontId="4" fillId="0" borderId="3" xfId="5" applyBorder="1" applyAlignment="1">
      <alignment vertical="center"/>
    </xf>
    <xf numFmtId="0" fontId="4" fillId="0" borderId="11" xfId="5" applyBorder="1" applyAlignment="1">
      <alignment vertical="center"/>
    </xf>
    <xf numFmtId="0" fontId="4" fillId="0" borderId="14" xfId="5" applyBorder="1" applyAlignment="1">
      <alignment vertical="center"/>
    </xf>
    <xf numFmtId="0" fontId="4" fillId="0" borderId="11" xfId="5" applyBorder="1" applyAlignment="1">
      <alignment vertical="center" wrapText="1"/>
    </xf>
    <xf numFmtId="0" fontId="11" fillId="0" borderId="11" xfId="5" applyFont="1" applyBorder="1" applyAlignment="1">
      <alignment vertical="center" wrapText="1"/>
    </xf>
    <xf numFmtId="0" fontId="23" fillId="0" borderId="11" xfId="5" applyFont="1" applyBorder="1" applyAlignment="1">
      <alignment vertical="center"/>
    </xf>
    <xf numFmtId="0" fontId="10" fillId="0" borderId="11" xfId="5" applyFont="1" applyBorder="1" applyAlignment="1">
      <alignment vertical="center"/>
    </xf>
    <xf numFmtId="0" fontId="4" fillId="0" borderId="11" xfId="5" applyBorder="1" applyAlignment="1">
      <alignment horizontal="center" vertical="center" wrapText="1"/>
    </xf>
    <xf numFmtId="0" fontId="4" fillId="0" borderId="11" xfId="5" applyBorder="1" applyAlignment="1">
      <alignment horizontal="center" vertical="center"/>
    </xf>
    <xf numFmtId="0" fontId="4" fillId="0" borderId="11" xfId="5" quotePrefix="1" applyBorder="1" applyAlignment="1">
      <alignment vertical="center"/>
    </xf>
    <xf numFmtId="0" fontId="4" fillId="0" borderId="11" xfId="5" quotePrefix="1" applyBorder="1" applyAlignment="1">
      <alignment horizontal="left" vertical="center" wrapText="1"/>
    </xf>
    <xf numFmtId="0" fontId="4" fillId="0" borderId="11" xfId="5" quotePrefix="1" applyBorder="1" applyAlignment="1">
      <alignment vertical="center" wrapText="1"/>
    </xf>
    <xf numFmtId="0" fontId="4" fillId="0" borderId="40" xfId="5" applyBorder="1" applyAlignment="1">
      <alignment vertical="center"/>
    </xf>
    <xf numFmtId="0" fontId="4" fillId="0" borderId="3" xfId="5" applyBorder="1" applyAlignment="1">
      <alignment vertical="center" wrapText="1"/>
    </xf>
    <xf numFmtId="0" fontId="4" fillId="0" borderId="45" xfId="5" applyBorder="1" applyAlignment="1">
      <alignment vertical="center"/>
    </xf>
    <xf numFmtId="0" fontId="4" fillId="0" borderId="10" xfId="5"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quotePrefix="1" applyFont="1" applyAlignment="1">
      <alignment vertical="center"/>
    </xf>
    <xf numFmtId="0" fontId="6" fillId="0" borderId="11" xfId="2" applyFont="1" applyBorder="1" applyAlignment="1">
      <alignment vertical="center" wrapText="1"/>
    </xf>
    <xf numFmtId="0" fontId="4" fillId="22" borderId="11" xfId="2" applyFont="1" applyFill="1" applyBorder="1" applyAlignment="1">
      <alignment vertical="center" wrapText="1"/>
    </xf>
    <xf numFmtId="0" fontId="11" fillId="0" borderId="11" xfId="2" applyFont="1" applyBorder="1" applyAlignment="1">
      <alignment vertical="center" wrapText="1"/>
    </xf>
    <xf numFmtId="0" fontId="10" fillId="0" borderId="11" xfId="2" applyFont="1" applyBorder="1" applyAlignment="1">
      <alignment vertical="center" wrapText="1"/>
    </xf>
    <xf numFmtId="0" fontId="4" fillId="0" borderId="68" xfId="2" applyFont="1" applyBorder="1" applyAlignment="1">
      <alignment vertical="center" wrapText="1"/>
    </xf>
    <xf numFmtId="0" fontId="4" fillId="0" borderId="36" xfId="2" quotePrefix="1" applyFont="1" applyBorder="1" applyAlignment="1">
      <alignment vertical="center" wrapText="1"/>
    </xf>
    <xf numFmtId="0" fontId="4" fillId="0" borderId="69" xfId="2" quotePrefix="1" applyFont="1" applyBorder="1" applyAlignment="1">
      <alignment vertical="center" wrapText="1"/>
    </xf>
    <xf numFmtId="0" fontId="4" fillId="0" borderId="38" xfId="2" applyFont="1" applyBorder="1" applyAlignment="1">
      <alignment vertical="center" wrapText="1"/>
    </xf>
    <xf numFmtId="0" fontId="4" fillId="0" borderId="40" xfId="2" applyFont="1" applyBorder="1" applyAlignment="1">
      <alignment vertical="center" wrapText="1"/>
    </xf>
    <xf numFmtId="0" fontId="4" fillId="0" borderId="43" xfId="2" applyFont="1" applyBorder="1" applyAlignment="1">
      <alignment vertical="center" wrapText="1"/>
    </xf>
    <xf numFmtId="0" fontId="4" fillId="0" borderId="46" xfId="2" applyFont="1" applyBorder="1" applyAlignment="1">
      <alignment vertical="center" wrapText="1"/>
    </xf>
    <xf numFmtId="0" fontId="4" fillId="0" borderId="47" xfId="2" applyFont="1" applyBorder="1" applyAlignment="1">
      <alignment vertical="center" wrapText="1"/>
    </xf>
    <xf numFmtId="0" fontId="4" fillId="0" borderId="7" xfId="0" applyFont="1" applyBorder="1" applyAlignment="1">
      <alignment vertical="center" wrapText="1"/>
    </xf>
    <xf numFmtId="0" fontId="4" fillId="24" borderId="3" xfId="2" applyFont="1" applyFill="1" applyBorder="1" applyAlignment="1">
      <alignment vertical="center"/>
    </xf>
    <xf numFmtId="0" fontId="4" fillId="0" borderId="3" xfId="2" applyFont="1" applyBorder="1" applyAlignment="1">
      <alignment horizontal="left" vertical="center"/>
    </xf>
    <xf numFmtId="0" fontId="4" fillId="25" borderId="45" xfId="2" applyFont="1" applyFill="1" applyBorder="1" applyAlignment="1">
      <alignment vertical="center"/>
    </xf>
    <xf numFmtId="0" fontId="4" fillId="2" borderId="3" xfId="2" applyFont="1" applyFill="1" applyBorder="1" applyAlignment="1">
      <alignment horizontal="left" vertical="center"/>
    </xf>
    <xf numFmtId="0" fontId="4" fillId="26" borderId="3" xfId="2" applyFont="1" applyFill="1" applyBorder="1" applyAlignment="1">
      <alignment vertical="center"/>
    </xf>
    <xf numFmtId="0" fontId="4" fillId="26" borderId="3" xfId="2" applyFont="1" applyFill="1" applyBorder="1" applyAlignment="1">
      <alignment vertical="center" wrapText="1"/>
    </xf>
    <xf numFmtId="0" fontId="10" fillId="0" borderId="3" xfId="2" quotePrefix="1" applyFont="1" applyBorder="1" applyAlignment="1">
      <alignment vertical="center"/>
    </xf>
    <xf numFmtId="0" fontId="63" fillId="0" borderId="12" xfId="2" applyFont="1" applyBorder="1" applyAlignment="1">
      <alignment horizontal="left" vertical="center"/>
    </xf>
    <xf numFmtId="0" fontId="4" fillId="5" borderId="3" xfId="2" applyFont="1" applyFill="1" applyBorder="1" applyAlignment="1">
      <alignment horizontal="center" vertical="center" wrapText="1"/>
    </xf>
    <xf numFmtId="0" fontId="4" fillId="6" borderId="3" xfId="2" quotePrefix="1" applyFont="1" applyFill="1" applyBorder="1" applyAlignment="1">
      <alignment horizontal="center" vertical="center"/>
    </xf>
    <xf numFmtId="0" fontId="4" fillId="5" borderId="3" xfId="2" quotePrefix="1" applyFont="1" applyFill="1" applyBorder="1" applyAlignment="1">
      <alignment horizontal="center" vertical="center"/>
    </xf>
    <xf numFmtId="0" fontId="13" fillId="0" borderId="0" xfId="2" applyFont="1" applyAlignment="1">
      <alignment horizontal="left" vertical="center"/>
    </xf>
    <xf numFmtId="0" fontId="63" fillId="0" borderId="0" xfId="2" applyFont="1" applyAlignment="1">
      <alignment horizontal="center" vertical="center"/>
    </xf>
    <xf numFmtId="0" fontId="63" fillId="0" borderId="12" xfId="2" applyFont="1" applyBorder="1" applyAlignment="1">
      <alignment vertical="center"/>
    </xf>
    <xf numFmtId="0" fontId="14" fillId="5" borderId="3" xfId="2" applyFont="1" applyFill="1" applyBorder="1" applyAlignment="1">
      <alignment horizontal="center" vertical="center" wrapText="1"/>
    </xf>
    <xf numFmtId="0" fontId="27" fillId="0" borderId="0" xfId="2" quotePrefix="1" applyFont="1" applyAlignment="1">
      <alignment horizontal="left" vertical="center" wrapText="1"/>
    </xf>
    <xf numFmtId="0" fontId="27" fillId="0" borderId="0" xfId="2" quotePrefix="1" applyFont="1" applyAlignment="1">
      <alignment horizontal="left" vertical="center"/>
    </xf>
    <xf numFmtId="0" fontId="4" fillId="5" borderId="14" xfId="2" quotePrefix="1" applyFont="1" applyFill="1" applyBorder="1" applyAlignment="1">
      <alignment horizontal="center" vertical="center" wrapText="1"/>
    </xf>
    <xf numFmtId="3" fontId="4" fillId="0" borderId="0" xfId="2" applyNumberFormat="1" applyFont="1" applyAlignment="1">
      <alignment vertical="center"/>
    </xf>
    <xf numFmtId="0" fontId="34" fillId="0" borderId="0" xfId="2" applyFont="1" applyAlignment="1">
      <alignment vertical="center"/>
    </xf>
    <xf numFmtId="0" fontId="14" fillId="27" borderId="5" xfId="2" quotePrefix="1" applyFont="1" applyFill="1" applyBorder="1" applyAlignment="1">
      <alignment vertical="center"/>
    </xf>
    <xf numFmtId="0" fontId="14" fillId="27" borderId="12" xfId="2" quotePrefix="1" applyFont="1" applyFill="1" applyBorder="1" applyAlignment="1">
      <alignment vertical="center"/>
    </xf>
    <xf numFmtId="0" fontId="11" fillId="0" borderId="0" xfId="2" applyFont="1" applyAlignment="1">
      <alignment vertical="center" wrapText="1"/>
    </xf>
    <xf numFmtId="3" fontId="4" fillId="0" borderId="0" xfId="2" applyNumberFormat="1" applyFont="1" applyAlignment="1">
      <alignment vertical="center" wrapText="1"/>
    </xf>
    <xf numFmtId="0" fontId="4" fillId="19" borderId="10" xfId="2" applyFont="1" applyFill="1" applyBorder="1" applyAlignment="1">
      <alignment vertical="center"/>
    </xf>
    <xf numFmtId="0" fontId="19" fillId="19" borderId="5" xfId="2" applyFont="1" applyFill="1" applyBorder="1" applyAlignment="1">
      <alignment horizontal="left" vertical="center"/>
    </xf>
    <xf numFmtId="0" fontId="4" fillId="19" borderId="5" xfId="2" applyFont="1" applyFill="1" applyBorder="1" applyAlignment="1">
      <alignment vertical="center"/>
    </xf>
    <xf numFmtId="0" fontId="19" fillId="19" borderId="5" xfId="2" applyFont="1" applyFill="1" applyBorder="1" applyAlignment="1">
      <alignment horizontal="center" vertical="center"/>
    </xf>
    <xf numFmtId="0" fontId="19" fillId="19" borderId="5" xfId="2" applyFont="1" applyFill="1" applyBorder="1" applyAlignment="1">
      <alignment vertical="center"/>
    </xf>
    <xf numFmtId="0" fontId="6" fillId="18" borderId="6" xfId="2" applyFont="1" applyFill="1" applyBorder="1" applyAlignment="1">
      <alignment vertical="center"/>
    </xf>
    <xf numFmtId="0" fontId="4" fillId="19" borderId="14" xfId="2" applyFont="1" applyFill="1" applyBorder="1" applyAlignment="1">
      <alignment vertical="center"/>
    </xf>
    <xf numFmtId="0" fontId="4" fillId="19" borderId="12" xfId="2" applyFont="1" applyFill="1" applyBorder="1" applyAlignment="1">
      <alignment vertical="center"/>
    </xf>
    <xf numFmtId="0" fontId="4" fillId="18" borderId="12" xfId="2" applyFont="1" applyFill="1" applyBorder="1" applyAlignment="1">
      <alignment vertical="center"/>
    </xf>
    <xf numFmtId="0" fontId="4" fillId="19" borderId="12" xfId="2" applyFont="1" applyFill="1" applyBorder="1" applyAlignment="1">
      <alignment horizontal="center" vertical="center"/>
    </xf>
    <xf numFmtId="0" fontId="6" fillId="0" borderId="10" xfId="2" applyFont="1" applyBorder="1" applyAlignment="1">
      <alignment vertical="center"/>
    </xf>
    <xf numFmtId="0" fontId="4" fillId="2" borderId="16" xfId="2" applyFont="1" applyFill="1" applyBorder="1" applyAlignment="1">
      <alignment vertical="center"/>
    </xf>
    <xf numFmtId="0" fontId="4" fillId="2" borderId="11" xfId="2" applyFont="1" applyFill="1" applyBorder="1" applyAlignment="1">
      <alignment vertical="center"/>
    </xf>
    <xf numFmtId="0" fontId="52" fillId="0" borderId="11" xfId="2" applyFont="1" applyBorder="1" applyAlignment="1">
      <alignment vertical="center"/>
    </xf>
    <xf numFmtId="0" fontId="6" fillId="0" borderId="0" xfId="2" applyFont="1" applyAlignment="1">
      <alignment vertical="center"/>
    </xf>
    <xf numFmtId="0" fontId="9" fillId="0" borderId="0" xfId="2" applyFont="1" applyAlignment="1">
      <alignment vertical="center"/>
    </xf>
    <xf numFmtId="0" fontId="24" fillId="0" borderId="0" xfId="2" applyFont="1" applyAlignment="1">
      <alignment vertical="center"/>
    </xf>
    <xf numFmtId="0" fontId="60" fillId="0" borderId="3" xfId="2" applyFont="1" applyBorder="1" applyAlignment="1">
      <alignment vertical="center"/>
    </xf>
    <xf numFmtId="0" fontId="61" fillId="0" borderId="0" xfId="2" applyFont="1" applyAlignment="1">
      <alignment vertical="center"/>
    </xf>
    <xf numFmtId="0" fontId="60" fillId="2" borderId="3" xfId="2" applyFont="1" applyFill="1" applyBorder="1" applyAlignment="1">
      <alignment vertical="center" wrapText="1"/>
    </xf>
    <xf numFmtId="0" fontId="60" fillId="26" borderId="3" xfId="2" applyFont="1" applyFill="1" applyBorder="1" applyAlignment="1">
      <alignment horizontal="left" vertical="center"/>
    </xf>
    <xf numFmtId="0" fontId="60" fillId="0" borderId="3" xfId="2" applyFont="1" applyBorder="1" applyAlignment="1">
      <alignment horizontal="left" vertical="center"/>
    </xf>
    <xf numFmtId="0" fontId="4" fillId="0" borderId="0" xfId="2" applyFont="1" applyAlignment="1">
      <alignment horizontal="left" vertical="center"/>
    </xf>
    <xf numFmtId="0" fontId="4" fillId="0" borderId="0" xfId="5" applyAlignment="1">
      <alignment vertical="center"/>
    </xf>
    <xf numFmtId="0" fontId="55" fillId="0" borderId="1" xfId="4" applyFont="1" applyAlignment="1">
      <alignment vertical="center"/>
    </xf>
    <xf numFmtId="0" fontId="47" fillId="0" borderId="0" xfId="6" applyAlignment="1">
      <alignment vertical="center"/>
    </xf>
    <xf numFmtId="0" fontId="62" fillId="0" borderId="2" xfId="7" applyFont="1" applyAlignment="1">
      <alignment vertical="center"/>
    </xf>
    <xf numFmtId="0" fontId="4" fillId="15" borderId="4" xfId="2" applyFont="1" applyFill="1" applyBorder="1" applyAlignment="1">
      <alignment vertical="center"/>
    </xf>
    <xf numFmtId="0" fontId="19" fillId="15" borderId="4" xfId="2" applyFont="1" applyFill="1" applyBorder="1" applyAlignment="1">
      <alignment horizontal="left" vertical="center"/>
    </xf>
    <xf numFmtId="0" fontId="4" fillId="15" borderId="5" xfId="2" applyFont="1" applyFill="1" applyBorder="1" applyAlignment="1">
      <alignment horizontal="center" vertical="center"/>
    </xf>
    <xf numFmtId="0" fontId="19" fillId="15" borderId="5" xfId="2" applyFont="1" applyFill="1" applyBorder="1" applyAlignment="1">
      <alignment vertical="center"/>
    </xf>
    <xf numFmtId="0" fontId="4" fillId="15" borderId="5" xfId="2" applyFont="1" applyFill="1" applyBorder="1" applyAlignment="1">
      <alignment vertical="center" wrapText="1"/>
    </xf>
    <xf numFmtId="0" fontId="4" fillId="15" borderId="6" xfId="2" applyFont="1" applyFill="1" applyBorder="1" applyAlignment="1">
      <alignment vertical="center" wrapText="1"/>
    </xf>
    <xf numFmtId="0" fontId="4" fillId="15" borderId="6" xfId="0" applyFont="1" applyFill="1" applyBorder="1" applyAlignment="1">
      <alignment vertical="center"/>
    </xf>
    <xf numFmtId="0" fontId="4" fillId="15" borderId="17" xfId="2" applyFont="1" applyFill="1" applyBorder="1" applyAlignment="1">
      <alignment vertical="center"/>
    </xf>
    <xf numFmtId="0" fontId="4" fillId="15" borderId="12" xfId="2" applyFont="1" applyFill="1" applyBorder="1" applyAlignment="1">
      <alignment vertical="center"/>
    </xf>
    <xf numFmtId="0" fontId="4" fillId="15" borderId="12" xfId="2" applyFont="1" applyFill="1" applyBorder="1" applyAlignment="1">
      <alignment vertical="center" wrapText="1"/>
    </xf>
    <xf numFmtId="0" fontId="4" fillId="15" borderId="13" xfId="2" applyFont="1" applyFill="1" applyBorder="1" applyAlignment="1">
      <alignment vertical="center" wrapText="1"/>
    </xf>
    <xf numFmtId="0" fontId="4" fillId="15" borderId="13" xfId="0" applyFont="1" applyFill="1" applyBorder="1" applyAlignment="1">
      <alignment vertical="center"/>
    </xf>
    <xf numFmtId="0" fontId="37" fillId="0" borderId="0" xfId="2" applyFont="1" applyAlignment="1">
      <alignment vertical="center"/>
    </xf>
    <xf numFmtId="0" fontId="38" fillId="0" borderId="0" xfId="2" applyFont="1" applyAlignment="1">
      <alignment vertical="center"/>
    </xf>
    <xf numFmtId="0" fontId="39" fillId="0" borderId="0" xfId="2" applyFont="1" applyAlignment="1">
      <alignment vertical="center"/>
    </xf>
    <xf numFmtId="0" fontId="40" fillId="0" borderId="0" xfId="2" applyFont="1" applyAlignment="1">
      <alignment vertical="center"/>
    </xf>
    <xf numFmtId="0" fontId="41" fillId="0" borderId="0" xfId="2" applyFont="1" applyAlignment="1">
      <alignment vertical="center"/>
    </xf>
    <xf numFmtId="0" fontId="11" fillId="0" borderId="0" xfId="2" applyFont="1" applyAlignment="1">
      <alignment vertical="center"/>
    </xf>
    <xf numFmtId="0" fontId="43" fillId="0" borderId="0" xfId="2" applyFont="1" applyAlignment="1">
      <alignment vertical="center"/>
    </xf>
    <xf numFmtId="0" fontId="44" fillId="0" borderId="0" xfId="2" applyFont="1" applyAlignment="1">
      <alignment vertical="center"/>
    </xf>
    <xf numFmtId="0" fontId="23" fillId="0" borderId="14" xfId="2" applyFont="1" applyBorder="1" applyAlignment="1">
      <alignment vertical="center" wrapText="1"/>
    </xf>
    <xf numFmtId="0" fontId="4" fillId="0" borderId="41" xfId="2" applyFont="1" applyBorder="1" applyAlignment="1">
      <alignment vertical="center"/>
    </xf>
    <xf numFmtId="0" fontId="23" fillId="3" borderId="17" xfId="2" applyFont="1" applyFill="1" applyBorder="1" applyAlignment="1">
      <alignment vertical="center" wrapText="1"/>
    </xf>
    <xf numFmtId="0" fontId="33" fillId="0" borderId="0" xfId="2" applyFont="1" applyAlignment="1">
      <alignment horizontal="center" vertical="center"/>
    </xf>
    <xf numFmtId="0" fontId="10" fillId="0" borderId="0" xfId="2" applyFont="1" applyAlignment="1">
      <alignment horizontal="right" vertical="center"/>
    </xf>
    <xf numFmtId="0" fontId="26" fillId="0" borderId="0" xfId="2" applyFont="1" applyAlignment="1">
      <alignment vertical="center"/>
    </xf>
    <xf numFmtId="14" fontId="4" fillId="0" borderId="0" xfId="2" applyNumberFormat="1" applyFont="1" applyAlignment="1">
      <alignment vertical="center"/>
    </xf>
    <xf numFmtId="0" fontId="4" fillId="15" borderId="10" xfId="2" applyFont="1" applyFill="1" applyBorder="1" applyAlignment="1">
      <alignment vertical="center"/>
    </xf>
    <xf numFmtId="0" fontId="4" fillId="15" borderId="6" xfId="2" applyFont="1" applyFill="1" applyBorder="1" applyAlignment="1">
      <alignment vertical="center"/>
    </xf>
    <xf numFmtId="0" fontId="4" fillId="15" borderId="14" xfId="2" applyFont="1" applyFill="1" applyBorder="1" applyAlignment="1">
      <alignment vertical="center"/>
    </xf>
    <xf numFmtId="0" fontId="4" fillId="15" borderId="13" xfId="2" applyFont="1" applyFill="1" applyBorder="1" applyAlignment="1">
      <alignment vertical="center"/>
    </xf>
    <xf numFmtId="0" fontId="4" fillId="4" borderId="10" xfId="0" applyFont="1" applyFill="1" applyBorder="1" applyAlignment="1">
      <alignment vertical="center"/>
    </xf>
    <xf numFmtId="0" fontId="19" fillId="4" borderId="5" xfId="0" applyFont="1" applyFill="1" applyBorder="1" applyAlignment="1">
      <alignment horizontal="left" vertical="center"/>
    </xf>
    <xf numFmtId="0" fontId="4" fillId="4" borderId="5" xfId="0" applyFont="1" applyFill="1" applyBorder="1" applyAlignment="1">
      <alignment vertical="center"/>
    </xf>
    <xf numFmtId="0" fontId="4" fillId="4" borderId="5"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5" xfId="0" applyFont="1" applyFill="1" applyBorder="1" applyAlignment="1">
      <alignment vertical="center"/>
    </xf>
    <xf numFmtId="0" fontId="4" fillId="4" borderId="6" xfId="0" applyFont="1" applyFill="1" applyBorder="1" applyAlignment="1">
      <alignment vertical="center"/>
    </xf>
    <xf numFmtId="0" fontId="4" fillId="4" borderId="14" xfId="0" applyFont="1" applyFill="1" applyBorder="1" applyAlignment="1">
      <alignment vertical="center"/>
    </xf>
    <xf numFmtId="0" fontId="4" fillId="4" borderId="12" xfId="0" applyFont="1" applyFill="1" applyBorder="1" applyAlignment="1">
      <alignment vertical="center"/>
    </xf>
    <xf numFmtId="0" fontId="4" fillId="4" borderId="12" xfId="0" applyFont="1" applyFill="1" applyBorder="1" applyAlignment="1">
      <alignment horizontal="center" vertical="center"/>
    </xf>
    <xf numFmtId="0" fontId="4" fillId="4" borderId="9" xfId="0" applyFont="1" applyFill="1" applyBorder="1" applyAlignment="1">
      <alignment vertical="center"/>
    </xf>
    <xf numFmtId="0" fontId="6" fillId="0" borderId="0" xfId="0" applyFont="1" applyAlignment="1">
      <alignment horizontal="left" vertical="center"/>
    </xf>
    <xf numFmtId="0" fontId="21" fillId="0" borderId="0" xfId="2" applyFont="1" applyAlignment="1">
      <alignment vertical="center" wrapText="1"/>
    </xf>
    <xf numFmtId="0" fontId="4" fillId="4" borderId="17" xfId="2" applyFont="1" applyFill="1" applyBorder="1" applyAlignment="1">
      <alignment vertical="center"/>
    </xf>
    <xf numFmtId="0" fontId="10" fillId="4" borderId="12" xfId="2" applyFont="1" applyFill="1" applyBorder="1" applyAlignment="1">
      <alignment vertical="center"/>
    </xf>
    <xf numFmtId="0" fontId="13" fillId="0" borderId="0" xfId="2" applyFont="1" applyAlignment="1">
      <alignment vertical="center" wrapText="1"/>
    </xf>
    <xf numFmtId="20" fontId="4" fillId="0" borderId="0" xfId="2" quotePrefix="1" applyNumberFormat="1" applyFont="1" applyAlignment="1">
      <alignment vertical="center"/>
    </xf>
    <xf numFmtId="20" fontId="4" fillId="0" borderId="0" xfId="2" applyNumberFormat="1" applyFont="1" applyAlignment="1">
      <alignment vertical="center"/>
    </xf>
    <xf numFmtId="20" fontId="10" fillId="0" borderId="0" xfId="2" applyNumberFormat="1" applyFont="1" applyAlignment="1">
      <alignment vertical="center"/>
    </xf>
    <xf numFmtId="0" fontId="64" fillId="0" borderId="0" xfId="2" applyFont="1" applyAlignment="1">
      <alignment vertical="center"/>
    </xf>
    <xf numFmtId="0" fontId="21" fillId="0" borderId="0" xfId="2" applyFont="1" applyAlignment="1">
      <alignment vertical="center"/>
    </xf>
    <xf numFmtId="0" fontId="14" fillId="0" borderId="0" xfId="2" applyFont="1" applyAlignment="1">
      <alignment vertical="center"/>
    </xf>
    <xf numFmtId="0" fontId="18" fillId="0" borderId="0" xfId="2" applyFont="1" applyAlignment="1">
      <alignment vertical="center"/>
    </xf>
    <xf numFmtId="0" fontId="4" fillId="27" borderId="6" xfId="2" applyFont="1" applyFill="1" applyBorder="1" applyAlignment="1">
      <alignment vertical="center"/>
    </xf>
    <xf numFmtId="0" fontId="4" fillId="27" borderId="13" xfId="2" applyFont="1" applyFill="1" applyBorder="1" applyAlignment="1">
      <alignment vertical="center"/>
    </xf>
    <xf numFmtId="0" fontId="45" fillId="0" borderId="0" xfId="2" applyFont="1" applyAlignment="1">
      <alignment vertical="center" wrapText="1"/>
    </xf>
    <xf numFmtId="0" fontId="19" fillId="4" borderId="5" xfId="2" applyFont="1" applyFill="1" applyBorder="1" applyAlignment="1">
      <alignment horizontal="center" vertical="center"/>
    </xf>
    <xf numFmtId="0" fontId="4" fillId="4" borderId="5" xfId="2" applyFont="1" applyFill="1" applyBorder="1" applyAlignment="1">
      <alignment vertical="center" wrapText="1"/>
    </xf>
    <xf numFmtId="0" fontId="4" fillId="27" borderId="5" xfId="2" applyFont="1" applyFill="1" applyBorder="1" applyAlignment="1">
      <alignment vertical="center" wrapText="1"/>
    </xf>
    <xf numFmtId="0" fontId="4" fillId="27" borderId="12" xfId="2" applyFont="1" applyFill="1" applyBorder="1" applyAlignment="1">
      <alignment vertical="center" wrapText="1"/>
    </xf>
    <xf numFmtId="0" fontId="55" fillId="0" borderId="1" xfId="10" applyFont="1" applyAlignment="1">
      <alignment vertical="center"/>
    </xf>
    <xf numFmtId="0" fontId="24" fillId="0" borderId="0" xfId="2" applyFont="1" applyAlignment="1">
      <alignment vertical="center" wrapText="1"/>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4" fillId="0" borderId="0" xfId="0" applyFont="1" applyAlignment="1">
      <alignment horizontal="right" vertical="center"/>
    </xf>
    <xf numFmtId="0" fontId="47" fillId="0" borderId="0" xfId="1" applyFont="1" applyFill="1" applyAlignment="1">
      <alignment vertical="center"/>
    </xf>
    <xf numFmtId="0" fontId="6" fillId="0" borderId="14" xfId="0" applyFont="1" applyBorder="1" applyAlignment="1">
      <alignment vertical="center"/>
    </xf>
    <xf numFmtId="0" fontId="28" fillId="0" borderId="0" xfId="8" applyAlignment="1">
      <alignment vertical="center"/>
    </xf>
    <xf numFmtId="0" fontId="28" fillId="0" borderId="0" xfId="8" applyAlignment="1">
      <alignment horizontal="center" vertical="center"/>
    </xf>
    <xf numFmtId="49" fontId="28" fillId="0" borderId="0" xfId="8" applyNumberFormat="1" applyAlignment="1">
      <alignment horizontal="center" vertical="center"/>
    </xf>
    <xf numFmtId="0" fontId="28" fillId="0" borderId="4" xfId="8" quotePrefix="1" applyBorder="1" applyAlignment="1">
      <alignment horizontal="center" vertical="center"/>
    </xf>
    <xf numFmtId="0" fontId="28" fillId="0" borderId="0" xfId="8" quotePrefix="1" applyAlignment="1">
      <alignment horizontal="center" vertical="center"/>
    </xf>
    <xf numFmtId="0" fontId="28" fillId="0" borderId="0" xfId="8" quotePrefix="1" applyAlignment="1">
      <alignment horizontal="left" vertical="center"/>
    </xf>
    <xf numFmtId="0" fontId="28" fillId="0" borderId="3" xfId="8" quotePrefix="1" applyBorder="1" applyAlignment="1">
      <alignment horizontal="center" vertical="center"/>
    </xf>
    <xf numFmtId="0" fontId="28" fillId="0" borderId="3" xfId="8" applyBorder="1" applyAlignment="1">
      <alignment horizontal="center" vertical="center" wrapText="1"/>
    </xf>
    <xf numFmtId="49" fontId="28" fillId="0" borderId="3" xfId="8" applyNumberFormat="1" applyBorder="1" applyAlignment="1">
      <alignment horizontal="right" vertical="center"/>
    </xf>
    <xf numFmtId="49" fontId="28" fillId="0" borderId="8" xfId="8" applyNumberFormat="1" applyBorder="1" applyAlignment="1">
      <alignment horizontal="right" vertical="center"/>
    </xf>
    <xf numFmtId="0" fontId="28" fillId="0" borderId="3" xfId="8" applyBorder="1" applyAlignment="1">
      <alignment horizontal="right" vertical="center"/>
    </xf>
    <xf numFmtId="0" fontId="28" fillId="0" borderId="3" xfId="8" applyBorder="1" applyAlignment="1">
      <alignment horizontal="center" vertical="center"/>
    </xf>
    <xf numFmtId="176" fontId="28" fillId="0" borderId="11" xfId="8" applyNumberFormat="1" applyBorder="1" applyAlignment="1">
      <alignment horizontal="right" vertical="center"/>
    </xf>
    <xf numFmtId="14" fontId="28" fillId="0" borderId="11" xfId="8" applyNumberFormat="1" applyBorder="1" applyAlignment="1">
      <alignment vertical="center"/>
    </xf>
    <xf numFmtId="14" fontId="28" fillId="0" borderId="11" xfId="8" applyNumberFormat="1" applyBorder="1" applyAlignment="1">
      <alignment horizontal="center" vertical="center"/>
    </xf>
    <xf numFmtId="176" fontId="28" fillId="0" borderId="16" xfId="8" applyNumberFormat="1" applyBorder="1" applyAlignment="1">
      <alignment horizontal="right" vertical="center"/>
    </xf>
    <xf numFmtId="0" fontId="28" fillId="0" borderId="17" xfId="8" applyBorder="1" applyAlignment="1">
      <alignment horizontal="center" vertical="center"/>
    </xf>
    <xf numFmtId="176" fontId="28" fillId="0" borderId="14" xfId="8" applyNumberFormat="1" applyBorder="1" applyAlignment="1">
      <alignment horizontal="right" vertical="center"/>
    </xf>
    <xf numFmtId="0" fontId="28" fillId="0" borderId="14" xfId="8" applyBorder="1" applyAlignment="1">
      <alignment horizontal="center" vertical="center"/>
    </xf>
    <xf numFmtId="0" fontId="28" fillId="0" borderId="0" xfId="8" applyAlignment="1">
      <alignment horizontal="left" vertical="center"/>
    </xf>
    <xf numFmtId="0" fontId="4" fillId="26" borderId="16" xfId="2" applyFont="1" applyFill="1" applyBorder="1" applyAlignment="1">
      <alignment vertical="center"/>
    </xf>
    <xf numFmtId="0" fontId="4" fillId="26" borderId="16" xfId="2" applyFont="1" applyFill="1" applyBorder="1" applyAlignment="1">
      <alignment horizontal="center" vertical="center"/>
    </xf>
    <xf numFmtId="0" fontId="4" fillId="26" borderId="16" xfId="2" applyFont="1" applyFill="1" applyBorder="1" applyAlignment="1">
      <alignment vertical="center" wrapText="1"/>
    </xf>
    <xf numFmtId="0" fontId="4" fillId="26" borderId="11" xfId="2" applyFont="1" applyFill="1" applyBorder="1" applyAlignment="1">
      <alignment horizontal="center" vertical="center"/>
    </xf>
    <xf numFmtId="0" fontId="58" fillId="0" borderId="3" xfId="2" applyFont="1" applyBorder="1" applyAlignment="1">
      <alignment vertical="center"/>
    </xf>
    <xf numFmtId="0" fontId="30" fillId="0" borderId="12" xfId="2" applyFont="1" applyBorder="1" applyAlignment="1">
      <alignment vertical="center" wrapText="1"/>
    </xf>
    <xf numFmtId="0" fontId="4" fillId="26" borderId="7" xfId="2" applyFont="1" applyFill="1" applyBorder="1" applyAlignment="1">
      <alignment horizontal="center" vertical="center"/>
    </xf>
    <xf numFmtId="0" fontId="4" fillId="26" borderId="3" xfId="2" applyFont="1" applyFill="1" applyBorder="1" applyAlignment="1">
      <alignment horizontal="right" vertical="center"/>
    </xf>
    <xf numFmtId="0" fontId="4" fillId="26" borderId="3" xfId="2" applyFont="1" applyFill="1" applyBorder="1" applyAlignment="1">
      <alignment horizontal="center" vertical="center"/>
    </xf>
    <xf numFmtId="0" fontId="6" fillId="0" borderId="14" xfId="2" applyFont="1" applyBorder="1" applyAlignment="1">
      <alignment horizontal="center" vertical="center"/>
    </xf>
    <xf numFmtId="0" fontId="4" fillId="0" borderId="36" xfId="2" applyFont="1" applyBorder="1" applyAlignment="1">
      <alignment vertical="center" wrapText="1"/>
    </xf>
    <xf numFmtId="0" fontId="6" fillId="18" borderId="5" xfId="2" applyFont="1" applyFill="1" applyBorder="1" applyAlignment="1">
      <alignment vertical="center"/>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4" fillId="0" borderId="3" xfId="2" quotePrefix="1" applyFont="1" applyBorder="1" applyAlignment="1">
      <alignment vertical="center" wrapText="1"/>
    </xf>
    <xf numFmtId="0" fontId="48" fillId="0" borderId="2" xfId="11" applyAlignment="1">
      <alignment vertical="center"/>
    </xf>
    <xf numFmtId="0" fontId="4" fillId="28" borderId="3" xfId="2" applyFont="1" applyFill="1" applyBorder="1" applyAlignment="1">
      <alignment horizontal="center" vertical="center"/>
    </xf>
    <xf numFmtId="0" fontId="4" fillId="28" borderId="3" xfId="2" applyFont="1" applyFill="1" applyBorder="1" applyAlignment="1">
      <alignment vertical="center"/>
    </xf>
    <xf numFmtId="0" fontId="4" fillId="0" borderId="14" xfId="5" applyBorder="1" applyAlignment="1">
      <alignment vertical="center" wrapText="1"/>
    </xf>
    <xf numFmtId="0" fontId="4" fillId="0" borderId="70" xfId="2" applyFont="1" applyBorder="1" applyAlignment="1">
      <alignment vertical="center"/>
    </xf>
    <xf numFmtId="0" fontId="4" fillId="0" borderId="71" xfId="2" applyFont="1" applyBorder="1" applyAlignment="1">
      <alignment horizontal="center" vertical="center"/>
    </xf>
    <xf numFmtId="0" fontId="4" fillId="0" borderId="70" xfId="2" applyFont="1" applyBorder="1" applyAlignment="1">
      <alignment vertical="center" wrapText="1"/>
    </xf>
    <xf numFmtId="0" fontId="4" fillId="0" borderId="71" xfId="2" applyFont="1" applyBorder="1" applyAlignment="1">
      <alignment vertical="center" wrapText="1"/>
    </xf>
    <xf numFmtId="0" fontId="4" fillId="0" borderId="71" xfId="5" applyBorder="1" applyAlignment="1">
      <alignment vertical="center" wrapText="1"/>
    </xf>
    <xf numFmtId="0" fontId="4" fillId="0" borderId="49" xfId="2" applyFont="1" applyBorder="1" applyAlignment="1">
      <alignment vertical="center"/>
    </xf>
    <xf numFmtId="0" fontId="42" fillId="0" borderId="0" xfId="2" applyFont="1" applyAlignment="1">
      <alignment vertical="center" wrapText="1"/>
    </xf>
    <xf numFmtId="0" fontId="4" fillId="28" borderId="7" xfId="2" applyFont="1" applyFill="1" applyBorder="1" applyAlignment="1">
      <alignment vertical="center"/>
    </xf>
    <xf numFmtId="0" fontId="62" fillId="0" borderId="2" xfId="11" applyFont="1" applyAlignment="1">
      <alignment vertical="center"/>
    </xf>
    <xf numFmtId="0" fontId="65" fillId="0" borderId="16" xfId="1" applyFont="1" applyFill="1" applyBorder="1" applyAlignment="1">
      <alignment vertical="center" wrapText="1"/>
    </xf>
    <xf numFmtId="0" fontId="8" fillId="0" borderId="14" xfId="1" applyBorder="1" applyAlignment="1">
      <alignment vertical="center" wrapText="1"/>
    </xf>
    <xf numFmtId="0" fontId="14" fillId="0" borderId="17" xfId="0" quotePrefix="1" applyFont="1" applyBorder="1"/>
    <xf numFmtId="0" fontId="4" fillId="0" borderId="16" xfId="5" applyBorder="1" applyAlignment="1">
      <alignment horizontal="center" vertical="center"/>
    </xf>
    <xf numFmtId="0" fontId="4" fillId="0" borderId="14" xfId="5" applyBorder="1" applyAlignment="1">
      <alignment horizontal="center" vertical="center"/>
    </xf>
    <xf numFmtId="0" fontId="4" fillId="0" borderId="16" xfId="5" applyBorder="1" applyAlignment="1">
      <alignment vertical="center"/>
    </xf>
    <xf numFmtId="0" fontId="4" fillId="29" borderId="16" xfId="5" applyFill="1" applyBorder="1" applyAlignment="1">
      <alignment vertical="center"/>
    </xf>
    <xf numFmtId="0" fontId="4" fillId="0" borderId="16" xfId="0" applyFont="1" applyBorder="1"/>
    <xf numFmtId="0" fontId="4" fillId="0" borderId="72" xfId="3" applyFont="1" applyFill="1" applyBorder="1" applyAlignment="1">
      <alignment vertical="center"/>
    </xf>
    <xf numFmtId="0" fontId="4" fillId="0" borderId="64" xfId="3" applyFont="1" applyFill="1" applyBorder="1">
      <alignment horizontal="center" vertical="center"/>
    </xf>
    <xf numFmtId="0" fontId="4" fillId="0" borderId="46" xfId="3" applyFont="1" applyFill="1" applyBorder="1" applyAlignment="1">
      <alignment vertical="center"/>
    </xf>
    <xf numFmtId="0" fontId="4" fillId="0" borderId="47" xfId="3" applyFont="1" applyFill="1" applyBorder="1">
      <alignment horizontal="center" vertical="center"/>
    </xf>
    <xf numFmtId="0" fontId="4" fillId="30" borderId="16" xfId="2" applyFont="1" applyFill="1" applyBorder="1" applyAlignment="1">
      <alignment vertical="center"/>
    </xf>
    <xf numFmtId="0" fontId="4" fillId="30" borderId="16" xfId="2" applyFont="1" applyFill="1" applyBorder="1" applyAlignment="1">
      <alignment vertical="center" wrapText="1"/>
    </xf>
    <xf numFmtId="0" fontId="4" fillId="30" borderId="16" xfId="2" applyFont="1" applyFill="1" applyBorder="1" applyAlignment="1">
      <alignment horizontal="center" vertical="center"/>
    </xf>
    <xf numFmtId="0" fontId="4" fillId="30" borderId="11" xfId="2" applyFont="1" applyFill="1" applyBorder="1" applyAlignment="1">
      <alignment horizontal="center" vertical="center"/>
    </xf>
    <xf numFmtId="0" fontId="4" fillId="30" borderId="11" xfId="2" quotePrefix="1" applyFont="1" applyFill="1" applyBorder="1" applyAlignment="1">
      <alignment vertical="center" wrapText="1"/>
    </xf>
    <xf numFmtId="0" fontId="25" fillId="0" borderId="12" xfId="2" applyFont="1" applyBorder="1" applyAlignment="1">
      <alignment vertical="center" wrapText="1"/>
    </xf>
    <xf numFmtId="0" fontId="21" fillId="0" borderId="8" xfId="2" applyFont="1" applyBorder="1" applyAlignment="1">
      <alignment vertical="center"/>
    </xf>
    <xf numFmtId="0" fontId="58" fillId="0" borderId="8" xfId="2" applyFont="1" applyBorder="1" applyAlignment="1">
      <alignment horizontal="center" vertical="center"/>
    </xf>
    <xf numFmtId="0" fontId="30" fillId="0" borderId="8" xfId="2" applyFont="1" applyBorder="1" applyAlignment="1">
      <alignment vertical="center" wrapText="1"/>
    </xf>
    <xf numFmtId="0" fontId="58" fillId="0" borderId="8" xfId="2" applyFont="1" applyBorder="1" applyAlignment="1">
      <alignment vertical="center" wrapText="1"/>
    </xf>
    <xf numFmtId="0" fontId="58" fillId="2" borderId="8" xfId="2" applyFont="1" applyFill="1" applyBorder="1" applyAlignment="1">
      <alignment horizontal="left" vertical="center" wrapText="1"/>
    </xf>
    <xf numFmtId="0" fontId="58" fillId="2" borderId="8" xfId="2" quotePrefix="1" applyFont="1" applyFill="1" applyBorder="1" applyAlignment="1">
      <alignment horizontal="left" vertical="center" wrapText="1"/>
    </xf>
    <xf numFmtId="0" fontId="58" fillId="0" borderId="8" xfId="2" quotePrefix="1" applyFont="1" applyBorder="1" applyAlignment="1">
      <alignment horizontal="left" vertical="center" wrapText="1"/>
    </xf>
    <xf numFmtId="0" fontId="58" fillId="0" borderId="8" xfId="2" applyFont="1" applyBorder="1" applyAlignment="1">
      <alignment horizontal="left" vertical="center"/>
    </xf>
    <xf numFmtId="0" fontId="4" fillId="2" borderId="8" xfId="2" quotePrefix="1" applyFont="1" applyFill="1" applyBorder="1" applyAlignment="1">
      <alignment horizontal="left" vertical="center" wrapText="1"/>
    </xf>
    <xf numFmtId="0" fontId="58" fillId="0" borderId="8" xfId="2" quotePrefix="1" applyFont="1" applyBorder="1" applyAlignment="1">
      <alignment horizontal="center" vertical="center"/>
    </xf>
    <xf numFmtId="0" fontId="30" fillId="0" borderId="8" xfId="2" applyFont="1" applyBorder="1" applyAlignment="1">
      <alignment horizontal="left" vertical="center" wrapText="1"/>
    </xf>
    <xf numFmtId="0" fontId="58" fillId="0" borderId="8" xfId="2" applyFont="1" applyBorder="1" applyAlignment="1">
      <alignment horizontal="left" vertical="center" wrapText="1"/>
    </xf>
    <xf numFmtId="0" fontId="30" fillId="0" borderId="8" xfId="2" applyFont="1" applyBorder="1" applyAlignment="1">
      <alignment horizontal="left" vertical="center"/>
    </xf>
    <xf numFmtId="0" fontId="58" fillId="2" borderId="8" xfId="2" applyFont="1" applyFill="1" applyBorder="1" applyAlignment="1">
      <alignment vertical="center" wrapText="1"/>
    </xf>
    <xf numFmtId="0" fontId="23" fillId="3" borderId="17" xfId="2" applyFont="1" applyFill="1" applyBorder="1" applyAlignment="1">
      <alignment horizontal="center" vertical="center"/>
    </xf>
    <xf numFmtId="0" fontId="4" fillId="23" borderId="3" xfId="2" applyFont="1" applyFill="1" applyBorder="1" applyAlignment="1">
      <alignment horizontal="center" vertical="center"/>
    </xf>
    <xf numFmtId="0" fontId="4" fillId="23" borderId="3" xfId="2" quotePrefix="1" applyFont="1" applyFill="1" applyBorder="1" applyAlignment="1">
      <alignment horizontal="center" vertical="center"/>
    </xf>
    <xf numFmtId="0" fontId="4" fillId="12" borderId="3" xfId="2" quotePrefix="1" applyFont="1" applyFill="1" applyBorder="1" applyAlignment="1">
      <alignment horizontal="center" vertical="center"/>
    </xf>
    <xf numFmtId="0" fontId="4" fillId="0" borderId="7" xfId="2" quotePrefix="1" applyFont="1" applyBorder="1" applyAlignment="1">
      <alignment horizontal="left" vertical="center" wrapText="1"/>
    </xf>
    <xf numFmtId="0" fontId="4" fillId="21" borderId="3" xfId="2"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23" fillId="0" borderId="16" xfId="2" applyFont="1" applyBorder="1" applyAlignment="1">
      <alignment horizontal="center" vertical="center"/>
    </xf>
    <xf numFmtId="0" fontId="4" fillId="3" borderId="11" xfId="5" applyFill="1" applyBorder="1" applyAlignment="1">
      <alignment horizontal="center" vertical="center"/>
    </xf>
    <xf numFmtId="0" fontId="4" fillId="3" borderId="14" xfId="5" applyFill="1" applyBorder="1" applyAlignment="1">
      <alignment horizontal="center" vertical="center"/>
    </xf>
    <xf numFmtId="0" fontId="4" fillId="0" borderId="71" xfId="2" applyFont="1" applyBorder="1" applyAlignment="1">
      <alignment vertical="center"/>
    </xf>
    <xf numFmtId="0" fontId="4" fillId="3" borderId="11" xfId="5" applyFill="1" applyBorder="1" applyAlignment="1">
      <alignment vertical="center"/>
    </xf>
    <xf numFmtId="0" fontId="4" fillId="3" borderId="14" xfId="5" applyFill="1" applyBorder="1" applyAlignment="1">
      <alignment vertical="center"/>
    </xf>
    <xf numFmtId="0" fontId="4" fillId="3" borderId="10" xfId="2" applyFont="1" applyFill="1" applyBorder="1" applyAlignment="1">
      <alignment horizontal="center" vertical="center"/>
    </xf>
    <xf numFmtId="0" fontId="4" fillId="3" borderId="10" xfId="2" applyFont="1" applyFill="1" applyBorder="1" applyAlignment="1">
      <alignment vertical="center"/>
    </xf>
    <xf numFmtId="0" fontId="4" fillId="3" borderId="3" xfId="2" applyFont="1" applyFill="1" applyBorder="1" applyAlignment="1">
      <alignment horizontal="center" vertical="center"/>
    </xf>
    <xf numFmtId="0" fontId="4" fillId="3" borderId="4" xfId="2" applyFont="1" applyFill="1" applyBorder="1" applyAlignment="1">
      <alignment vertical="center" wrapText="1"/>
    </xf>
    <xf numFmtId="0" fontId="4" fillId="3" borderId="14" xfId="2" applyFont="1" applyFill="1" applyBorder="1" applyAlignment="1">
      <alignment vertical="center"/>
    </xf>
    <xf numFmtId="0" fontId="4" fillId="3" borderId="3" xfId="2" applyFont="1" applyFill="1" applyBorder="1" applyAlignment="1">
      <alignment vertical="center"/>
    </xf>
    <xf numFmtId="0" fontId="23" fillId="3" borderId="3" xfId="2" applyFont="1" applyFill="1" applyBorder="1" applyAlignment="1">
      <alignment vertical="center"/>
    </xf>
    <xf numFmtId="0" fontId="4" fillId="3" borderId="14" xfId="2" quotePrefix="1" applyFont="1" applyFill="1" applyBorder="1" applyAlignment="1">
      <alignment vertical="center" wrapText="1"/>
    </xf>
    <xf numFmtId="0" fontId="4" fillId="3" borderId="16" xfId="2" quotePrefix="1" applyFont="1" applyFill="1" applyBorder="1" applyAlignment="1">
      <alignment vertical="center" wrapText="1"/>
    </xf>
    <xf numFmtId="0" fontId="4" fillId="0" borderId="28" xfId="0" applyFont="1" applyBorder="1" applyAlignment="1">
      <alignment vertical="center"/>
    </xf>
    <xf numFmtId="0" fontId="4" fillId="0" borderId="31" xfId="0" applyFont="1" applyBorder="1" applyAlignment="1">
      <alignment vertical="center"/>
    </xf>
    <xf numFmtId="0" fontId="4" fillId="3" borderId="34" xfId="2" applyFont="1" applyFill="1" applyBorder="1" applyAlignment="1">
      <alignment vertical="center" wrapText="1"/>
    </xf>
    <xf numFmtId="0" fontId="5" fillId="3" borderId="16" xfId="2" applyFont="1" applyFill="1" applyBorder="1" applyAlignment="1">
      <alignment vertical="center" wrapText="1"/>
    </xf>
    <xf numFmtId="0" fontId="14" fillId="13" borderId="3" xfId="2" quotePrefix="1" applyFont="1" applyFill="1" applyBorder="1" applyAlignment="1">
      <alignment vertical="center"/>
    </xf>
    <xf numFmtId="0" fontId="4" fillId="13" borderId="3" xfId="2" applyFont="1" applyFill="1" applyBorder="1" applyAlignment="1">
      <alignment horizontal="center" vertical="center"/>
    </xf>
    <xf numFmtId="0" fontId="4" fillId="13" borderId="3" xfId="2" quotePrefix="1" applyFont="1" applyFill="1" applyBorder="1" applyAlignment="1">
      <alignment horizontal="center" vertical="center"/>
    </xf>
    <xf numFmtId="0" fontId="4" fillId="25" borderId="3" xfId="2" quotePrefix="1" applyFont="1" applyFill="1" applyBorder="1" applyAlignment="1">
      <alignment horizontal="center" vertical="center"/>
    </xf>
    <xf numFmtId="0" fontId="14" fillId="25" borderId="3" xfId="2" applyFont="1" applyFill="1" applyBorder="1" applyAlignment="1">
      <alignment vertical="center" wrapText="1"/>
    </xf>
    <xf numFmtId="0" fontId="14" fillId="0" borderId="22" xfId="2" applyFont="1" applyBorder="1" applyAlignment="1">
      <alignment vertical="center" wrapText="1"/>
    </xf>
    <xf numFmtId="0" fontId="4" fillId="0" borderId="16" xfId="5" applyBorder="1" applyAlignment="1">
      <alignment vertical="center" wrapText="1"/>
    </xf>
    <xf numFmtId="0" fontId="66" fillId="0" borderId="0" xfId="2" applyFont="1" applyAlignment="1">
      <alignment vertical="center" wrapText="1"/>
    </xf>
    <xf numFmtId="0" fontId="23" fillId="0" borderId="3" xfId="2" applyFont="1" applyBorder="1" applyAlignment="1">
      <alignment vertical="center"/>
    </xf>
    <xf numFmtId="0" fontId="4" fillId="3" borderId="27" xfId="2" quotePrefix="1" applyFont="1" applyFill="1" applyBorder="1" applyAlignment="1">
      <alignment vertical="center" wrapText="1"/>
    </xf>
    <xf numFmtId="0" fontId="34" fillId="0" borderId="0" xfId="2" applyFont="1" applyAlignment="1">
      <alignment horizontal="center" vertical="center"/>
    </xf>
    <xf numFmtId="0" fontId="4" fillId="3" borderId="4" xfId="2" applyFont="1" applyFill="1" applyBorder="1" applyAlignment="1">
      <alignment vertical="center"/>
    </xf>
    <xf numFmtId="0" fontId="4" fillId="3" borderId="7" xfId="2" applyFont="1" applyFill="1" applyBorder="1" applyAlignment="1">
      <alignment horizontal="center" vertical="center"/>
    </xf>
    <xf numFmtId="0" fontId="4" fillId="3" borderId="4" xfId="2" applyFont="1" applyFill="1" applyBorder="1" applyAlignment="1">
      <alignment horizontal="center" vertical="center"/>
    </xf>
    <xf numFmtId="0" fontId="4" fillId="3" borderId="11" xfId="2" applyFont="1" applyFill="1" applyBorder="1" applyAlignment="1">
      <alignment vertical="center"/>
    </xf>
    <xf numFmtId="0" fontId="10" fillId="3" borderId="17"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16" xfId="2" applyFont="1" applyFill="1" applyBorder="1" applyAlignment="1">
      <alignment horizontal="center" vertical="center"/>
    </xf>
    <xf numFmtId="0" fontId="10" fillId="3" borderId="14" xfId="2" applyFont="1" applyFill="1" applyBorder="1" applyAlignment="1">
      <alignment horizontal="center" vertical="center"/>
    </xf>
    <xf numFmtId="0" fontId="8" fillId="0" borderId="0" xfId="1" applyAlignment="1">
      <alignment vertical="center"/>
    </xf>
    <xf numFmtId="0" fontId="4" fillId="2" borderId="46" xfId="2" applyFont="1" applyFill="1" applyBorder="1" applyAlignment="1">
      <alignment vertical="center"/>
    </xf>
    <xf numFmtId="0" fontId="4" fillId="2" borderId="47" xfId="2" applyFont="1" applyFill="1" applyBorder="1" applyAlignment="1">
      <alignment vertical="center"/>
    </xf>
    <xf numFmtId="0" fontId="4" fillId="2" borderId="7" xfId="2" applyFont="1" applyFill="1" applyBorder="1" applyAlignment="1">
      <alignment vertical="center"/>
    </xf>
    <xf numFmtId="0" fontId="4" fillId="2" borderId="10" xfId="2" applyFont="1" applyFill="1" applyBorder="1" applyAlignment="1">
      <alignment vertical="center"/>
    </xf>
    <xf numFmtId="0" fontId="4" fillId="2" borderId="17" xfId="2" applyFont="1" applyFill="1" applyBorder="1" applyAlignment="1">
      <alignment vertical="center"/>
    </xf>
    <xf numFmtId="0" fontId="4" fillId="2" borderId="42" xfId="2" applyFont="1" applyFill="1" applyBorder="1" applyAlignment="1">
      <alignment vertical="center"/>
    </xf>
    <xf numFmtId="0" fontId="4" fillId="2" borderId="45" xfId="2" applyFont="1" applyFill="1" applyBorder="1" applyAlignment="1">
      <alignment vertical="center"/>
    </xf>
    <xf numFmtId="0" fontId="4" fillId="2" borderId="17" xfId="2" applyFont="1" applyFill="1" applyBorder="1" applyAlignment="1">
      <alignment horizontal="center" vertical="center"/>
    </xf>
    <xf numFmtId="0" fontId="4" fillId="2" borderId="46" xfId="3" applyFont="1" applyFill="1" applyBorder="1" applyAlignment="1">
      <alignment vertical="center"/>
    </xf>
    <xf numFmtId="0" fontId="4" fillId="2" borderId="47" xfId="3" applyFont="1" applyFill="1" applyBorder="1">
      <alignment horizontal="center" vertical="center"/>
    </xf>
    <xf numFmtId="0" fontId="4" fillId="2" borderId="14" xfId="2" applyFont="1" applyFill="1" applyBorder="1" applyAlignment="1">
      <alignment horizontal="center" vertical="center"/>
    </xf>
    <xf numFmtId="0" fontId="4" fillId="2" borderId="14" xfId="2" applyFont="1" applyFill="1" applyBorder="1" applyAlignment="1">
      <alignment vertical="center"/>
    </xf>
    <xf numFmtId="0" fontId="4" fillId="2" borderId="46" xfId="2" applyFont="1" applyFill="1" applyBorder="1" applyAlignment="1">
      <alignment vertical="center" wrapText="1"/>
    </xf>
    <xf numFmtId="0" fontId="4" fillId="2" borderId="47" xfId="2" applyFont="1" applyFill="1" applyBorder="1" applyAlignment="1">
      <alignment vertical="center" wrapText="1"/>
    </xf>
    <xf numFmtId="0" fontId="4" fillId="2" borderId="11" xfId="5" applyFill="1" applyBorder="1" applyAlignment="1">
      <alignment vertical="center"/>
    </xf>
    <xf numFmtId="0" fontId="10" fillId="2" borderId="7" xfId="2" applyFont="1" applyFill="1" applyBorder="1" applyAlignment="1">
      <alignment horizontal="center" vertical="center"/>
    </xf>
    <xf numFmtId="0" fontId="10" fillId="2" borderId="17" xfId="2" applyFont="1" applyFill="1" applyBorder="1" applyAlignment="1">
      <alignment vertical="center"/>
    </xf>
    <xf numFmtId="0" fontId="10" fillId="2" borderId="17" xfId="2" applyFont="1" applyFill="1" applyBorder="1" applyAlignment="1">
      <alignment horizontal="center" vertical="center"/>
    </xf>
    <xf numFmtId="0" fontId="4" fillId="2" borderId="7" xfId="2" applyFont="1" applyFill="1" applyBorder="1" applyAlignment="1">
      <alignment vertical="center" wrapText="1"/>
    </xf>
    <xf numFmtId="0" fontId="4" fillId="2" borderId="3" xfId="2" applyFont="1" applyFill="1" applyBorder="1" applyAlignment="1">
      <alignment vertical="center" wrapText="1"/>
    </xf>
    <xf numFmtId="0" fontId="4" fillId="2" borderId="3" xfId="5" applyFill="1" applyBorder="1" applyAlignment="1">
      <alignment vertical="center"/>
    </xf>
    <xf numFmtId="0" fontId="10" fillId="2" borderId="7" xfId="2" applyFont="1" applyFill="1" applyBorder="1" applyAlignment="1">
      <alignment vertical="center"/>
    </xf>
    <xf numFmtId="0" fontId="10" fillId="2" borderId="3"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3" xfId="5" applyFill="1" applyBorder="1" applyAlignment="1">
      <alignment vertical="center" wrapText="1"/>
    </xf>
    <xf numFmtId="0" fontId="4" fillId="2" borderId="17" xfId="2" applyFont="1" applyFill="1" applyBorder="1" applyAlignment="1">
      <alignment vertical="center" wrapText="1"/>
    </xf>
    <xf numFmtId="0" fontId="4" fillId="2" borderId="10" xfId="5" applyFill="1" applyBorder="1" applyAlignment="1">
      <alignment vertical="center"/>
    </xf>
    <xf numFmtId="0" fontId="4" fillId="2" borderId="43" xfId="2" applyFont="1" applyFill="1" applyBorder="1" applyAlignment="1">
      <alignment vertical="center" wrapText="1"/>
    </xf>
    <xf numFmtId="0" fontId="4" fillId="2" borderId="45" xfId="5" applyFill="1" applyBorder="1" applyAlignment="1">
      <alignment vertical="center"/>
    </xf>
    <xf numFmtId="0" fontId="4" fillId="2" borderId="42" xfId="2" applyFont="1" applyFill="1" applyBorder="1" applyAlignment="1">
      <alignment vertical="center" wrapText="1"/>
    </xf>
    <xf numFmtId="0" fontId="4" fillId="2" borderId="7" xfId="2" applyFont="1" applyFill="1" applyBorder="1" applyAlignment="1">
      <alignment horizontal="center" vertical="center"/>
    </xf>
    <xf numFmtId="0" fontId="4" fillId="2" borderId="44" xfId="2" applyFont="1" applyFill="1" applyBorder="1" applyAlignment="1">
      <alignment horizontal="center" vertical="center"/>
    </xf>
    <xf numFmtId="0" fontId="4" fillId="2" borderId="44" xfId="2" applyFont="1" applyFill="1" applyBorder="1" applyAlignment="1">
      <alignment vertical="center"/>
    </xf>
    <xf numFmtId="0" fontId="4" fillId="2" borderId="45" xfId="2" applyFont="1" applyFill="1" applyBorder="1" applyAlignment="1">
      <alignment horizontal="center" vertical="center"/>
    </xf>
    <xf numFmtId="0" fontId="4" fillId="0" borderId="7" xfId="5" applyBorder="1" applyAlignment="1">
      <alignment vertical="center"/>
    </xf>
    <xf numFmtId="0" fontId="4" fillId="0" borderId="15" xfId="5" applyBorder="1" applyAlignment="1">
      <alignment vertical="center"/>
    </xf>
    <xf numFmtId="0" fontId="4" fillId="0" borderId="8" xfId="5" applyBorder="1" applyAlignment="1">
      <alignment vertical="center"/>
    </xf>
    <xf numFmtId="0" fontId="4" fillId="28" borderId="7" xfId="5" applyFill="1" applyBorder="1" applyAlignment="1">
      <alignment vertical="center"/>
    </xf>
    <xf numFmtId="0" fontId="4" fillId="28" borderId="15" xfId="5" applyFill="1" applyBorder="1" applyAlignment="1">
      <alignment vertical="center"/>
    </xf>
    <xf numFmtId="0" fontId="4" fillId="28" borderId="8" xfId="5" applyFill="1" applyBorder="1" applyAlignment="1">
      <alignment vertical="center"/>
    </xf>
    <xf numFmtId="0" fontId="4" fillId="28" borderId="4" xfId="5" applyFill="1" applyBorder="1" applyAlignment="1">
      <alignment vertical="center"/>
    </xf>
    <xf numFmtId="0" fontId="4" fillId="28" borderId="5" xfId="5" applyFill="1" applyBorder="1" applyAlignment="1">
      <alignment vertical="center"/>
    </xf>
    <xf numFmtId="0" fontId="4" fillId="28" borderId="6" xfId="5" applyFill="1" applyBorder="1" applyAlignment="1">
      <alignment vertical="center"/>
    </xf>
    <xf numFmtId="0" fontId="10" fillId="0" borderId="0" xfId="5" applyFont="1" applyAlignment="1">
      <alignment vertical="center"/>
    </xf>
    <xf numFmtId="0" fontId="34" fillId="0" borderId="0" xfId="5" applyFont="1" applyAlignment="1">
      <alignment vertical="center"/>
    </xf>
    <xf numFmtId="0" fontId="11" fillId="3" borderId="16" xfId="2" applyFont="1" applyFill="1" applyBorder="1" applyAlignment="1">
      <alignment vertical="center" wrapText="1"/>
    </xf>
    <xf numFmtId="0" fontId="4" fillId="25" borderId="4" xfId="5" applyFill="1" applyBorder="1" applyAlignment="1">
      <alignment vertical="center"/>
    </xf>
    <xf numFmtId="0" fontId="4" fillId="25" borderId="5" xfId="5" applyFill="1" applyBorder="1" applyAlignment="1">
      <alignment vertical="center"/>
    </xf>
    <xf numFmtId="0" fontId="4" fillId="25" borderId="6" xfId="5" applyFill="1" applyBorder="1" applyAlignment="1">
      <alignment vertical="center"/>
    </xf>
    <xf numFmtId="0" fontId="4" fillId="25" borderId="7" xfId="5" applyFill="1" applyBorder="1" applyAlignment="1">
      <alignment vertical="center"/>
    </xf>
    <xf numFmtId="0" fontId="4" fillId="25" borderId="15" xfId="5" applyFill="1" applyBorder="1" applyAlignment="1">
      <alignment vertical="center"/>
    </xf>
    <xf numFmtId="0" fontId="4" fillId="25" borderId="8" xfId="5" applyFill="1" applyBorder="1" applyAlignment="1">
      <alignment vertical="center"/>
    </xf>
    <xf numFmtId="0" fontId="4" fillId="0" borderId="0" xfId="6" applyFont="1" applyAlignment="1">
      <alignment vertical="center"/>
    </xf>
    <xf numFmtId="0" fontId="4" fillId="23" borderId="16" xfId="2" applyFont="1" applyFill="1" applyBorder="1" applyAlignment="1">
      <alignment horizontal="center" vertical="center"/>
    </xf>
    <xf numFmtId="0" fontId="4" fillId="23" borderId="17" xfId="2" applyFont="1" applyFill="1" applyBorder="1" applyAlignment="1">
      <alignment horizontal="center" vertical="center"/>
    </xf>
    <xf numFmtId="0" fontId="11" fillId="23" borderId="11" xfId="2" applyFont="1" applyFill="1" applyBorder="1" applyAlignment="1">
      <alignment vertical="center" wrapText="1"/>
    </xf>
    <xf numFmtId="0" fontId="4" fillId="23" borderId="11" xfId="2" applyFont="1" applyFill="1" applyBorder="1" applyAlignment="1">
      <alignment vertical="center" wrapText="1"/>
    </xf>
    <xf numFmtId="0" fontId="4" fillId="23" borderId="11" xfId="2" applyFont="1" applyFill="1" applyBorder="1" applyAlignment="1">
      <alignment horizontal="center" vertical="center"/>
    </xf>
    <xf numFmtId="0" fontId="4" fillId="23" borderId="28" xfId="2" applyFont="1" applyFill="1" applyBorder="1" applyAlignment="1">
      <alignment horizontal="center" vertical="center"/>
    </xf>
    <xf numFmtId="0" fontId="4" fillId="23" borderId="31" xfId="2" applyFont="1" applyFill="1" applyBorder="1" applyAlignment="1">
      <alignment horizontal="center" vertical="center"/>
    </xf>
    <xf numFmtId="0" fontId="4" fillId="23" borderId="3" xfId="2" applyFont="1" applyFill="1" applyBorder="1" applyAlignment="1">
      <alignment vertical="center" wrapText="1"/>
    </xf>
    <xf numFmtId="0" fontId="6" fillId="23" borderId="16" xfId="2" applyFont="1" applyFill="1" applyBorder="1" applyAlignment="1">
      <alignment horizontal="center" vertical="center"/>
    </xf>
    <xf numFmtId="0" fontId="4" fillId="3" borderId="16" xfId="2" applyFont="1" applyFill="1" applyBorder="1" applyAlignment="1">
      <alignment wrapText="1"/>
    </xf>
    <xf numFmtId="0" fontId="4" fillId="3" borderId="10" xfId="5" applyFill="1" applyBorder="1" applyAlignment="1">
      <alignment horizontal="center" vertical="center"/>
    </xf>
    <xf numFmtId="0" fontId="4" fillId="3" borderId="10" xfId="5" applyFill="1" applyBorder="1" applyAlignment="1">
      <alignment vertical="center"/>
    </xf>
    <xf numFmtId="0" fontId="4" fillId="3" borderId="10" xfId="2" applyFont="1" applyFill="1" applyBorder="1" applyAlignment="1">
      <alignment wrapText="1"/>
    </xf>
    <xf numFmtId="0" fontId="4" fillId="3" borderId="3" xfId="2" applyFont="1" applyFill="1" applyBorder="1" applyAlignment="1">
      <alignment horizontal="left" vertical="center"/>
    </xf>
    <xf numFmtId="0" fontId="14" fillId="0" borderId="3" xfId="2" applyFont="1" applyBorder="1" applyAlignment="1">
      <alignment vertical="center" wrapText="1"/>
    </xf>
    <xf numFmtId="0" fontId="23" fillId="3" borderId="11" xfId="2" applyFont="1" applyFill="1" applyBorder="1" applyAlignment="1">
      <alignment vertical="center" wrapText="1"/>
    </xf>
    <xf numFmtId="0" fontId="48" fillId="0" borderId="0" xfId="12" applyAlignment="1">
      <alignment vertical="center"/>
    </xf>
    <xf numFmtId="0" fontId="4" fillId="3" borderId="3" xfId="2" applyFont="1" applyFill="1" applyBorder="1" applyAlignment="1">
      <alignment horizontal="left" vertical="center" wrapText="1"/>
    </xf>
    <xf numFmtId="0" fontId="4" fillId="3" borderId="3" xfId="2" applyFont="1" applyFill="1" applyBorder="1" applyAlignment="1">
      <alignment horizontal="right" vertical="center"/>
    </xf>
    <xf numFmtId="0" fontId="4" fillId="3" borderId="3" xfId="2" quotePrefix="1" applyFont="1" applyFill="1" applyBorder="1" applyAlignment="1">
      <alignment horizontal="left" vertical="center" wrapText="1"/>
    </xf>
    <xf numFmtId="0" fontId="58" fillId="3" borderId="8" xfId="2" applyFont="1" applyFill="1" applyBorder="1" applyAlignment="1">
      <alignment horizontal="left" vertical="center" wrapText="1"/>
    </xf>
    <xf numFmtId="0" fontId="4" fillId="3" borderId="3" xfId="2" quotePrefix="1" applyFont="1" applyFill="1" applyBorder="1" applyAlignment="1">
      <alignment horizontal="center" vertical="center"/>
    </xf>
    <xf numFmtId="0" fontId="28" fillId="0" borderId="16" xfId="8" applyBorder="1" applyAlignment="1">
      <alignment horizontal="left" vertical="center" wrapText="1"/>
    </xf>
    <xf numFmtId="0" fontId="28" fillId="0" borderId="0" xfId="8" applyAlignment="1">
      <alignment horizontal="left" vertical="center" wrapText="1"/>
    </xf>
    <xf numFmtId="0" fontId="28" fillId="0" borderId="9" xfId="8" applyBorder="1" applyAlignment="1">
      <alignment horizontal="left" vertical="center" wrapText="1"/>
    </xf>
    <xf numFmtId="0" fontId="28" fillId="0" borderId="17" xfId="8" applyBorder="1" applyAlignment="1">
      <alignment horizontal="left" vertical="center" wrapText="1"/>
    </xf>
    <xf numFmtId="0" fontId="28" fillId="0" borderId="12" xfId="8" applyBorder="1" applyAlignment="1">
      <alignment horizontal="left" vertical="center" wrapText="1"/>
    </xf>
    <xf numFmtId="0" fontId="28" fillId="0" borderId="13" xfId="8" applyBorder="1" applyAlignment="1">
      <alignment horizontal="left" vertical="center" wrapText="1"/>
    </xf>
    <xf numFmtId="49" fontId="28" fillId="0" borderId="7" xfId="8" applyNumberFormat="1" applyBorder="1" applyAlignment="1">
      <alignment horizontal="left" vertical="center"/>
    </xf>
    <xf numFmtId="49" fontId="28" fillId="0" borderId="15" xfId="8" applyNumberFormat="1" applyBorder="1" applyAlignment="1">
      <alignment horizontal="left" vertical="center"/>
    </xf>
    <xf numFmtId="49" fontId="28" fillId="0" borderId="8" xfId="8" quotePrefix="1" applyNumberFormat="1" applyBorder="1" applyAlignment="1">
      <alignment horizontal="left" vertical="center"/>
    </xf>
    <xf numFmtId="0" fontId="28" fillId="0" borderId="7" xfId="8" quotePrefix="1" applyBorder="1" applyAlignment="1">
      <alignment horizontal="left" vertical="center"/>
    </xf>
    <xf numFmtId="0" fontId="28" fillId="0" borderId="15" xfId="8" quotePrefix="1" applyBorder="1" applyAlignment="1">
      <alignment horizontal="left" vertical="center"/>
    </xf>
    <xf numFmtId="0" fontId="28" fillId="0" borderId="8" xfId="8" quotePrefix="1" applyBorder="1" applyAlignment="1">
      <alignment horizontal="left" vertical="center"/>
    </xf>
    <xf numFmtId="0" fontId="28" fillId="0" borderId="4" xfId="8" applyBorder="1" applyAlignment="1">
      <alignment vertical="center" wrapText="1"/>
    </xf>
    <xf numFmtId="0" fontId="28" fillId="0" borderId="5" xfId="8" applyBorder="1" applyAlignment="1">
      <alignment vertical="center" wrapText="1"/>
    </xf>
    <xf numFmtId="0" fontId="28" fillId="0" borderId="6" xfId="8" applyBorder="1" applyAlignment="1">
      <alignment vertical="center" wrapText="1"/>
    </xf>
    <xf numFmtId="0" fontId="28" fillId="0" borderId="3" xfId="8" quotePrefix="1" applyBorder="1" applyAlignment="1">
      <alignment horizontal="center" vertical="center"/>
    </xf>
    <xf numFmtId="49" fontId="28" fillId="0" borderId="7" xfId="8" quotePrefix="1" applyNumberFormat="1" applyBorder="1" applyAlignment="1">
      <alignment horizontal="left" vertical="center" wrapText="1"/>
    </xf>
    <xf numFmtId="49" fontId="28" fillId="0" borderId="15" xfId="8" quotePrefix="1" applyNumberFormat="1" applyBorder="1" applyAlignment="1">
      <alignment horizontal="left" vertical="center" wrapText="1"/>
    </xf>
    <xf numFmtId="49" fontId="28" fillId="0" borderId="8" xfId="8" quotePrefix="1" applyNumberFormat="1" applyBorder="1" applyAlignment="1">
      <alignment horizontal="left" vertical="center" wrapText="1"/>
    </xf>
    <xf numFmtId="0" fontId="28" fillId="0" borderId="4" xfId="8" applyBorder="1" applyAlignment="1">
      <alignment horizontal="center" vertical="center"/>
    </xf>
    <xf numFmtId="0" fontId="28" fillId="0" borderId="5" xfId="8" applyBorder="1" applyAlignment="1">
      <alignment horizontal="center" vertical="center"/>
    </xf>
    <xf numFmtId="0" fontId="28" fillId="0" borderId="6" xfId="8" applyBorder="1" applyAlignment="1">
      <alignment horizontal="center" vertical="center"/>
    </xf>
    <xf numFmtId="0" fontId="54" fillId="0" borderId="3" xfId="8" applyFont="1" applyBorder="1" applyAlignment="1">
      <alignment horizontal="center" vertical="center"/>
    </xf>
    <xf numFmtId="0" fontId="54" fillId="0" borderId="3" xfId="8" applyFont="1" applyBorder="1" applyAlignment="1">
      <alignment vertical="center"/>
    </xf>
    <xf numFmtId="0" fontId="4" fillId="0" borderId="9" xfId="2" applyFont="1" applyBorder="1" applyAlignment="1">
      <alignment vertical="center"/>
    </xf>
    <xf numFmtId="0" fontId="4" fillId="2" borderId="31" xfId="2" applyFont="1" applyFill="1" applyBorder="1" applyAlignment="1">
      <alignment vertical="center"/>
    </xf>
    <xf numFmtId="0" fontId="4" fillId="2" borderId="28" xfId="2" applyFont="1" applyFill="1" applyBorder="1" applyAlignment="1">
      <alignment vertical="center"/>
    </xf>
    <xf numFmtId="0" fontId="4" fillId="0" borderId="11" xfId="2" applyFont="1" applyBorder="1" applyAlignment="1">
      <alignment vertical="center"/>
    </xf>
    <xf numFmtId="0" fontId="4" fillId="2" borderId="31" xfId="2" applyFont="1" applyFill="1" applyBorder="1" applyAlignment="1">
      <alignment horizontal="left" vertical="center" wrapText="1"/>
    </xf>
    <xf numFmtId="0" fontId="4" fillId="2" borderId="28" xfId="2" applyFont="1" applyFill="1" applyBorder="1" applyAlignment="1">
      <alignment horizontal="left" vertical="center" wrapText="1"/>
    </xf>
    <xf numFmtId="0" fontId="4" fillId="0" borderId="31" xfId="2" applyFont="1" applyBorder="1" applyAlignment="1">
      <alignment horizontal="center" vertical="center"/>
    </xf>
    <xf numFmtId="0" fontId="4" fillId="0" borderId="28" xfId="2" applyFont="1" applyBorder="1" applyAlignment="1">
      <alignment horizontal="center" vertical="center"/>
    </xf>
    <xf numFmtId="0" fontId="4" fillId="0" borderId="31" xfId="2" applyFont="1" applyBorder="1" applyAlignment="1">
      <alignment vertical="center"/>
    </xf>
    <xf numFmtId="0" fontId="4" fillId="0" borderId="28" xfId="2" applyFont="1" applyBorder="1" applyAlignment="1">
      <alignment vertical="center"/>
    </xf>
    <xf numFmtId="0" fontId="4" fillId="0" borderId="10" xfId="2" applyFont="1" applyBorder="1" applyAlignment="1">
      <alignment vertical="center"/>
    </xf>
    <xf numFmtId="0" fontId="4" fillId="0" borderId="14" xfId="2" applyFont="1" applyBorder="1" applyAlignment="1">
      <alignment vertical="center"/>
    </xf>
    <xf numFmtId="0" fontId="4" fillId="0" borderId="11" xfId="2" applyFont="1" applyBorder="1" applyAlignment="1">
      <alignment horizontal="center" vertical="center"/>
    </xf>
    <xf numFmtId="0" fontId="4" fillId="0" borderId="14" xfId="2" applyFont="1" applyBorder="1" applyAlignment="1">
      <alignment horizontal="center" vertical="center"/>
    </xf>
    <xf numFmtId="0" fontId="4" fillId="13" borderId="3" xfId="2" applyFont="1" applyFill="1" applyBorder="1" applyAlignment="1">
      <alignment horizontal="center" vertical="center"/>
    </xf>
    <xf numFmtId="0" fontId="4" fillId="25" borderId="3" xfId="2" applyFont="1" applyFill="1" applyBorder="1" applyAlignment="1">
      <alignment horizontal="center" vertical="center"/>
    </xf>
    <xf numFmtId="0" fontId="4" fillId="0" borderId="10" xfId="2" applyFont="1" applyBorder="1" applyAlignment="1">
      <alignment horizontal="center" vertical="center"/>
    </xf>
    <xf numFmtId="0" fontId="4" fillId="0" borderId="22" xfId="2" applyFont="1" applyBorder="1" applyAlignment="1">
      <alignment vertical="center" wrapText="1"/>
    </xf>
    <xf numFmtId="0" fontId="4" fillId="0" borderId="21" xfId="2" applyFont="1" applyBorder="1" applyAlignment="1">
      <alignment vertical="center" wrapText="1"/>
    </xf>
    <xf numFmtId="0" fontId="23" fillId="0" borderId="11" xfId="2" applyFont="1" applyBorder="1" applyAlignment="1">
      <alignment horizontal="left" vertical="center" wrapText="1"/>
    </xf>
    <xf numFmtId="0" fontId="23" fillId="0" borderId="14" xfId="2" applyFont="1" applyBorder="1" applyAlignment="1">
      <alignment horizontal="left" vertical="center" wrapText="1"/>
    </xf>
    <xf numFmtId="0" fontId="4" fillId="0" borderId="3" xfId="2" applyFont="1" applyBorder="1" applyAlignment="1">
      <alignment vertical="center"/>
    </xf>
    <xf numFmtId="0" fontId="4" fillId="12" borderId="3" xfId="2" applyFont="1" applyFill="1" applyBorder="1" applyAlignment="1">
      <alignment horizontal="center" vertical="center"/>
    </xf>
    <xf numFmtId="0" fontId="4" fillId="23" borderId="3" xfId="2" applyFont="1" applyFill="1" applyBorder="1" applyAlignment="1">
      <alignment horizontal="center" vertical="center"/>
    </xf>
    <xf numFmtId="0" fontId="4" fillId="14" borderId="3" xfId="2" applyFont="1" applyFill="1" applyBorder="1" applyAlignment="1">
      <alignment horizontal="left" vertical="center" wrapText="1"/>
    </xf>
    <xf numFmtId="0" fontId="4" fillId="5" borderId="3" xfId="2" applyFont="1" applyFill="1" applyBorder="1" applyAlignment="1">
      <alignment horizontal="center" vertical="center"/>
    </xf>
    <xf numFmtId="0" fontId="4" fillId="15" borderId="10" xfId="2" applyFont="1" applyFill="1" applyBorder="1" applyAlignment="1">
      <alignment horizontal="center" vertical="center"/>
    </xf>
    <xf numFmtId="0" fontId="4" fillId="15" borderId="11" xfId="2" applyFont="1" applyFill="1" applyBorder="1" applyAlignment="1">
      <alignment horizontal="center" vertical="center"/>
    </xf>
    <xf numFmtId="0" fontId="4" fillId="15" borderId="14" xfId="2" applyFont="1" applyFill="1" applyBorder="1" applyAlignment="1">
      <alignment horizontal="center" vertical="center"/>
    </xf>
    <xf numFmtId="0" fontId="4" fillId="5" borderId="3" xfId="2" applyFont="1" applyFill="1" applyBorder="1" applyAlignment="1">
      <alignment horizontal="center" vertical="center" wrapText="1"/>
    </xf>
    <xf numFmtId="0" fontId="58" fillId="0" borderId="8" xfId="2" applyFont="1" applyBorder="1" applyAlignment="1">
      <alignment vertical="center" wrapText="1"/>
    </xf>
    <xf numFmtId="0" fontId="58" fillId="0" borderId="8" xfId="2" applyFont="1" applyBorder="1" applyAlignment="1">
      <alignment vertical="center"/>
    </xf>
    <xf numFmtId="0" fontId="4" fillId="14" borderId="3" xfId="2" quotePrefix="1" applyFont="1" applyFill="1" applyBorder="1" applyAlignment="1">
      <alignment horizontal="left" vertical="center" wrapText="1"/>
    </xf>
    <xf numFmtId="0" fontId="4" fillId="15" borderId="10" xfId="2" applyFont="1" applyFill="1" applyBorder="1" applyAlignment="1">
      <alignment horizontal="center" vertical="center" wrapText="1"/>
    </xf>
    <xf numFmtId="0" fontId="4" fillId="15" borderId="11" xfId="2" applyFont="1" applyFill="1" applyBorder="1" applyAlignment="1">
      <alignment horizontal="center" vertical="center" wrapText="1"/>
    </xf>
    <xf numFmtId="0" fontId="4" fillId="15" borderId="14" xfId="2" applyFont="1" applyFill="1" applyBorder="1" applyAlignment="1">
      <alignment horizontal="center" vertical="center" wrapText="1"/>
    </xf>
    <xf numFmtId="0" fontId="4" fillId="14" borderId="3" xfId="2" applyFont="1" applyFill="1" applyBorder="1" applyAlignment="1">
      <alignment vertical="center" wrapText="1"/>
    </xf>
    <xf numFmtId="0" fontId="4" fillId="14" borderId="3" xfId="2" quotePrefix="1" applyFont="1" applyFill="1" applyBorder="1" applyAlignment="1">
      <alignment vertical="center" wrapText="1"/>
    </xf>
    <xf numFmtId="0" fontId="4" fillId="15" borderId="11" xfId="2" quotePrefix="1" applyFont="1" applyFill="1" applyBorder="1" applyAlignment="1">
      <alignment horizontal="center" vertical="center"/>
    </xf>
    <xf numFmtId="0" fontId="4" fillId="15" borderId="14" xfId="2" quotePrefix="1" applyFont="1" applyFill="1" applyBorder="1" applyAlignment="1">
      <alignment horizontal="center" vertical="center"/>
    </xf>
    <xf numFmtId="0" fontId="14" fillId="0" borderId="12" xfId="2" quotePrefix="1" applyFont="1" applyBorder="1" applyAlignment="1">
      <alignment vertical="center" wrapText="1"/>
    </xf>
    <xf numFmtId="0" fontId="19" fillId="4" borderId="4" xfId="2" applyFont="1" applyFill="1" applyBorder="1" applyAlignment="1">
      <alignment vertical="center"/>
    </xf>
    <xf numFmtId="0" fontId="19" fillId="4" borderId="5" xfId="2" applyFont="1" applyFill="1" applyBorder="1" applyAlignment="1">
      <alignment vertical="center"/>
    </xf>
    <xf numFmtId="0" fontId="14" fillId="5" borderId="10" xfId="2" quotePrefix="1" applyFont="1" applyFill="1" applyBorder="1" applyAlignment="1">
      <alignment horizontal="center" vertical="center"/>
    </xf>
    <xf numFmtId="0" fontId="14" fillId="5" borderId="14" xfId="2" quotePrefix="1" applyFont="1" applyFill="1" applyBorder="1" applyAlignment="1">
      <alignment horizontal="center" vertical="center"/>
    </xf>
    <xf numFmtId="0" fontId="4" fillId="14" borderId="10" xfId="2" applyFont="1" applyFill="1" applyBorder="1" applyAlignment="1">
      <alignment horizontal="left" vertical="center" wrapText="1"/>
    </xf>
    <xf numFmtId="0" fontId="4" fillId="14" borderId="14" xfId="2" quotePrefix="1" applyFont="1" applyFill="1" applyBorder="1" applyAlignment="1">
      <alignment horizontal="left" vertical="center" wrapText="1"/>
    </xf>
    <xf numFmtId="0" fontId="63" fillId="0" borderId="12" xfId="2" applyFont="1" applyBorder="1" applyAlignment="1">
      <alignment horizontal="left" vertical="center" wrapText="1"/>
    </xf>
    <xf numFmtId="0" fontId="63" fillId="0" borderId="12" xfId="2" applyFont="1" applyBorder="1" applyAlignment="1">
      <alignment horizontal="left" vertical="center"/>
    </xf>
    <xf numFmtId="0" fontId="19" fillId="4" borderId="4" xfId="2" applyFont="1" applyFill="1" applyBorder="1" applyAlignment="1">
      <alignment horizontal="left" vertical="center"/>
    </xf>
    <xf numFmtId="0" fontId="19" fillId="4" borderId="5" xfId="2" applyFont="1" applyFill="1" applyBorder="1" applyAlignment="1">
      <alignment horizontal="left" vertical="center"/>
    </xf>
    <xf numFmtId="0" fontId="19" fillId="4" borderId="6" xfId="2" applyFont="1" applyFill="1" applyBorder="1" applyAlignment="1">
      <alignment horizontal="left" vertical="center"/>
    </xf>
    <xf numFmtId="0" fontId="14" fillId="15" borderId="4" xfId="2" applyFont="1" applyFill="1" applyBorder="1" applyAlignment="1">
      <alignment horizontal="center" vertical="center" wrapText="1"/>
    </xf>
    <xf numFmtId="0" fontId="14" fillId="15" borderId="17" xfId="2" quotePrefix="1" applyFont="1" applyFill="1" applyBorder="1" applyAlignment="1">
      <alignment horizontal="center" vertical="center" wrapText="1"/>
    </xf>
    <xf numFmtId="0" fontId="58" fillId="0" borderId="3" xfId="2" applyFont="1" applyBorder="1" applyAlignment="1">
      <alignment vertical="center" wrapText="1"/>
    </xf>
    <xf numFmtId="0" fontId="58" fillId="0" borderId="3" xfId="2" applyFont="1" applyBorder="1" applyAlignment="1">
      <alignment vertical="center"/>
    </xf>
    <xf numFmtId="0" fontId="4" fillId="14" borderId="4" xfId="2" quotePrefix="1" applyFont="1" applyFill="1" applyBorder="1" applyAlignment="1">
      <alignment horizontal="left" vertical="center" wrapText="1"/>
    </xf>
    <xf numFmtId="0" fontId="4" fillId="14" borderId="16" xfId="2" quotePrefix="1" applyFont="1" applyFill="1" applyBorder="1" applyAlignment="1">
      <alignment horizontal="left" vertical="center" wrapText="1"/>
    </xf>
    <xf numFmtId="0" fontId="4" fillId="14" borderId="17" xfId="2" quotePrefix="1" applyFont="1" applyFill="1" applyBorder="1" applyAlignment="1">
      <alignment horizontal="left" vertical="center" wrapText="1"/>
    </xf>
    <xf numFmtId="0" fontId="4" fillId="15" borderId="4" xfId="2" applyFont="1" applyFill="1" applyBorder="1" applyAlignment="1">
      <alignment horizontal="center" vertical="center" wrapText="1"/>
    </xf>
    <xf numFmtId="0" fontId="4" fillId="15" borderId="16" xfId="2" applyFont="1" applyFill="1" applyBorder="1" applyAlignment="1">
      <alignment horizontal="center" vertical="center" wrapText="1"/>
    </xf>
    <xf numFmtId="0" fontId="4" fillId="15" borderId="17" xfId="2" applyFont="1" applyFill="1" applyBorder="1" applyAlignment="1">
      <alignment horizontal="center" vertical="center" wrapText="1"/>
    </xf>
    <xf numFmtId="0" fontId="4" fillId="28" borderId="3" xfId="2" applyFont="1" applyFill="1" applyBorder="1" applyAlignment="1">
      <alignment horizontal="center" vertical="center"/>
    </xf>
    <xf numFmtId="177" fontId="4" fillId="0" borderId="3" xfId="2" applyNumberFormat="1" applyFont="1" applyBorder="1" applyAlignment="1">
      <alignment horizontal="right" vertical="center"/>
    </xf>
    <xf numFmtId="177" fontId="4" fillId="0" borderId="3" xfId="2" applyNumberFormat="1" applyFont="1" applyBorder="1" applyAlignment="1">
      <alignment horizontal="center" vertical="center"/>
    </xf>
    <xf numFmtId="0" fontId="4" fillId="0" borderId="3" xfId="2" applyFont="1" applyBorder="1" applyAlignment="1">
      <alignment horizontal="center" vertical="center" wrapText="1"/>
    </xf>
    <xf numFmtId="0" fontId="4" fillId="0" borderId="48"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43" xfId="2" applyFont="1" applyBorder="1" applyAlignment="1">
      <alignment horizontal="center" vertical="center" wrapText="1"/>
    </xf>
    <xf numFmtId="0" fontId="4" fillId="2" borderId="48"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10" xfId="2" applyFont="1" applyFill="1" applyBorder="1" applyAlignment="1">
      <alignment vertical="center"/>
    </xf>
    <xf numFmtId="0" fontId="4" fillId="2" borderId="11" xfId="2" applyFont="1" applyFill="1" applyBorder="1" applyAlignment="1">
      <alignment vertical="center"/>
    </xf>
    <xf numFmtId="0" fontId="4" fillId="0" borderId="11" xfId="2" applyFont="1" applyBorder="1" applyAlignment="1">
      <alignment horizontal="left" vertical="center" wrapText="1"/>
    </xf>
    <xf numFmtId="0" fontId="4" fillId="0" borderId="3" xfId="2" applyFont="1" applyBorder="1" applyAlignment="1">
      <alignment horizontal="right" vertical="center"/>
    </xf>
    <xf numFmtId="0" fontId="4" fillId="28" borderId="4" xfId="5" quotePrefix="1" applyFill="1" applyBorder="1" applyAlignment="1">
      <alignment horizontal="center" vertical="center"/>
    </xf>
    <xf numFmtId="0" fontId="4" fillId="28" borderId="6" xfId="5" applyFill="1" applyBorder="1" applyAlignment="1">
      <alignment horizontal="center" vertical="center"/>
    </xf>
    <xf numFmtId="0" fontId="4" fillId="28" borderId="7" xfId="5" quotePrefix="1" applyFill="1" applyBorder="1" applyAlignment="1">
      <alignment horizontal="center" vertical="center"/>
    </xf>
    <xf numFmtId="0" fontId="4" fillId="28" borderId="8" xfId="5" applyFill="1" applyBorder="1" applyAlignment="1">
      <alignment horizontal="center" vertical="center"/>
    </xf>
    <xf numFmtId="0" fontId="4" fillId="28" borderId="17" xfId="5" quotePrefix="1" applyFill="1" applyBorder="1" applyAlignment="1">
      <alignment horizontal="center" vertical="center"/>
    </xf>
    <xf numFmtId="0" fontId="4" fillId="28" borderId="13" xfId="5" applyFill="1" applyBorder="1" applyAlignment="1">
      <alignment horizontal="center" vertical="center"/>
    </xf>
    <xf numFmtId="0" fontId="4" fillId="23" borderId="50" xfId="5" applyFill="1" applyBorder="1" applyAlignment="1">
      <alignment vertical="center" wrapText="1"/>
    </xf>
    <xf numFmtId="0" fontId="4" fillId="23" borderId="51" xfId="5" applyFill="1" applyBorder="1" applyAlignment="1">
      <alignment vertical="center"/>
    </xf>
    <xf numFmtId="0" fontId="4" fillId="23" borderId="52" xfId="5" applyFill="1" applyBorder="1" applyAlignment="1">
      <alignment vertical="center"/>
    </xf>
    <xf numFmtId="0" fontId="4" fillId="23" borderId="53" xfId="5" applyFill="1" applyBorder="1" applyAlignment="1">
      <alignment vertical="center"/>
    </xf>
    <xf numFmtId="0" fontId="4" fillId="23" borderId="0" xfId="5" applyFill="1" applyAlignment="1">
      <alignment vertical="center"/>
    </xf>
    <xf numFmtId="0" fontId="4" fillId="23" borderId="54" xfId="5" applyFill="1" applyBorder="1" applyAlignment="1">
      <alignment vertical="center"/>
    </xf>
    <xf numFmtId="0" fontId="4" fillId="23" borderId="55" xfId="5" applyFill="1" applyBorder="1" applyAlignment="1">
      <alignment vertical="center"/>
    </xf>
    <xf numFmtId="0" fontId="4" fillId="23" borderId="49" xfId="5" applyFill="1" applyBorder="1" applyAlignment="1">
      <alignment vertical="center"/>
    </xf>
    <xf numFmtId="0" fontId="4" fillId="23" borderId="56" xfId="5" applyFill="1" applyBorder="1" applyAlignment="1">
      <alignment vertical="center"/>
    </xf>
    <xf numFmtId="0" fontId="4" fillId="28" borderId="8" xfId="5" quotePrefix="1" applyFill="1" applyBorder="1" applyAlignment="1">
      <alignment horizontal="center" vertical="center"/>
    </xf>
    <xf numFmtId="0" fontId="4" fillId="0" borderId="0" xfId="5" applyAlignment="1">
      <alignment horizontal="center" vertical="center"/>
    </xf>
    <xf numFmtId="14" fontId="4" fillId="0" borderId="0" xfId="5" applyNumberFormat="1" applyAlignment="1">
      <alignment horizontal="center" vertical="center"/>
    </xf>
    <xf numFmtId="0" fontId="4" fillId="0" borderId="7" xfId="2" applyFont="1" applyBorder="1" applyAlignment="1">
      <alignment horizontal="center" vertical="center"/>
    </xf>
    <xf numFmtId="0" fontId="4" fillId="0" borderId="15" xfId="2" applyFont="1" applyBorder="1" applyAlignment="1">
      <alignment horizontal="center" vertical="center"/>
    </xf>
    <xf numFmtId="0" fontId="4" fillId="0" borderId="8" xfId="2" applyFont="1" applyBorder="1" applyAlignment="1">
      <alignment horizontal="center" vertical="center"/>
    </xf>
    <xf numFmtId="0" fontId="4" fillId="6" borderId="3" xfId="2" applyFont="1" applyFill="1" applyBorder="1" applyAlignment="1">
      <alignment horizontal="center" vertical="center"/>
    </xf>
    <xf numFmtId="0" fontId="4" fillId="6" borderId="60" xfId="2" applyFont="1" applyFill="1" applyBorder="1" applyAlignment="1">
      <alignment horizontal="center" vertical="center"/>
    </xf>
    <xf numFmtId="0" fontId="14" fillId="25" borderId="4" xfId="2" applyFont="1" applyFill="1" applyBorder="1" applyAlignment="1">
      <alignment horizontal="center" vertical="center"/>
    </xf>
    <xf numFmtId="0" fontId="14" fillId="25" borderId="62" xfId="2" applyFont="1" applyFill="1" applyBorder="1" applyAlignment="1">
      <alignment horizontal="center" vertical="center"/>
    </xf>
    <xf numFmtId="0" fontId="4" fillId="0" borderId="10" xfId="2" applyFont="1" applyBorder="1" applyAlignment="1">
      <alignment horizontal="left" vertical="center" wrapText="1"/>
    </xf>
    <xf numFmtId="0" fontId="4" fillId="0" borderId="11" xfId="2" applyFont="1" applyBorder="1" applyAlignment="1">
      <alignment horizontal="left" vertical="center"/>
    </xf>
    <xf numFmtId="0" fontId="4" fillId="0" borderId="14" xfId="2" applyFont="1" applyBorder="1" applyAlignment="1">
      <alignment horizontal="left" vertical="center"/>
    </xf>
    <xf numFmtId="0" fontId="13" fillId="0" borderId="59" xfId="2" applyFont="1" applyBorder="1" applyAlignment="1">
      <alignment vertical="center"/>
    </xf>
    <xf numFmtId="0" fontId="13" fillId="0" borderId="3" xfId="2" applyFont="1" applyBorder="1" applyAlignment="1">
      <alignment vertical="center"/>
    </xf>
    <xf numFmtId="0" fontId="4" fillId="25" borderId="60" xfId="2" applyFont="1" applyFill="1" applyBorder="1" applyAlignment="1">
      <alignment horizontal="center" vertical="center"/>
    </xf>
    <xf numFmtId="0" fontId="12" fillId="0" borderId="66" xfId="2" applyFont="1" applyBorder="1" applyAlignment="1">
      <alignment vertical="center"/>
    </xf>
    <xf numFmtId="0" fontId="12" fillId="0" borderId="45" xfId="2" applyFont="1" applyBorder="1" applyAlignment="1">
      <alignment vertical="center"/>
    </xf>
    <xf numFmtId="0" fontId="13" fillId="0" borderId="45" xfId="2" applyFont="1" applyBorder="1" applyAlignment="1">
      <alignment vertical="center"/>
    </xf>
    <xf numFmtId="0" fontId="13" fillId="0" borderId="43" xfId="2" applyFont="1" applyBorder="1" applyAlignment="1">
      <alignment vertical="center"/>
    </xf>
    <xf numFmtId="0" fontId="4" fillId="25" borderId="45" xfId="2" applyFont="1" applyFill="1" applyBorder="1" applyAlignment="1">
      <alignment horizontal="center" vertical="center" shrinkToFit="1"/>
    </xf>
    <xf numFmtId="0" fontId="4" fillId="25" borderId="67" xfId="2" applyFont="1" applyFill="1" applyBorder="1" applyAlignment="1">
      <alignment horizontal="center" vertical="center" shrinkToFit="1"/>
    </xf>
    <xf numFmtId="0" fontId="10" fillId="0" borderId="59" xfId="2" applyFont="1" applyBorder="1" applyAlignment="1">
      <alignment vertical="center" shrinkToFit="1"/>
    </xf>
    <xf numFmtId="0" fontId="10" fillId="0" borderId="3" xfId="2" applyFont="1" applyBorder="1" applyAlignment="1">
      <alignment vertical="center" shrinkToFit="1"/>
    </xf>
    <xf numFmtId="0" fontId="13" fillId="0" borderId="63" xfId="2" applyFont="1" applyBorder="1" applyAlignment="1">
      <alignment vertical="center"/>
    </xf>
    <xf numFmtId="0" fontId="13" fillId="0" borderId="64" xfId="2" applyFont="1" applyBorder="1" applyAlignment="1">
      <alignment vertical="center"/>
    </xf>
    <xf numFmtId="0" fontId="4" fillId="25" borderId="64" xfId="2" applyFont="1" applyFill="1" applyBorder="1" applyAlignment="1">
      <alignment horizontal="center" vertical="center" shrinkToFit="1"/>
    </xf>
    <xf numFmtId="0" fontId="4" fillId="25" borderId="65" xfId="2" applyFont="1" applyFill="1" applyBorder="1" applyAlignment="1">
      <alignment horizontal="center" vertical="center" shrinkToFit="1"/>
    </xf>
    <xf numFmtId="0" fontId="10" fillId="0" borderId="59" xfId="2" applyFont="1" applyBorder="1" applyAlignment="1">
      <alignment horizontal="center" vertical="center" shrinkToFit="1"/>
    </xf>
    <xf numFmtId="0" fontId="10" fillId="0" borderId="3" xfId="2" applyFont="1" applyBorder="1" applyAlignment="1">
      <alignment horizontal="center" vertical="center" shrinkToFit="1"/>
    </xf>
    <xf numFmtId="0" fontId="4" fillId="0" borderId="3" xfId="2" applyFont="1" applyBorder="1" applyAlignment="1">
      <alignment horizontal="center" vertical="center"/>
    </xf>
    <xf numFmtId="0" fontId="4" fillId="0" borderId="60" xfId="2" applyFont="1" applyBorder="1" applyAlignment="1">
      <alignment horizontal="center" vertical="center"/>
    </xf>
    <xf numFmtId="0" fontId="4" fillId="6" borderId="59" xfId="2" applyFont="1" applyFill="1" applyBorder="1" applyAlignment="1">
      <alignment horizontal="center" vertical="center" shrinkToFit="1"/>
    </xf>
    <xf numFmtId="0" fontId="4" fillId="6" borderId="3" xfId="2" applyFont="1" applyFill="1" applyBorder="1" applyAlignment="1">
      <alignment horizontal="center" vertical="center" shrinkToFit="1"/>
    </xf>
    <xf numFmtId="0" fontId="5" fillId="0" borderId="59" xfId="2" applyFont="1" applyBorder="1" applyAlignment="1">
      <alignment horizontal="center" vertical="center"/>
    </xf>
    <xf numFmtId="0" fontId="5" fillId="0" borderId="3" xfId="2" applyFont="1" applyBorder="1" applyAlignment="1">
      <alignment horizontal="center" vertical="center"/>
    </xf>
    <xf numFmtId="0" fontId="4" fillId="2" borderId="3" xfId="2" applyFont="1" applyFill="1" applyBorder="1" applyAlignment="1">
      <alignment horizontal="center" vertical="center" shrinkToFit="1"/>
    </xf>
    <xf numFmtId="0" fontId="4" fillId="2" borderId="3" xfId="2" applyFont="1" applyFill="1" applyBorder="1" applyAlignment="1">
      <alignment horizontal="center" vertical="center"/>
    </xf>
    <xf numFmtId="0" fontId="4" fillId="2" borderId="60" xfId="2" applyFont="1" applyFill="1" applyBorder="1" applyAlignment="1">
      <alignment horizontal="center" vertical="center"/>
    </xf>
    <xf numFmtId="0" fontId="10" fillId="0" borderId="59" xfId="2" applyFont="1" applyBorder="1" applyAlignment="1">
      <alignment vertical="center"/>
    </xf>
    <xf numFmtId="0" fontId="10" fillId="0" borderId="3" xfId="2" applyFont="1" applyBorder="1" applyAlignment="1">
      <alignment vertical="center"/>
    </xf>
    <xf numFmtId="0" fontId="10" fillId="0" borderId="57" xfId="2" applyFont="1" applyBorder="1" applyAlignment="1">
      <alignment horizontal="center" vertical="center" shrinkToFit="1"/>
    </xf>
    <xf numFmtId="0" fontId="10" fillId="0" borderId="47" xfId="2" applyFont="1" applyBorder="1" applyAlignment="1">
      <alignment horizontal="center" vertical="center" shrinkToFit="1"/>
    </xf>
    <xf numFmtId="0" fontId="4" fillId="2" borderId="47" xfId="2" applyFont="1" applyFill="1" applyBorder="1" applyAlignment="1">
      <alignment horizontal="center" vertical="center" shrinkToFit="1"/>
    </xf>
    <xf numFmtId="0" fontId="4" fillId="2" borderId="47" xfId="2" applyFont="1" applyFill="1" applyBorder="1" applyAlignment="1">
      <alignment horizontal="center" vertical="center"/>
    </xf>
    <xf numFmtId="0" fontId="4" fillId="2" borderId="58" xfId="2" applyFont="1" applyFill="1" applyBorder="1" applyAlignment="1">
      <alignment horizontal="center" vertical="center"/>
    </xf>
    <xf numFmtId="0" fontId="4" fillId="0" borderId="45" xfId="2" applyFont="1" applyBorder="1" applyAlignment="1">
      <alignment horizontal="center" vertical="center" shrinkToFit="1"/>
    </xf>
    <xf numFmtId="0" fontId="4" fillId="0" borderId="67" xfId="2" applyFont="1" applyBorder="1" applyAlignment="1">
      <alignment horizontal="center" vertical="center" shrinkToFit="1"/>
    </xf>
    <xf numFmtId="0" fontId="4" fillId="3" borderId="0" xfId="2" applyFont="1" applyFill="1" applyAlignment="1">
      <alignment horizontal="center" vertical="center"/>
    </xf>
    <xf numFmtId="0" fontId="4" fillId="25" borderId="0" xfId="2" applyFont="1" applyFill="1" applyAlignment="1">
      <alignment horizontal="center" vertical="center"/>
    </xf>
    <xf numFmtId="0" fontId="4" fillId="3" borderId="11" xfId="2" applyFont="1" applyFill="1" applyBorder="1" applyAlignment="1">
      <alignment horizontal="left" vertical="center" wrapText="1"/>
    </xf>
    <xf numFmtId="0" fontId="4" fillId="3" borderId="11" xfId="2" applyFont="1" applyFill="1" applyBorder="1" applyAlignment="1">
      <alignment horizontal="left" vertical="center"/>
    </xf>
    <xf numFmtId="0" fontId="4" fillId="3" borderId="14" xfId="2" applyFont="1" applyFill="1" applyBorder="1" applyAlignment="1">
      <alignment horizontal="left" vertical="center"/>
    </xf>
    <xf numFmtId="0" fontId="4" fillId="3" borderId="10" xfId="2" applyFont="1" applyFill="1" applyBorder="1" applyAlignment="1">
      <alignment horizontal="left" vertical="center" wrapText="1"/>
    </xf>
    <xf numFmtId="0" fontId="4" fillId="3" borderId="14" xfId="2" applyFont="1" applyFill="1" applyBorder="1" applyAlignment="1">
      <alignment horizontal="left" vertical="center" wrapText="1"/>
    </xf>
  </cellXfs>
  <cellStyles count="13">
    <cellStyle name="ご注意" xfId="3" xr:uid="{00000000-0005-0000-0000-000000000000}"/>
    <cellStyle name="ご注意 2" xfId="9" xr:uid="{00000000-0005-0000-0000-000001000000}"/>
    <cellStyle name="ハイパーリンク" xfId="1" builtinId="8"/>
    <cellStyle name="ハイパーリンク 2" xfId="6" xr:uid="{00000000-0005-0000-0000-000003000000}"/>
    <cellStyle name="見出し 1" xfId="10" builtinId="16"/>
    <cellStyle name="見出し 1 2" xfId="4" xr:uid="{00000000-0005-0000-0000-000005000000}"/>
    <cellStyle name="見出し 3" xfId="11" builtinId="18"/>
    <cellStyle name="見出し 3 2" xfId="7" xr:uid="{00000000-0005-0000-0000-000007000000}"/>
    <cellStyle name="見出し 4" xfId="12" builtinId="19"/>
    <cellStyle name="標準" xfId="0" builtinId="0"/>
    <cellStyle name="標準 2" xfId="2" xr:uid="{00000000-0005-0000-0000-00000A000000}"/>
    <cellStyle name="標準 2 2" xfId="5" xr:uid="{00000000-0005-0000-0000-00000B000000}"/>
    <cellStyle name="標準 2 3" xfId="8" xr:uid="{00000000-0005-0000-0000-00000C000000}"/>
  </cellStyles>
  <dxfs count="14">
    <dxf>
      <fill>
        <patternFill>
          <bgColor rgb="FFFFCCFF"/>
        </patternFill>
      </fill>
    </dxf>
    <dxf>
      <font>
        <color theme="0" tint="-0.499984740745262"/>
      </font>
      <fill>
        <patternFill>
          <bgColor theme="0" tint="-0.34998626667073579"/>
        </patternFill>
      </fill>
    </dxf>
    <dxf>
      <fill>
        <patternFill>
          <bgColor rgb="FFFFCCFF"/>
        </patternFill>
      </fill>
    </dxf>
    <dxf>
      <font>
        <color theme="0" tint="-0.499984740745262"/>
      </font>
      <fill>
        <patternFill>
          <bgColor theme="0" tint="-0.14996795556505021"/>
        </patternFill>
      </fill>
    </dxf>
    <dxf>
      <fill>
        <patternFill>
          <bgColor rgb="FFFFCCFF"/>
        </patternFill>
      </fill>
    </dxf>
    <dxf>
      <font>
        <color theme="0" tint="-0.499984740745262"/>
      </font>
      <fill>
        <patternFill>
          <bgColor theme="0" tint="-0.34998626667073579"/>
        </patternFill>
      </fill>
    </dxf>
    <dxf>
      <fill>
        <patternFill>
          <bgColor rgb="FFFFCCFF"/>
        </patternFill>
      </fill>
    </dxf>
    <dxf>
      <font>
        <color theme="0" tint="-0.499984740745262"/>
      </font>
      <fill>
        <patternFill>
          <bgColor theme="0" tint="-0.34998626667073579"/>
        </patternFill>
      </fill>
    </dxf>
    <dxf>
      <fill>
        <patternFill>
          <bgColor rgb="FFFFCCFF"/>
        </patternFill>
      </fill>
    </dxf>
    <dxf>
      <font>
        <color theme="0" tint="-0.499984740745262"/>
      </font>
      <fill>
        <patternFill>
          <bgColor theme="0" tint="-0.14996795556505021"/>
        </patternFill>
      </fill>
    </dxf>
    <dxf>
      <fill>
        <patternFill>
          <bgColor rgb="FFFFCCFF"/>
        </patternFill>
      </fill>
    </dxf>
    <dxf>
      <font>
        <color theme="0" tint="-0.499984740745262"/>
      </font>
      <fill>
        <patternFill>
          <bgColor theme="0" tint="-0.34998626667073579"/>
        </patternFill>
      </fill>
    </dxf>
    <dxf>
      <fill>
        <patternFill>
          <bgColor rgb="FFFFCCFF"/>
        </patternFill>
      </fill>
    </dxf>
    <dxf>
      <font>
        <color theme="0" tint="-0.499984740745262"/>
      </font>
      <fill>
        <patternFill>
          <bgColor theme="0" tint="-0.34998626667073579"/>
        </patternFill>
      </fill>
    </dxf>
  </dxfs>
  <tableStyles count="0" defaultTableStyle="TableStyleMedium2" defaultPivotStyle="PivotStyleLight16"/>
  <colors>
    <mruColors>
      <color rgb="FF0000FF"/>
      <color rgb="FFFFFFCC"/>
      <color rgb="FFCCFFCC"/>
      <color rgb="FFFFFF99"/>
      <color rgb="FFFFFF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18" Type="http://schemas.openxmlformats.org/officeDocument/2006/relationships/image" Target="../media/image27.png"/><Relationship Id="rId26" Type="http://schemas.openxmlformats.org/officeDocument/2006/relationships/image" Target="../media/image35.png"/><Relationship Id="rId3" Type="http://schemas.openxmlformats.org/officeDocument/2006/relationships/hyperlink" Target="#&#9312;&#36864;&#32887;_&#37197;&#29305;"/><Relationship Id="rId21" Type="http://schemas.openxmlformats.org/officeDocument/2006/relationships/image" Target="../media/image30.png"/><Relationship Id="rId7" Type="http://schemas.openxmlformats.org/officeDocument/2006/relationships/image" Target="../media/image17.emf"/><Relationship Id="rId12" Type="http://schemas.openxmlformats.org/officeDocument/2006/relationships/image" Target="../media/image22.png"/><Relationship Id="rId17" Type="http://schemas.openxmlformats.org/officeDocument/2006/relationships/image" Target="../media/image6.png"/><Relationship Id="rId25" Type="http://schemas.openxmlformats.org/officeDocument/2006/relationships/image" Target="../media/image34.png"/><Relationship Id="rId2" Type="http://schemas.openxmlformats.org/officeDocument/2006/relationships/image" Target="../media/image16.emf"/><Relationship Id="rId16" Type="http://schemas.openxmlformats.org/officeDocument/2006/relationships/image" Target="../media/image26.emf"/><Relationship Id="rId20" Type="http://schemas.openxmlformats.org/officeDocument/2006/relationships/image" Target="../media/image29.png"/><Relationship Id="rId29" Type="http://schemas.openxmlformats.org/officeDocument/2006/relationships/image" Target="../media/image38.png"/><Relationship Id="rId1" Type="http://schemas.openxmlformats.org/officeDocument/2006/relationships/image" Target="../media/image15.png"/><Relationship Id="rId6" Type="http://schemas.openxmlformats.org/officeDocument/2006/relationships/hyperlink" Target="#&#9315;&#36864;&#32887;_&#37197;&#29305;"/><Relationship Id="rId11" Type="http://schemas.openxmlformats.org/officeDocument/2006/relationships/image" Target="../media/image21.png"/><Relationship Id="rId24" Type="http://schemas.openxmlformats.org/officeDocument/2006/relationships/image" Target="../media/image33.png"/><Relationship Id="rId5" Type="http://schemas.openxmlformats.org/officeDocument/2006/relationships/hyperlink" Target="#&#9314;&#36864;&#32887;_&#37197;&#29305;"/><Relationship Id="rId15" Type="http://schemas.openxmlformats.org/officeDocument/2006/relationships/image" Target="../media/image25.png"/><Relationship Id="rId23" Type="http://schemas.openxmlformats.org/officeDocument/2006/relationships/image" Target="../media/image32.png"/><Relationship Id="rId28" Type="http://schemas.openxmlformats.org/officeDocument/2006/relationships/image" Target="../media/image37.png"/><Relationship Id="rId10" Type="http://schemas.openxmlformats.org/officeDocument/2006/relationships/image" Target="../media/image20.emf"/><Relationship Id="rId19" Type="http://schemas.openxmlformats.org/officeDocument/2006/relationships/image" Target="../media/image28.png"/><Relationship Id="rId4" Type="http://schemas.openxmlformats.org/officeDocument/2006/relationships/hyperlink" Target="#&#9313;&#36864;&#32887;_&#37197;&#29305;"/><Relationship Id="rId9" Type="http://schemas.openxmlformats.org/officeDocument/2006/relationships/image" Target="../media/image19.png"/><Relationship Id="rId14" Type="http://schemas.openxmlformats.org/officeDocument/2006/relationships/image" Target="../media/image24.png"/><Relationship Id="rId22" Type="http://schemas.openxmlformats.org/officeDocument/2006/relationships/image" Target="../media/image31.png"/><Relationship Id="rId27" Type="http://schemas.openxmlformats.org/officeDocument/2006/relationships/image" Target="../media/image36.png"/></Relationships>
</file>

<file path=xl/drawings/_rels/drawing8.x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image" Target="../media/image39.png"/></Relationships>
</file>

<file path=xl/drawings/_rels/drawing9.xml.rels><?xml version="1.0" encoding="UTF-8" standalone="yes"?>
<Relationships xmlns="http://schemas.openxmlformats.org/package/2006/relationships"><Relationship Id="rId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261</xdr:row>
      <xdr:rowOff>95250</xdr:rowOff>
    </xdr:from>
    <xdr:to>
      <xdr:col>11</xdr:col>
      <xdr:colOff>2114550</xdr:colOff>
      <xdr:row>316</xdr:row>
      <xdr:rowOff>133458</xdr:rowOff>
    </xdr:to>
    <xdr:pic>
      <xdr:nvPicPr>
        <xdr:cNvPr id="202" name="図 201">
          <a:extLst>
            <a:ext uri="{FF2B5EF4-FFF2-40B4-BE49-F238E27FC236}">
              <a16:creationId xmlns:a16="http://schemas.microsoft.com/office/drawing/2014/main" id="{2357A37D-3A89-453D-9E6D-7C75A0BA2AC8}"/>
            </a:ext>
          </a:extLst>
        </xdr:cNvPr>
        <xdr:cNvPicPr>
          <a:picLocks noChangeAspect="1"/>
        </xdr:cNvPicPr>
      </xdr:nvPicPr>
      <xdr:blipFill>
        <a:blip xmlns:r="http://schemas.openxmlformats.org/officeDocument/2006/relationships" r:embed="rId1"/>
        <a:stretch>
          <a:fillRect/>
        </a:stretch>
      </xdr:blipFill>
      <xdr:spPr>
        <a:xfrm>
          <a:off x="504825" y="58769250"/>
          <a:ext cx="9182100" cy="12554058"/>
        </a:xfrm>
        <a:prstGeom prst="rect">
          <a:avLst/>
        </a:prstGeom>
      </xdr:spPr>
    </xdr:pic>
    <xdr:clientData/>
  </xdr:twoCellAnchor>
  <xdr:twoCellAnchor editAs="oneCell">
    <xdr:from>
      <xdr:col>1</xdr:col>
      <xdr:colOff>9525</xdr:colOff>
      <xdr:row>324</xdr:row>
      <xdr:rowOff>28574</xdr:rowOff>
    </xdr:from>
    <xdr:to>
      <xdr:col>11</xdr:col>
      <xdr:colOff>2228850</xdr:colOff>
      <xdr:row>349</xdr:row>
      <xdr:rowOff>103859</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 y="75647549"/>
          <a:ext cx="9477375" cy="6590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285749</xdr:colOff>
      <xdr:row>283</xdr:row>
      <xdr:rowOff>66675</xdr:rowOff>
    </xdr:from>
    <xdr:to>
      <xdr:col>11</xdr:col>
      <xdr:colOff>1543050</xdr:colOff>
      <xdr:row>288</xdr:row>
      <xdr:rowOff>19050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962024" y="63198375"/>
          <a:ext cx="8153401" cy="11525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400" b="1" i="0" strike="noStrike">
              <a:solidFill>
                <a:sysClr val="windowText" lastClr="000000"/>
              </a:solidFill>
              <a:latin typeface="ＭＳ Ｐゴシック"/>
              <a:ea typeface="ＭＳ Ｐゴシック"/>
            </a:rPr>
            <a:t>112 </a:t>
          </a:r>
          <a:r>
            <a:rPr kumimoji="1" lang="ja-JP" altLang="en-US" sz="1400" b="1" i="0" strike="noStrike">
              <a:solidFill>
                <a:sysClr val="windowText" lastClr="000000"/>
              </a:solidFill>
              <a:latin typeface="ＭＳ Ｐゴシック"/>
              <a:ea typeface="ＭＳ Ｐゴシック"/>
            </a:rPr>
            <a:t>摘要</a:t>
          </a:r>
          <a:r>
            <a:rPr kumimoji="1" lang="en-US" altLang="ja-JP" sz="1400" b="1" i="0" strike="noStrike">
              <a:solidFill>
                <a:sysClr val="windowText" lastClr="000000"/>
              </a:solidFill>
              <a:latin typeface="ＭＳ Ｐゴシック"/>
              <a:ea typeface="ＭＳ Ｐゴシック"/>
            </a:rPr>
            <a:t> </a:t>
          </a:r>
          <a:endParaRPr kumimoji="1" lang="ja-JP" altLang="en-US" sz="1400" b="1" i="0" strike="noStrike">
            <a:solidFill>
              <a:sysClr val="windowText" lastClr="000000"/>
            </a:solidFill>
            <a:latin typeface="ＭＳ Ｐゴシック"/>
            <a:ea typeface="ＭＳ Ｐゴシック"/>
          </a:endParaRPr>
        </a:p>
      </xdr:txBody>
    </xdr:sp>
    <xdr:clientData/>
  </xdr:twoCellAnchor>
  <xdr:twoCellAnchor>
    <xdr:from>
      <xdr:col>12</xdr:col>
      <xdr:colOff>723900</xdr:colOff>
      <xdr:row>25</xdr:row>
      <xdr:rowOff>0</xdr:rowOff>
    </xdr:from>
    <xdr:to>
      <xdr:col>12</xdr:col>
      <xdr:colOff>723900</xdr:colOff>
      <xdr:row>31</xdr:row>
      <xdr:rowOff>19050</xdr:rowOff>
    </xdr:to>
    <xdr:cxnSp macro="">
      <xdr:nvCxnSpPr>
        <xdr:cNvPr id="5" name="直線矢印コネクタ 2">
          <a:extLst>
            <a:ext uri="{FF2B5EF4-FFF2-40B4-BE49-F238E27FC236}">
              <a16:creationId xmlns:a16="http://schemas.microsoft.com/office/drawing/2014/main" id="{00000000-0008-0000-0200-000005000000}"/>
            </a:ext>
          </a:extLst>
        </xdr:cNvPr>
        <xdr:cNvCxnSpPr>
          <a:cxnSpLocks noChangeShapeType="1"/>
        </xdr:cNvCxnSpPr>
      </xdr:nvCxnSpPr>
      <xdr:spPr bwMode="auto">
        <a:xfrm flipH="1">
          <a:off x="11306175" y="4619625"/>
          <a:ext cx="0" cy="10477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723900</xdr:colOff>
      <xdr:row>38</xdr:row>
      <xdr:rowOff>161925</xdr:rowOff>
    </xdr:from>
    <xdr:to>
      <xdr:col>12</xdr:col>
      <xdr:colOff>723900</xdr:colOff>
      <xdr:row>44</xdr:row>
      <xdr:rowOff>19050</xdr:rowOff>
    </xdr:to>
    <xdr:cxnSp macro="">
      <xdr:nvCxnSpPr>
        <xdr:cNvPr id="6" name="直線矢印コネクタ 97">
          <a:extLst>
            <a:ext uri="{FF2B5EF4-FFF2-40B4-BE49-F238E27FC236}">
              <a16:creationId xmlns:a16="http://schemas.microsoft.com/office/drawing/2014/main" id="{00000000-0008-0000-0200-000006000000}"/>
            </a:ext>
          </a:extLst>
        </xdr:cNvPr>
        <xdr:cNvCxnSpPr>
          <a:cxnSpLocks noChangeShapeType="1"/>
        </xdr:cNvCxnSpPr>
      </xdr:nvCxnSpPr>
      <xdr:spPr bwMode="auto">
        <a:xfrm flipH="1">
          <a:off x="11306175" y="8401050"/>
          <a:ext cx="0" cy="8858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523875</xdr:colOff>
      <xdr:row>262</xdr:row>
      <xdr:rowOff>122882</xdr:rowOff>
    </xdr:from>
    <xdr:to>
      <xdr:col>9</xdr:col>
      <xdr:colOff>38100</xdr:colOff>
      <xdr:row>263</xdr:row>
      <xdr:rowOff>171449</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4991100" y="59139782"/>
          <a:ext cx="1247775" cy="220017"/>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36000" rIns="0" bIns="0" rtlCol="0" anchor="b" anchorCtr="1" upright="1">
          <a:noAutofit/>
        </a:bodyPr>
        <a:lstStyle/>
        <a:p>
          <a:pPr algn="ctr" rtl="0"/>
          <a:r>
            <a:rPr kumimoji="1" lang="en-US" altLang="ja-JP" sz="1200" b="1" i="0" strike="noStrike">
              <a:solidFill>
                <a:sysClr val="windowText" lastClr="000000"/>
              </a:solidFill>
              <a:latin typeface="ＭＳ Ｐゴシック"/>
              <a:ea typeface="ＭＳ Ｐゴシック"/>
            </a:rPr>
            <a:t>12 </a:t>
          </a:r>
          <a:r>
            <a:rPr kumimoji="1" lang="ja-JP" altLang="en-US" sz="1200" b="1" i="0" strike="noStrike">
              <a:solidFill>
                <a:sysClr val="windowText" lastClr="000000"/>
              </a:solidFill>
              <a:latin typeface="ＭＳ Ｐゴシック"/>
              <a:ea typeface="ＭＳ Ｐゴシック"/>
            </a:rPr>
            <a:t>特別徴収</a:t>
          </a:r>
        </a:p>
      </xdr:txBody>
    </xdr:sp>
    <xdr:clientData/>
  </xdr:twoCellAnchor>
  <xdr:twoCellAnchor>
    <xdr:from>
      <xdr:col>6</xdr:col>
      <xdr:colOff>261150</xdr:colOff>
      <xdr:row>264</xdr:row>
      <xdr:rowOff>21094</xdr:rowOff>
    </xdr:from>
    <xdr:to>
      <xdr:col>7</xdr:col>
      <xdr:colOff>425901</xdr:colOff>
      <xdr:row>265</xdr:row>
      <xdr:rowOff>26922</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4728375" y="59866669"/>
          <a:ext cx="783876" cy="17727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ctr" rtl="0"/>
          <a:r>
            <a:rPr kumimoji="1" lang="en-US" altLang="ja-JP" sz="1000" b="1" i="0" strike="noStrike">
              <a:solidFill>
                <a:sysClr val="windowText" lastClr="000000"/>
              </a:solidFill>
              <a:latin typeface="ＭＳ Ｐゴシック"/>
              <a:ea typeface="ＭＳ Ｐゴシック"/>
            </a:rPr>
            <a:t>13 </a:t>
          </a:r>
          <a:r>
            <a:rPr kumimoji="1" lang="ja-JP" altLang="en-US" sz="1000" b="1" i="0" strike="noStrike">
              <a:solidFill>
                <a:sysClr val="windowText" lastClr="000000"/>
              </a:solidFill>
              <a:latin typeface="ＭＳ Ｐゴシック"/>
              <a:ea typeface="ＭＳ Ｐゴシック"/>
            </a:rPr>
            <a:t>専従者</a:t>
          </a:r>
        </a:p>
      </xdr:txBody>
    </xdr:sp>
    <xdr:clientData/>
  </xdr:twoCellAnchor>
  <xdr:twoCellAnchor>
    <xdr:from>
      <xdr:col>9</xdr:col>
      <xdr:colOff>57150</xdr:colOff>
      <xdr:row>262</xdr:row>
      <xdr:rowOff>146696</xdr:rowOff>
    </xdr:from>
    <xdr:to>
      <xdr:col>11</xdr:col>
      <xdr:colOff>123826</xdr:colOff>
      <xdr:row>263</xdr:row>
      <xdr:rowOff>156221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bwMode="auto">
        <a:xfrm>
          <a:off x="6257925" y="59163596"/>
          <a:ext cx="1438276" cy="18097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none" lIns="0" tIns="0" rIns="0" bIns="0" rtlCol="0" anchor="ctr" anchorCtr="1" upright="1"/>
        <a:lstStyle/>
        <a:p>
          <a:pPr algn="ctr" rtl="0"/>
          <a:r>
            <a:rPr kumimoji="1" lang="en-US" altLang="ja-JP" sz="1200" b="1" i="0" strike="noStrike">
              <a:solidFill>
                <a:sysClr val="windowText" lastClr="000000"/>
              </a:solidFill>
              <a:latin typeface="ＭＳ Ｐゴシック"/>
              <a:ea typeface="ＭＳ Ｐゴシック"/>
            </a:rPr>
            <a:t>6 </a:t>
          </a:r>
          <a:r>
            <a:rPr kumimoji="1" lang="ja-JP" altLang="en-US" sz="1200" b="1" i="0" strike="noStrike">
              <a:solidFill>
                <a:sysClr val="windowText" lastClr="000000"/>
              </a:solidFill>
              <a:latin typeface="ＭＳ Ｐゴシック"/>
              <a:ea typeface="ＭＳ Ｐゴシック"/>
            </a:rPr>
            <a:t>指定番号</a:t>
          </a:r>
        </a:p>
      </xdr:txBody>
    </xdr:sp>
    <xdr:clientData/>
  </xdr:twoCellAnchor>
  <xdr:twoCellAnchor>
    <xdr:from>
      <xdr:col>11</xdr:col>
      <xdr:colOff>121444</xdr:colOff>
      <xdr:row>262</xdr:row>
      <xdr:rowOff>139303</xdr:rowOff>
    </xdr:from>
    <xdr:to>
      <xdr:col>11</xdr:col>
      <xdr:colOff>1543050</xdr:colOff>
      <xdr:row>263</xdr:row>
      <xdr:rowOff>152400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bwMode="auto">
        <a:xfrm>
          <a:off x="7693819" y="59156203"/>
          <a:ext cx="1421606" cy="184547"/>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ctr" rtl="0"/>
          <a:r>
            <a:rPr kumimoji="1" lang="en-US" altLang="ja-JP" sz="1200" b="1" i="0" strike="noStrike">
              <a:solidFill>
                <a:sysClr val="windowText" lastClr="000000"/>
              </a:solidFill>
              <a:latin typeface="ＭＳ Ｐゴシック"/>
              <a:ea typeface="ＭＳ Ｐゴシック"/>
            </a:rPr>
            <a:t>9 </a:t>
          </a:r>
          <a:r>
            <a:rPr kumimoji="1" lang="ja-JP" altLang="en-US" sz="1200" b="1" i="0" strike="noStrike">
              <a:solidFill>
                <a:sysClr val="windowText" lastClr="000000"/>
              </a:solidFill>
              <a:latin typeface="ＭＳ Ｐゴシック"/>
              <a:ea typeface="ＭＳ Ｐゴシック"/>
            </a:rPr>
            <a:t>個人整理番号</a:t>
          </a:r>
        </a:p>
      </xdr:txBody>
    </xdr:sp>
    <xdr:clientData/>
  </xdr:twoCellAnchor>
  <xdr:twoCellAnchor>
    <xdr:from>
      <xdr:col>9</xdr:col>
      <xdr:colOff>219075</xdr:colOff>
      <xdr:row>264</xdr:row>
      <xdr:rowOff>19246</xdr:rowOff>
    </xdr:from>
    <xdr:to>
      <xdr:col>11</xdr:col>
      <xdr:colOff>1543050</xdr:colOff>
      <xdr:row>265</xdr:row>
      <xdr:rowOff>19050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bwMode="auto">
        <a:xfrm>
          <a:off x="6419850" y="59379046"/>
          <a:ext cx="2695575" cy="171254"/>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 </a:t>
          </a:r>
          <a:r>
            <a:rPr kumimoji="1" lang="ja-JP" altLang="en-US" sz="1200" b="1" i="0" strike="noStrike">
              <a:solidFill>
                <a:sysClr val="windowText" lastClr="000000"/>
              </a:solidFill>
              <a:latin typeface="ＭＳ Ｐゴシック"/>
              <a:ea typeface="ＭＳ Ｐゴシック"/>
            </a:rPr>
            <a:t>受給者番号</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0</xdr:colOff>
      <xdr:row>268</xdr:row>
      <xdr:rowOff>152399</xdr:rowOff>
    </xdr:from>
    <xdr:to>
      <xdr:col>11</xdr:col>
      <xdr:colOff>1381125</xdr:colOff>
      <xdr:row>269</xdr:row>
      <xdr:rowOff>1</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bwMode="auto">
        <a:xfrm>
          <a:off x="6200775" y="60197999"/>
          <a:ext cx="2752725" cy="190502"/>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a:t>
          </a:r>
          <a:r>
            <a:rPr kumimoji="1" lang="ja-JP" altLang="en-US" sz="1200" b="1" i="0" strike="noStrike">
              <a:solidFill>
                <a:sysClr val="windowText" lastClr="000000"/>
              </a:solidFill>
              <a:latin typeface="ＭＳ Ｐゴシック"/>
              <a:ea typeface="ＭＳ Ｐゴシック"/>
            </a:rPr>
            <a:t>　カナ</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419100</xdr:colOff>
      <xdr:row>271</xdr:row>
      <xdr:rowOff>80723</xdr:rowOff>
    </xdr:from>
    <xdr:to>
      <xdr:col>5</xdr:col>
      <xdr:colOff>2038350</xdr:colOff>
      <xdr:row>273</xdr:row>
      <xdr:rowOff>156923</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bwMode="auto">
        <a:xfrm>
          <a:off x="2676525" y="61469348"/>
          <a:ext cx="1619250" cy="4191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37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2066924</xdr:colOff>
      <xdr:row>271</xdr:row>
      <xdr:rowOff>74414</xdr:rowOff>
    </xdr:from>
    <xdr:to>
      <xdr:col>8</xdr:col>
      <xdr:colOff>304800</xdr:colOff>
      <xdr:row>273</xdr:row>
      <xdr:rowOff>161925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bwMode="auto">
        <a:xfrm>
          <a:off x="4324349" y="60977264"/>
          <a:ext cx="1647826" cy="43041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38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8</xdr:col>
      <xdr:colOff>300038</xdr:colOff>
      <xdr:row>271</xdr:row>
      <xdr:rowOff>79177</xdr:rowOff>
    </xdr:from>
    <xdr:to>
      <xdr:col>10</xdr:col>
      <xdr:colOff>657225</xdr:colOff>
      <xdr:row>273</xdr:row>
      <xdr:rowOff>139420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bwMode="auto">
        <a:xfrm>
          <a:off x="5967413" y="60982027"/>
          <a:ext cx="1576387" cy="403143"/>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39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685799</xdr:colOff>
      <xdr:row>271</xdr:row>
      <xdr:rowOff>71439</xdr:rowOff>
    </xdr:from>
    <xdr:to>
      <xdr:col>11</xdr:col>
      <xdr:colOff>1543050</xdr:colOff>
      <xdr:row>273</xdr:row>
      <xdr:rowOff>152401</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bwMode="auto">
        <a:xfrm>
          <a:off x="7572374" y="60974289"/>
          <a:ext cx="1543051" cy="423862"/>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40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2</xdr:col>
      <xdr:colOff>297656</xdr:colOff>
      <xdr:row>277</xdr:row>
      <xdr:rowOff>19050</xdr:rowOff>
    </xdr:from>
    <xdr:to>
      <xdr:col>2</xdr:col>
      <xdr:colOff>695325</xdr:colOff>
      <xdr:row>279</xdr:row>
      <xdr:rowOff>47625</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bwMode="auto">
        <a:xfrm>
          <a:off x="973931" y="62607825"/>
          <a:ext cx="397669" cy="37147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77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75011</xdr:colOff>
      <xdr:row>276</xdr:row>
      <xdr:rowOff>58341</xdr:rowOff>
    </xdr:from>
    <xdr:to>
      <xdr:col>4</xdr:col>
      <xdr:colOff>85726</xdr:colOff>
      <xdr:row>279</xdr:row>
      <xdr:rowOff>47625</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bwMode="auto">
        <a:xfrm>
          <a:off x="1732361" y="61989891"/>
          <a:ext cx="382190" cy="503634"/>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78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4</xdr:col>
      <xdr:colOff>79773</xdr:colOff>
      <xdr:row>276</xdr:row>
      <xdr:rowOff>144978</xdr:rowOff>
    </xdr:from>
    <xdr:to>
      <xdr:col>5</xdr:col>
      <xdr:colOff>1123951</xdr:colOff>
      <xdr:row>279</xdr:row>
      <xdr:rowOff>46797</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bwMode="auto">
        <a:xfrm>
          <a:off x="2108598" y="62076528"/>
          <a:ext cx="1272778" cy="416169"/>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52</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1116074</xdr:colOff>
      <xdr:row>276</xdr:row>
      <xdr:rowOff>165497</xdr:rowOff>
    </xdr:from>
    <xdr:to>
      <xdr:col>5</xdr:col>
      <xdr:colOff>1562099</xdr:colOff>
      <xdr:row>279</xdr:row>
      <xdr:rowOff>45328</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bwMode="auto">
        <a:xfrm>
          <a:off x="3373499" y="62097047"/>
          <a:ext cx="446025" cy="39418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19051</xdr:colOff>
      <xdr:row>276</xdr:row>
      <xdr:rowOff>156842</xdr:rowOff>
    </xdr:from>
    <xdr:to>
      <xdr:col>10</xdr:col>
      <xdr:colOff>523875</xdr:colOff>
      <xdr:row>279</xdr:row>
      <xdr:rowOff>53983</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905626" y="62088392"/>
          <a:ext cx="504824" cy="41149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86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1915717</xdr:colOff>
      <xdr:row>276</xdr:row>
      <xdr:rowOff>127397</xdr:rowOff>
    </xdr:from>
    <xdr:to>
      <xdr:col>6</xdr:col>
      <xdr:colOff>38101</xdr:colOff>
      <xdr:row>279</xdr:row>
      <xdr:rowOff>45328</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4173142" y="62058947"/>
          <a:ext cx="332184" cy="43228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82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53579</xdr:colOff>
      <xdr:row>276</xdr:row>
      <xdr:rowOff>122081</xdr:rowOff>
    </xdr:from>
    <xdr:to>
      <xdr:col>6</xdr:col>
      <xdr:colOff>476251</xdr:colOff>
      <xdr:row>279</xdr:row>
      <xdr:rowOff>50644</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4520804" y="62053631"/>
          <a:ext cx="422672" cy="442913"/>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81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215504</xdr:colOff>
      <xdr:row>276</xdr:row>
      <xdr:rowOff>146859</xdr:rowOff>
    </xdr:from>
    <xdr:to>
      <xdr:col>8</xdr:col>
      <xdr:colOff>76200</xdr:colOff>
      <xdr:row>279</xdr:row>
      <xdr:rowOff>44916</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5301854" y="62078409"/>
          <a:ext cx="441721" cy="412407"/>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79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523875</xdr:colOff>
      <xdr:row>276</xdr:row>
      <xdr:rowOff>145714</xdr:rowOff>
    </xdr:from>
    <xdr:to>
      <xdr:col>11</xdr:col>
      <xdr:colOff>200024</xdr:colOff>
      <xdr:row>279</xdr:row>
      <xdr:rowOff>46060</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bwMode="auto">
        <a:xfrm>
          <a:off x="7410450" y="62077264"/>
          <a:ext cx="361949" cy="41469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209550</xdr:colOff>
      <xdr:row>276</xdr:row>
      <xdr:rowOff>145851</xdr:rowOff>
    </xdr:from>
    <xdr:to>
      <xdr:col>11</xdr:col>
      <xdr:colOff>638175</xdr:colOff>
      <xdr:row>279</xdr:row>
      <xdr:rowOff>45924</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bwMode="auto">
        <a:xfrm>
          <a:off x="7781925" y="62077401"/>
          <a:ext cx="428625" cy="414423"/>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638176</xdr:colOff>
      <xdr:row>276</xdr:row>
      <xdr:rowOff>160139</xdr:rowOff>
    </xdr:from>
    <xdr:to>
      <xdr:col>11</xdr:col>
      <xdr:colOff>1047750</xdr:colOff>
      <xdr:row>279</xdr:row>
      <xdr:rowOff>50686</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bwMode="auto">
        <a:xfrm>
          <a:off x="8210551" y="62091689"/>
          <a:ext cx="409574" cy="404897"/>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83</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514350</xdr:colOff>
      <xdr:row>280</xdr:row>
      <xdr:rowOff>139301</xdr:rowOff>
    </xdr:from>
    <xdr:to>
      <xdr:col>5</xdr:col>
      <xdr:colOff>2085974</xdr:colOff>
      <xdr:row>281</xdr:row>
      <xdr:rowOff>152400</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bwMode="auto">
        <a:xfrm>
          <a:off x="2771775" y="62756651"/>
          <a:ext cx="1571624" cy="184549"/>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b" anchorCtr="1" upright="1"/>
        <a:lstStyle/>
        <a:p>
          <a:pPr algn="l" rtl="0"/>
          <a:r>
            <a:rPr kumimoji="1" lang="en-US" altLang="ja-JP" sz="1000" b="1" i="0" strike="noStrike">
              <a:solidFill>
                <a:sysClr val="windowText" lastClr="000000"/>
              </a:solidFill>
              <a:latin typeface="ＭＳ Ｐゴシック"/>
              <a:ea typeface="ＭＳ Ｐゴシック"/>
            </a:rPr>
            <a:t>47 </a:t>
          </a:r>
          <a:r>
            <a:rPr kumimoji="1" lang="ja-JP" altLang="en-US" sz="1000" b="1" i="0" strike="noStrike">
              <a:solidFill>
                <a:sysClr val="windowText" lastClr="000000"/>
              </a:solidFill>
              <a:latin typeface="ＭＳ Ｐゴシック"/>
              <a:ea typeface="ＭＳ Ｐゴシック"/>
            </a:rPr>
            <a:t>小規模</a:t>
          </a:r>
        </a:p>
      </xdr:txBody>
    </xdr:sp>
    <xdr:clientData/>
  </xdr:twoCellAnchor>
  <xdr:twoCellAnchor>
    <xdr:from>
      <xdr:col>5</xdr:col>
      <xdr:colOff>2143125</xdr:colOff>
      <xdr:row>280</xdr:row>
      <xdr:rowOff>149663</xdr:rowOff>
    </xdr:from>
    <xdr:to>
      <xdr:col>8</xdr:col>
      <xdr:colOff>285750</xdr:colOff>
      <xdr:row>283</xdr:row>
      <xdr:rowOff>57440</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bwMode="auto">
        <a:xfrm>
          <a:off x="4400550" y="62767013"/>
          <a:ext cx="1552575" cy="422127"/>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43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8</xdr:col>
      <xdr:colOff>333375</xdr:colOff>
      <xdr:row>280</xdr:row>
      <xdr:rowOff>130970</xdr:rowOff>
    </xdr:from>
    <xdr:to>
      <xdr:col>10</xdr:col>
      <xdr:colOff>647700</xdr:colOff>
      <xdr:row>283</xdr:row>
      <xdr:rowOff>52446</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bwMode="auto">
        <a:xfrm>
          <a:off x="6000750" y="62748320"/>
          <a:ext cx="1533525" cy="43582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45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666750</xdr:colOff>
      <xdr:row>280</xdr:row>
      <xdr:rowOff>121444</xdr:rowOff>
    </xdr:from>
    <xdr:to>
      <xdr:col>11</xdr:col>
      <xdr:colOff>1543050</xdr:colOff>
      <xdr:row>283</xdr:row>
      <xdr:rowOff>57150</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bwMode="auto">
        <a:xfrm>
          <a:off x="7553325" y="62738794"/>
          <a:ext cx="1562100" cy="45005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48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247650</xdr:colOff>
      <xdr:row>291</xdr:row>
      <xdr:rowOff>180974</xdr:rowOff>
    </xdr:from>
    <xdr:to>
      <xdr:col>8</xdr:col>
      <xdr:colOff>409575</xdr:colOff>
      <xdr:row>293</xdr:row>
      <xdr:rowOff>57149</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bwMode="auto">
        <a:xfrm>
          <a:off x="5334000" y="65541524"/>
          <a:ext cx="742950" cy="56197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51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76199</xdr:colOff>
      <xdr:row>290</xdr:row>
      <xdr:rowOff>38100</xdr:rowOff>
    </xdr:from>
    <xdr:to>
      <xdr:col>5</xdr:col>
      <xdr:colOff>796199</xdr:colOff>
      <xdr:row>291</xdr:row>
      <xdr:rowOff>38100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bwMode="auto">
        <a:xfrm>
          <a:off x="2333624" y="65055750"/>
          <a:ext cx="720000" cy="3429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53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642937</xdr:colOff>
      <xdr:row>291</xdr:row>
      <xdr:rowOff>85725</xdr:rowOff>
    </xdr:from>
    <xdr:to>
      <xdr:col>11</xdr:col>
      <xdr:colOff>52387</xdr:colOff>
      <xdr:row>292</xdr:row>
      <xdr:rowOff>123826</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bwMode="auto">
        <a:xfrm>
          <a:off x="6843712" y="65446275"/>
          <a:ext cx="781050" cy="38100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baseline="0">
              <a:solidFill>
                <a:sysClr val="windowText" lastClr="000000"/>
              </a:solidFill>
              <a:latin typeface="ＭＳ Ｐゴシック"/>
              <a:ea typeface="ＭＳ Ｐゴシック"/>
            </a:rPr>
            <a:t>50</a:t>
          </a:r>
          <a:r>
            <a:rPr kumimoji="1" lang="ja-JP" altLang="en-US" sz="1200" b="1" i="0" strike="noStrike" baseline="0">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76199</xdr:colOff>
      <xdr:row>289</xdr:row>
      <xdr:rowOff>100012</xdr:rowOff>
    </xdr:from>
    <xdr:to>
      <xdr:col>5</xdr:col>
      <xdr:colOff>796199</xdr:colOff>
      <xdr:row>290</xdr:row>
      <xdr:rowOff>38100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bwMode="auto">
        <a:xfrm>
          <a:off x="2333624" y="64774762"/>
          <a:ext cx="720000" cy="28098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104</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2</xdr:col>
      <xdr:colOff>257175</xdr:colOff>
      <xdr:row>271</xdr:row>
      <xdr:rowOff>79176</xdr:rowOff>
    </xdr:from>
    <xdr:to>
      <xdr:col>5</xdr:col>
      <xdr:colOff>409575</xdr:colOff>
      <xdr:row>273</xdr:row>
      <xdr:rowOff>158470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bwMode="auto">
        <a:xfrm>
          <a:off x="933450" y="60982026"/>
          <a:ext cx="1733550" cy="422194"/>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28 </a:t>
          </a:r>
          <a:r>
            <a:rPr kumimoji="1" lang="ja-JP" altLang="en-US" sz="1000" b="1" i="0" strike="noStrike">
              <a:solidFill>
                <a:sysClr val="windowText" lastClr="000000"/>
              </a:solidFill>
              <a:latin typeface="ＭＳ Ｐゴシック"/>
              <a:ea typeface="ＭＳ Ｐゴシック"/>
            </a:rPr>
            <a:t>種別</a:t>
          </a:r>
          <a:r>
            <a:rPr kumimoji="1" lang="en-US" altLang="ja-JP" sz="1000" b="1" i="0" strike="noStrike">
              <a:solidFill>
                <a:sysClr val="windowText" lastClr="000000"/>
              </a:solidFill>
              <a:latin typeface="ＭＳ Ｐゴシック"/>
              <a:ea typeface="ＭＳ Ｐゴシック"/>
            </a:rPr>
            <a:t> </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2</xdr:col>
      <xdr:colOff>285750</xdr:colOff>
      <xdr:row>262</xdr:row>
      <xdr:rowOff>141933</xdr:rowOff>
    </xdr:from>
    <xdr:to>
      <xdr:col>6</xdr:col>
      <xdr:colOff>495300</xdr:colOff>
      <xdr:row>263</xdr:row>
      <xdr:rowOff>152400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bwMode="auto">
        <a:xfrm>
          <a:off x="962025" y="59644608"/>
          <a:ext cx="4000500" cy="181917"/>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200" b="1" i="0" strike="noStrike">
              <a:solidFill>
                <a:sysClr val="windowText" lastClr="000000"/>
              </a:solidFill>
              <a:latin typeface="ＭＳ Ｐゴシック"/>
              <a:ea typeface="ＭＳ Ｐゴシック"/>
            </a:rPr>
            <a:t>4 </a:t>
          </a:r>
          <a:r>
            <a:rPr kumimoji="1" lang="ja-JP" altLang="en-US" sz="1200" b="1" i="0" strike="noStrike">
              <a:solidFill>
                <a:sysClr val="windowText" lastClr="000000"/>
              </a:solidFill>
              <a:latin typeface="ＭＳ Ｐゴシック"/>
              <a:ea typeface="ＭＳ Ｐゴシック"/>
            </a:rPr>
            <a:t>給報ＩＤ</a:t>
          </a:r>
          <a:r>
            <a:rPr kumimoji="1" lang="ja-JP" altLang="en-US" sz="1200" b="1" i="0" strike="noStrike" baseline="0">
              <a:solidFill>
                <a:sysClr val="windowText" lastClr="000000"/>
              </a:solidFill>
              <a:latin typeface="ＭＳ Ｐゴシック"/>
              <a:ea typeface="ＭＳ Ｐゴシック"/>
            </a:rPr>
            <a:t>　</a:t>
          </a:r>
          <a:r>
            <a:rPr lang="ja-JP" altLang="ja-JP" sz="1100" b="1" i="0">
              <a:solidFill>
                <a:sysClr val="windowText" lastClr="000000"/>
              </a:solidFill>
              <a:effectLst/>
              <a:latin typeface="+mn-lt"/>
              <a:ea typeface="+mn-ea"/>
              <a:cs typeface="+mn-cs"/>
            </a:rPr>
            <a:t>（スキャンＩＤ番号）</a:t>
          </a:r>
          <a:endParaRPr lang="ja-JP" altLang="ja-JP" sz="1200">
            <a:solidFill>
              <a:sysClr val="windowText" lastClr="000000"/>
            </a:solidFill>
            <a:effectLst/>
          </a:endParaRPr>
        </a:p>
      </xdr:txBody>
    </xdr:sp>
    <xdr:clientData/>
  </xdr:twoCellAnchor>
  <xdr:twoCellAnchor>
    <xdr:from>
      <xdr:col>5</xdr:col>
      <xdr:colOff>352425</xdr:colOff>
      <xdr:row>281</xdr:row>
      <xdr:rowOff>142875</xdr:rowOff>
    </xdr:from>
    <xdr:to>
      <xdr:col>5</xdr:col>
      <xdr:colOff>2085975</xdr:colOff>
      <xdr:row>283</xdr:row>
      <xdr:rowOff>76200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bwMode="auto">
        <a:xfrm>
          <a:off x="2609850" y="62931675"/>
          <a:ext cx="1733550" cy="2762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b" anchorCtr="1" upright="1"/>
        <a:lstStyle/>
        <a:p>
          <a:pPr algn="l" rtl="0"/>
          <a:r>
            <a:rPr kumimoji="1" lang="en-US" altLang="ja-JP" sz="1200" b="1" i="0" strike="noStrike">
              <a:solidFill>
                <a:sysClr val="windowText" lastClr="000000"/>
              </a:solidFill>
              <a:latin typeface="ＭＳ Ｐゴシック"/>
              <a:ea typeface="ＭＳ Ｐゴシック"/>
            </a:rPr>
            <a:t>42 </a:t>
          </a:r>
          <a:r>
            <a:rPr kumimoji="1" lang="ja-JP" altLang="en-US" sz="1200" b="1" i="0" strike="noStrike">
              <a:solidFill>
                <a:sysClr val="windowText" lastClr="000000"/>
              </a:solidFill>
              <a:latin typeface="ＭＳ Ｐゴシック"/>
              <a:ea typeface="ＭＳ Ｐゴシック"/>
            </a:rPr>
            <a:t>社保</a:t>
          </a:r>
        </a:p>
      </xdr:txBody>
    </xdr:sp>
    <xdr:clientData/>
  </xdr:twoCellAnchor>
  <xdr:twoCellAnchor>
    <xdr:from>
      <xdr:col>5</xdr:col>
      <xdr:colOff>1543050</xdr:colOff>
      <xdr:row>289</xdr:row>
      <xdr:rowOff>80962</xdr:rowOff>
    </xdr:from>
    <xdr:to>
      <xdr:col>7</xdr:col>
      <xdr:colOff>219075</xdr:colOff>
      <xdr:row>290</xdr:row>
      <xdr:rowOff>19050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bwMode="auto">
        <a:xfrm>
          <a:off x="3800475" y="65241487"/>
          <a:ext cx="1504950" cy="28098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106</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5</xdr:col>
      <xdr:colOff>1543050</xdr:colOff>
      <xdr:row>290</xdr:row>
      <xdr:rowOff>47625</xdr:rowOff>
    </xdr:from>
    <xdr:to>
      <xdr:col>7</xdr:col>
      <xdr:colOff>219075</xdr:colOff>
      <xdr:row>291</xdr:row>
      <xdr:rowOff>47625</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bwMode="auto">
        <a:xfrm>
          <a:off x="3800475" y="65551050"/>
          <a:ext cx="1504950" cy="3429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107</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8</xdr:col>
      <xdr:colOff>461962</xdr:colOff>
      <xdr:row>289</xdr:row>
      <xdr:rowOff>90487</xdr:rowOff>
    </xdr:from>
    <xdr:to>
      <xdr:col>9</xdr:col>
      <xdr:colOff>609600</xdr:colOff>
      <xdr:row>290</xdr:row>
      <xdr:rowOff>28575</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bwMode="auto">
        <a:xfrm>
          <a:off x="6129337" y="64765237"/>
          <a:ext cx="681038" cy="28098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108</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8</xdr:col>
      <xdr:colOff>452437</xdr:colOff>
      <xdr:row>290</xdr:row>
      <xdr:rowOff>47625</xdr:rowOff>
    </xdr:from>
    <xdr:to>
      <xdr:col>9</xdr:col>
      <xdr:colOff>628650</xdr:colOff>
      <xdr:row>291</xdr:row>
      <xdr:rowOff>47625</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bwMode="auto">
        <a:xfrm>
          <a:off x="6119812" y="65065275"/>
          <a:ext cx="709613" cy="3429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109</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11</xdr:col>
      <xdr:colOff>66675</xdr:colOff>
      <xdr:row>289</xdr:row>
      <xdr:rowOff>100012</xdr:rowOff>
    </xdr:from>
    <xdr:to>
      <xdr:col>11</xdr:col>
      <xdr:colOff>1542675</xdr:colOff>
      <xdr:row>290</xdr:row>
      <xdr:rowOff>38100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bwMode="auto">
        <a:xfrm>
          <a:off x="7639050" y="64774762"/>
          <a:ext cx="1476000" cy="28098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57</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11</xdr:col>
      <xdr:colOff>66675</xdr:colOff>
      <xdr:row>290</xdr:row>
      <xdr:rowOff>47625</xdr:rowOff>
    </xdr:from>
    <xdr:to>
      <xdr:col>11</xdr:col>
      <xdr:colOff>1542675</xdr:colOff>
      <xdr:row>291</xdr:row>
      <xdr:rowOff>47625</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bwMode="auto">
        <a:xfrm>
          <a:off x="7639050" y="65065275"/>
          <a:ext cx="1476000" cy="3429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58</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11</xdr:col>
      <xdr:colOff>790576</xdr:colOff>
      <xdr:row>288</xdr:row>
      <xdr:rowOff>47626</xdr:rowOff>
    </xdr:from>
    <xdr:to>
      <xdr:col>11</xdr:col>
      <xdr:colOff>1510576</xdr:colOff>
      <xdr:row>289</xdr:row>
      <xdr:rowOff>47626</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bwMode="auto">
        <a:xfrm>
          <a:off x="8362951" y="64379476"/>
          <a:ext cx="720000" cy="342900"/>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776287</xdr:colOff>
      <xdr:row>291</xdr:row>
      <xdr:rowOff>90487</xdr:rowOff>
    </xdr:from>
    <xdr:to>
      <xdr:col>11</xdr:col>
      <xdr:colOff>1547812</xdr:colOff>
      <xdr:row>292</xdr:row>
      <xdr:rowOff>138113</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bwMode="auto">
        <a:xfrm>
          <a:off x="8348662" y="65451037"/>
          <a:ext cx="771525" cy="39052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76199</xdr:colOff>
      <xdr:row>288</xdr:row>
      <xdr:rowOff>47626</xdr:rowOff>
    </xdr:from>
    <xdr:to>
      <xdr:col>5</xdr:col>
      <xdr:colOff>796199</xdr:colOff>
      <xdr:row>289</xdr:row>
      <xdr:rowOff>47626</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bwMode="auto">
        <a:xfrm>
          <a:off x="2333624" y="64379476"/>
          <a:ext cx="720000" cy="342900"/>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63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657226</xdr:colOff>
      <xdr:row>288</xdr:row>
      <xdr:rowOff>57151</xdr:rowOff>
    </xdr:from>
    <xdr:to>
      <xdr:col>11</xdr:col>
      <xdr:colOff>5626</xdr:colOff>
      <xdr:row>289</xdr:row>
      <xdr:rowOff>57151</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bwMode="auto">
        <a:xfrm>
          <a:off x="6858001" y="64389001"/>
          <a:ext cx="720000" cy="342900"/>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64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257175</xdr:colOff>
      <xdr:row>288</xdr:row>
      <xdr:rowOff>57151</xdr:rowOff>
    </xdr:from>
    <xdr:to>
      <xdr:col>8</xdr:col>
      <xdr:colOff>396150</xdr:colOff>
      <xdr:row>289</xdr:row>
      <xdr:rowOff>57151</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bwMode="auto">
        <a:xfrm>
          <a:off x="5343525" y="64389001"/>
          <a:ext cx="720000" cy="342900"/>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65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1581150</xdr:colOff>
      <xdr:row>288</xdr:row>
      <xdr:rowOff>47626</xdr:rowOff>
    </xdr:from>
    <xdr:to>
      <xdr:col>6</xdr:col>
      <xdr:colOff>91350</xdr:colOff>
      <xdr:row>289</xdr:row>
      <xdr:rowOff>47626</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bwMode="auto">
        <a:xfrm>
          <a:off x="3838575" y="64379476"/>
          <a:ext cx="720000" cy="342900"/>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66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85725</xdr:colOff>
      <xdr:row>283</xdr:row>
      <xdr:rowOff>118886</xdr:rowOff>
    </xdr:from>
    <xdr:to>
      <xdr:col>5</xdr:col>
      <xdr:colOff>1190625</xdr:colOff>
      <xdr:row>285</xdr:row>
      <xdr:rowOff>28077</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bwMode="auto">
        <a:xfrm>
          <a:off x="2343150" y="63736361"/>
          <a:ext cx="1104900" cy="25209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41, </a:t>
          </a:r>
          <a:r>
            <a:rPr kumimoji="1" lang="en-US" altLang="ja-JP" sz="800" b="1" i="0" strike="noStrike">
              <a:solidFill>
                <a:sysClr val="windowText" lastClr="000000"/>
              </a:solidFill>
              <a:latin typeface="ＭＳ Ｐゴシック"/>
              <a:ea typeface="ＭＳ Ｐゴシック"/>
            </a:rPr>
            <a:t>or 125</a:t>
          </a:r>
          <a:r>
            <a:rPr kumimoji="1" lang="en-US" altLang="ja-JP" sz="1000" b="1" i="0" strike="noStrike">
              <a:solidFill>
                <a:sysClr val="windowText" lastClr="000000"/>
              </a:solidFill>
              <a:latin typeface="ＭＳ Ｐゴシック"/>
              <a:ea typeface="ＭＳ Ｐゴシック"/>
            </a:rPr>
            <a:t> </a:t>
          </a:r>
          <a:r>
            <a:rPr kumimoji="1" lang="ja-JP" altLang="en-US" sz="1000" b="1" i="0" strike="noStrike">
              <a:solidFill>
                <a:sysClr val="windowText" lastClr="000000"/>
              </a:solidFill>
              <a:latin typeface="ＭＳ Ｐゴシック"/>
              <a:ea typeface="ＭＳ Ｐゴシック"/>
            </a:rPr>
            <a:t>前職支払</a:t>
          </a:r>
          <a:r>
            <a:rPr kumimoji="1" lang="en-US" altLang="ja-JP" sz="1000" b="1" i="0" strike="noStrike">
              <a:solidFill>
                <a:sysClr val="windowText" lastClr="000000"/>
              </a:solidFill>
              <a:latin typeface="ＭＳ Ｐゴシック"/>
              <a:ea typeface="ＭＳ Ｐゴシック"/>
            </a:rPr>
            <a:t> </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8</xdr:col>
      <xdr:colOff>152400</xdr:colOff>
      <xdr:row>283</xdr:row>
      <xdr:rowOff>123400</xdr:rowOff>
    </xdr:from>
    <xdr:to>
      <xdr:col>9</xdr:col>
      <xdr:colOff>581025</xdr:colOff>
      <xdr:row>285</xdr:row>
      <xdr:rowOff>28575</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bwMode="auto">
        <a:xfrm>
          <a:off x="5819775" y="63255100"/>
          <a:ext cx="962025" cy="248075"/>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29 </a:t>
          </a:r>
          <a:r>
            <a:rPr kumimoji="1" lang="ja-JP" altLang="en-US" sz="1000" b="1" i="0" strike="noStrike">
              <a:solidFill>
                <a:sysClr val="windowText" lastClr="000000"/>
              </a:solidFill>
              <a:latin typeface="ＭＳ Ｐゴシック"/>
              <a:ea typeface="ＭＳ Ｐゴシック"/>
            </a:rPr>
            <a:t>条約免除</a:t>
          </a:r>
          <a:r>
            <a:rPr kumimoji="1" lang="en-US" altLang="ja-JP" sz="1000" b="1" i="0" strike="noStrike">
              <a:solidFill>
                <a:sysClr val="windowText" lastClr="000000"/>
              </a:solidFill>
              <a:latin typeface="ＭＳ Ｐゴシック"/>
              <a:ea typeface="ＭＳ Ｐゴシック"/>
            </a:rPr>
            <a:t> </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9</xdr:col>
      <xdr:colOff>638175</xdr:colOff>
      <xdr:row>283</xdr:row>
      <xdr:rowOff>123400</xdr:rowOff>
    </xdr:from>
    <xdr:to>
      <xdr:col>11</xdr:col>
      <xdr:colOff>228600</xdr:colOff>
      <xdr:row>285</xdr:row>
      <xdr:rowOff>28575</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bwMode="auto">
        <a:xfrm>
          <a:off x="6838950" y="63740875"/>
          <a:ext cx="962025" cy="248075"/>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30 </a:t>
          </a:r>
          <a:r>
            <a:rPr kumimoji="1" lang="ja-JP" altLang="en-US" sz="1000" b="1" i="0" strike="noStrike">
              <a:solidFill>
                <a:sysClr val="windowText" lastClr="000000"/>
              </a:solidFill>
              <a:latin typeface="ＭＳ Ｐゴシック"/>
              <a:ea typeface="ＭＳ Ｐゴシック"/>
            </a:rPr>
            <a:t>海外居住</a:t>
          </a:r>
        </a:p>
      </xdr:txBody>
    </xdr:sp>
    <xdr:clientData/>
  </xdr:twoCellAnchor>
  <xdr:twoCellAnchor>
    <xdr:from>
      <xdr:col>2</xdr:col>
      <xdr:colOff>277415</xdr:colOff>
      <xdr:row>306</xdr:row>
      <xdr:rowOff>118009</xdr:rowOff>
    </xdr:from>
    <xdr:to>
      <xdr:col>2</xdr:col>
      <xdr:colOff>771524</xdr:colOff>
      <xdr:row>308</xdr:row>
      <xdr:rowOff>135109</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bwMode="auto">
        <a:xfrm>
          <a:off x="953690" y="69593359"/>
          <a:ext cx="494109"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88</a:t>
          </a:r>
          <a:r>
            <a:rPr kumimoji="1" lang="en-US" altLang="ja-JP" sz="1050" b="1" i="0" strike="noStrike">
              <a:solidFill>
                <a:sysClr val="windowText" lastClr="000000"/>
              </a:solidFill>
              <a:latin typeface="ＭＳ Ｐゴシック"/>
              <a:ea typeface="ＭＳ Ｐゴシック"/>
            </a:rPr>
            <a:t> </a:t>
          </a:r>
          <a:endParaRPr kumimoji="1" lang="ja-JP" altLang="en-US" sz="1050" b="1" i="0" strike="noStrike">
            <a:solidFill>
              <a:sysClr val="windowText" lastClr="000000"/>
            </a:solidFill>
            <a:latin typeface="ＭＳ Ｐゴシック"/>
            <a:ea typeface="ＭＳ Ｐゴシック"/>
          </a:endParaRPr>
        </a:p>
      </xdr:txBody>
    </xdr:sp>
    <xdr:clientData/>
  </xdr:twoCellAnchor>
  <xdr:twoCellAnchor>
    <xdr:from>
      <xdr:col>2</xdr:col>
      <xdr:colOff>765847</xdr:colOff>
      <xdr:row>306</xdr:row>
      <xdr:rowOff>118009</xdr:rowOff>
    </xdr:from>
    <xdr:to>
      <xdr:col>3</xdr:col>
      <xdr:colOff>76200</xdr:colOff>
      <xdr:row>308</xdr:row>
      <xdr:rowOff>135109</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1442122" y="69593359"/>
          <a:ext cx="291428"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99</a:t>
          </a:r>
          <a:endParaRPr kumimoji="1" lang="ja-JP" altLang="en-US" sz="1050" b="1" i="0" strike="noStrike">
            <a:solidFill>
              <a:sysClr val="windowText" lastClr="000000"/>
            </a:solidFill>
            <a:latin typeface="ＭＳ Ｐゴシック"/>
            <a:ea typeface="ＭＳ Ｐゴシック"/>
          </a:endParaRPr>
        </a:p>
      </xdr:txBody>
    </xdr:sp>
    <xdr:clientData/>
  </xdr:twoCellAnchor>
  <xdr:twoCellAnchor>
    <xdr:from>
      <xdr:col>3</xdr:col>
      <xdr:colOff>97536</xdr:colOff>
      <xdr:row>306</xdr:row>
      <xdr:rowOff>118009</xdr:rowOff>
    </xdr:from>
    <xdr:to>
      <xdr:col>3</xdr:col>
      <xdr:colOff>361950</xdr:colOff>
      <xdr:row>308</xdr:row>
      <xdr:rowOff>135109</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bwMode="auto">
        <a:xfrm>
          <a:off x="1754886" y="69593359"/>
          <a:ext cx="264414"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97 </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4</xdr:col>
      <xdr:colOff>5217</xdr:colOff>
      <xdr:row>306</xdr:row>
      <xdr:rowOff>118009</xdr:rowOff>
    </xdr:from>
    <xdr:to>
      <xdr:col>5</xdr:col>
      <xdr:colOff>28575</xdr:colOff>
      <xdr:row>308</xdr:row>
      <xdr:rowOff>135109</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2034042" y="69593359"/>
          <a:ext cx="251958"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98 </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5</xdr:col>
      <xdr:colOff>48721</xdr:colOff>
      <xdr:row>306</xdr:row>
      <xdr:rowOff>118009</xdr:rowOff>
    </xdr:from>
    <xdr:to>
      <xdr:col>5</xdr:col>
      <xdr:colOff>390524</xdr:colOff>
      <xdr:row>308</xdr:row>
      <xdr:rowOff>135109</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bwMode="auto">
        <a:xfrm>
          <a:off x="2306146" y="69593359"/>
          <a:ext cx="341803"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89</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5</xdr:col>
      <xdr:colOff>409022</xdr:colOff>
      <xdr:row>306</xdr:row>
      <xdr:rowOff>118009</xdr:rowOff>
    </xdr:from>
    <xdr:to>
      <xdr:col>5</xdr:col>
      <xdr:colOff>742949</xdr:colOff>
      <xdr:row>308</xdr:row>
      <xdr:rowOff>135109</xdr:rowOff>
    </xdr:to>
    <xdr:sp macro="" textlink="">
      <xdr:nvSpPr>
        <xdr:cNvPr id="60" name="正方形/長方形 59">
          <a:extLst>
            <a:ext uri="{FF2B5EF4-FFF2-40B4-BE49-F238E27FC236}">
              <a16:creationId xmlns:a16="http://schemas.microsoft.com/office/drawing/2014/main" id="{00000000-0008-0000-0200-00003C000000}"/>
            </a:ext>
          </a:extLst>
        </xdr:cNvPr>
        <xdr:cNvSpPr/>
      </xdr:nvSpPr>
      <xdr:spPr bwMode="auto">
        <a:xfrm>
          <a:off x="2666447" y="69593359"/>
          <a:ext cx="333927"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91 </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5</xdr:col>
      <xdr:colOff>781047</xdr:colOff>
      <xdr:row>306</xdr:row>
      <xdr:rowOff>118009</xdr:rowOff>
    </xdr:from>
    <xdr:to>
      <xdr:col>5</xdr:col>
      <xdr:colOff>1095374</xdr:colOff>
      <xdr:row>308</xdr:row>
      <xdr:rowOff>135109</xdr:rowOff>
    </xdr:to>
    <xdr:sp macro="" textlink="">
      <xdr:nvSpPr>
        <xdr:cNvPr id="61" name="正方形/長方形 60">
          <a:extLst>
            <a:ext uri="{FF2B5EF4-FFF2-40B4-BE49-F238E27FC236}">
              <a16:creationId xmlns:a16="http://schemas.microsoft.com/office/drawing/2014/main" id="{00000000-0008-0000-0200-00003D000000}"/>
            </a:ext>
          </a:extLst>
        </xdr:cNvPr>
        <xdr:cNvSpPr/>
      </xdr:nvSpPr>
      <xdr:spPr bwMode="auto">
        <a:xfrm>
          <a:off x="3038472" y="69593359"/>
          <a:ext cx="314327"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90</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5</xdr:col>
      <xdr:colOff>1838415</xdr:colOff>
      <xdr:row>306</xdr:row>
      <xdr:rowOff>118009</xdr:rowOff>
    </xdr:from>
    <xdr:to>
      <xdr:col>5</xdr:col>
      <xdr:colOff>2181224</xdr:colOff>
      <xdr:row>308</xdr:row>
      <xdr:rowOff>135109</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bwMode="auto">
        <a:xfrm>
          <a:off x="4095840" y="69593359"/>
          <a:ext cx="342809"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96</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5</xdr:col>
      <xdr:colOff>1493957</xdr:colOff>
      <xdr:row>306</xdr:row>
      <xdr:rowOff>118009</xdr:rowOff>
    </xdr:from>
    <xdr:to>
      <xdr:col>5</xdr:col>
      <xdr:colOff>1838324</xdr:colOff>
      <xdr:row>308</xdr:row>
      <xdr:rowOff>135109</xdr:rowOff>
    </xdr:to>
    <xdr:sp macro="" textlink="">
      <xdr:nvSpPr>
        <xdr:cNvPr id="63" name="正方形/長方形 62">
          <a:extLst>
            <a:ext uri="{FF2B5EF4-FFF2-40B4-BE49-F238E27FC236}">
              <a16:creationId xmlns:a16="http://schemas.microsoft.com/office/drawing/2014/main" id="{00000000-0008-0000-0200-00003F000000}"/>
            </a:ext>
          </a:extLst>
        </xdr:cNvPr>
        <xdr:cNvSpPr/>
      </xdr:nvSpPr>
      <xdr:spPr bwMode="auto">
        <a:xfrm>
          <a:off x="3751382" y="69593359"/>
          <a:ext cx="344367"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50" b="1" i="0" strike="noStrike">
              <a:solidFill>
                <a:srgbClr val="0000FF"/>
              </a:solidFill>
              <a:latin typeface="ＭＳ Ｐゴシック"/>
              <a:ea typeface="ＭＳ Ｐゴシック"/>
            </a:rPr>
            <a:t>94</a:t>
          </a:r>
          <a:endParaRPr kumimoji="1" lang="ja-JP" altLang="en-US" sz="1050" b="1" i="0" strike="noStrike">
            <a:solidFill>
              <a:srgbClr val="0000FF"/>
            </a:solidFill>
            <a:latin typeface="ＭＳ Ｐゴシック"/>
            <a:ea typeface="ＭＳ Ｐゴシック"/>
          </a:endParaRPr>
        </a:p>
      </xdr:txBody>
    </xdr:sp>
    <xdr:clientData/>
  </xdr:twoCellAnchor>
  <xdr:twoCellAnchor>
    <xdr:from>
      <xdr:col>5</xdr:col>
      <xdr:colOff>1133474</xdr:colOff>
      <xdr:row>306</xdr:row>
      <xdr:rowOff>118009</xdr:rowOff>
    </xdr:from>
    <xdr:to>
      <xdr:col>5</xdr:col>
      <xdr:colOff>1447800</xdr:colOff>
      <xdr:row>308</xdr:row>
      <xdr:rowOff>135109</xdr:rowOff>
    </xdr:to>
    <xdr:sp macro="" textlink="">
      <xdr:nvSpPr>
        <xdr:cNvPr id="64" name="正方形/長方形 63">
          <a:extLst>
            <a:ext uri="{FF2B5EF4-FFF2-40B4-BE49-F238E27FC236}">
              <a16:creationId xmlns:a16="http://schemas.microsoft.com/office/drawing/2014/main" id="{00000000-0008-0000-0200-000040000000}"/>
            </a:ext>
          </a:extLst>
        </xdr:cNvPr>
        <xdr:cNvSpPr/>
      </xdr:nvSpPr>
      <xdr:spPr bwMode="auto">
        <a:xfrm>
          <a:off x="3390899" y="69593359"/>
          <a:ext cx="314326"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rgbClr val="0000FF"/>
              </a:solidFill>
              <a:latin typeface="ＭＳ Ｐゴシック"/>
              <a:ea typeface="ＭＳ Ｐゴシック"/>
            </a:rPr>
            <a:t>93 </a:t>
          </a:r>
          <a:endParaRPr kumimoji="1" lang="ja-JP" altLang="en-US" sz="1000" b="1" i="0" strike="noStrike">
            <a:solidFill>
              <a:srgbClr val="0000FF"/>
            </a:solidFill>
            <a:latin typeface="ＭＳ Ｐゴシック"/>
            <a:ea typeface="ＭＳ Ｐゴシック"/>
          </a:endParaRPr>
        </a:p>
      </xdr:txBody>
    </xdr:sp>
    <xdr:clientData/>
  </xdr:twoCellAnchor>
  <xdr:twoCellAnchor>
    <xdr:from>
      <xdr:col>6</xdr:col>
      <xdr:colOff>355263</xdr:colOff>
      <xdr:row>306</xdr:row>
      <xdr:rowOff>114300</xdr:rowOff>
    </xdr:from>
    <xdr:to>
      <xdr:col>7</xdr:col>
      <xdr:colOff>57149</xdr:colOff>
      <xdr:row>308</xdr:row>
      <xdr:rowOff>131400</xdr:rowOff>
    </xdr:to>
    <xdr:sp macro="" textlink="">
      <xdr:nvSpPr>
        <xdr:cNvPr id="65" name="正方形/長方形 64">
          <a:extLst>
            <a:ext uri="{FF2B5EF4-FFF2-40B4-BE49-F238E27FC236}">
              <a16:creationId xmlns:a16="http://schemas.microsoft.com/office/drawing/2014/main" id="{00000000-0008-0000-0200-000041000000}"/>
            </a:ext>
          </a:extLst>
        </xdr:cNvPr>
        <xdr:cNvSpPr/>
      </xdr:nvSpPr>
      <xdr:spPr bwMode="auto">
        <a:xfrm>
          <a:off x="4822488" y="69589650"/>
          <a:ext cx="321011"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000" b="1" i="0" strike="noStrike">
              <a:solidFill>
                <a:sysClr val="windowText" lastClr="000000"/>
              </a:solidFill>
              <a:latin typeface="ＭＳ Ｐゴシック"/>
              <a:ea typeface="ＭＳ Ｐゴシック"/>
            </a:rPr>
            <a:t>100</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7</xdr:col>
      <xdr:colOff>81510</xdr:colOff>
      <xdr:row>306</xdr:row>
      <xdr:rowOff>114299</xdr:rowOff>
    </xdr:from>
    <xdr:to>
      <xdr:col>7</xdr:col>
      <xdr:colOff>438149</xdr:colOff>
      <xdr:row>308</xdr:row>
      <xdr:rowOff>131399</xdr:rowOff>
    </xdr:to>
    <xdr:sp macro="" textlink="">
      <xdr:nvSpPr>
        <xdr:cNvPr id="66" name="正方形/長方形 65">
          <a:extLst>
            <a:ext uri="{FF2B5EF4-FFF2-40B4-BE49-F238E27FC236}">
              <a16:creationId xmlns:a16="http://schemas.microsoft.com/office/drawing/2014/main" id="{00000000-0008-0000-0200-000042000000}"/>
            </a:ext>
          </a:extLst>
        </xdr:cNvPr>
        <xdr:cNvSpPr/>
      </xdr:nvSpPr>
      <xdr:spPr bwMode="auto">
        <a:xfrm>
          <a:off x="5167860" y="69589649"/>
          <a:ext cx="356639" cy="360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000" b="1" i="0" strike="noStrike">
              <a:solidFill>
                <a:sysClr val="windowText" lastClr="000000"/>
              </a:solidFill>
              <a:latin typeface="ＭＳ Ｐゴシック"/>
              <a:ea typeface="ＭＳ Ｐゴシック"/>
            </a:rPr>
            <a:t>101</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7</xdr:col>
      <xdr:colOff>466725</xdr:colOff>
      <xdr:row>306</xdr:row>
      <xdr:rowOff>118009</xdr:rowOff>
    </xdr:from>
    <xdr:to>
      <xdr:col>9</xdr:col>
      <xdr:colOff>400050</xdr:colOff>
      <xdr:row>308</xdr:row>
      <xdr:rowOff>135109</xdr:rowOff>
    </xdr:to>
    <xdr:sp macro="" textlink="">
      <xdr:nvSpPr>
        <xdr:cNvPr id="67" name="正方形/長方形 66">
          <a:extLst>
            <a:ext uri="{FF2B5EF4-FFF2-40B4-BE49-F238E27FC236}">
              <a16:creationId xmlns:a16="http://schemas.microsoft.com/office/drawing/2014/main" id="{00000000-0008-0000-0200-000043000000}"/>
            </a:ext>
          </a:extLst>
        </xdr:cNvPr>
        <xdr:cNvSpPr/>
      </xdr:nvSpPr>
      <xdr:spPr bwMode="auto">
        <a:xfrm>
          <a:off x="5553075" y="69593359"/>
          <a:ext cx="1047750" cy="36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100" b="1" i="0" strike="noStrike">
              <a:solidFill>
                <a:sysClr val="windowText" lastClr="000000"/>
              </a:solidFill>
              <a:latin typeface="ＭＳ Ｐゴシック"/>
              <a:ea typeface="ＭＳ Ｐゴシック"/>
            </a:rPr>
            <a:t>102 </a:t>
          </a:r>
          <a:r>
            <a:rPr kumimoji="1" lang="ja-JP" altLang="en-US" sz="1100" b="1" i="0" strike="noStrike">
              <a:solidFill>
                <a:sysClr val="windowText" lastClr="000000"/>
              </a:solidFill>
              <a:latin typeface="ＭＳ Ｐゴシック"/>
              <a:ea typeface="ＭＳ Ｐゴシック"/>
            </a:rPr>
            <a:t>就退職日</a:t>
          </a:r>
        </a:p>
      </xdr:txBody>
    </xdr:sp>
    <xdr:clientData/>
  </xdr:twoCellAnchor>
  <xdr:twoCellAnchor>
    <xdr:from>
      <xdr:col>9</xdr:col>
      <xdr:colOff>419100</xdr:colOff>
      <xdr:row>306</xdr:row>
      <xdr:rowOff>118009</xdr:rowOff>
    </xdr:from>
    <xdr:to>
      <xdr:col>11</xdr:col>
      <xdr:colOff>1552576</xdr:colOff>
      <xdr:row>308</xdr:row>
      <xdr:rowOff>135109</xdr:rowOff>
    </xdr:to>
    <xdr:sp macro="" textlink="">
      <xdr:nvSpPr>
        <xdr:cNvPr id="68" name="正方形/長方形 67">
          <a:extLst>
            <a:ext uri="{FF2B5EF4-FFF2-40B4-BE49-F238E27FC236}">
              <a16:creationId xmlns:a16="http://schemas.microsoft.com/office/drawing/2014/main" id="{00000000-0008-0000-0200-000044000000}"/>
            </a:ext>
          </a:extLst>
        </xdr:cNvPr>
        <xdr:cNvSpPr/>
      </xdr:nvSpPr>
      <xdr:spPr bwMode="auto">
        <a:xfrm>
          <a:off x="6619875" y="69593359"/>
          <a:ext cx="2505076" cy="36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 </a:t>
          </a:r>
          <a:r>
            <a:rPr kumimoji="1" lang="ja-JP" altLang="en-US" sz="1200" b="1" i="0" strike="noStrike">
              <a:solidFill>
                <a:sysClr val="windowText" lastClr="000000"/>
              </a:solidFill>
              <a:latin typeface="ＭＳ Ｐゴシック"/>
              <a:ea typeface="ＭＳ Ｐゴシック"/>
            </a:rPr>
            <a:t>本人生年月日</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244719</xdr:colOff>
      <xdr:row>309</xdr:row>
      <xdr:rowOff>0</xdr:rowOff>
    </xdr:from>
    <xdr:to>
      <xdr:col>11</xdr:col>
      <xdr:colOff>1555509</xdr:colOff>
      <xdr:row>310</xdr:row>
      <xdr:rowOff>80550</xdr:rowOff>
    </xdr:to>
    <xdr:sp macro="" textlink="">
      <xdr:nvSpPr>
        <xdr:cNvPr id="69" name="正方形/長方形 68">
          <a:extLst>
            <a:ext uri="{FF2B5EF4-FFF2-40B4-BE49-F238E27FC236}">
              <a16:creationId xmlns:a16="http://schemas.microsoft.com/office/drawing/2014/main" id="{00000000-0008-0000-0200-000045000000}"/>
            </a:ext>
          </a:extLst>
        </xdr:cNvPr>
        <xdr:cNvSpPr/>
      </xdr:nvSpPr>
      <xdr:spPr bwMode="auto">
        <a:xfrm>
          <a:off x="7817094" y="69989700"/>
          <a:ext cx="1310790" cy="252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100" b="1" i="0" strike="noStrike">
              <a:solidFill>
                <a:sysClr val="windowText" lastClr="000000"/>
              </a:solidFill>
              <a:latin typeface="ＭＳ Ｐゴシック"/>
              <a:ea typeface="ＭＳ Ｐゴシック"/>
            </a:rPr>
            <a:t>103 </a:t>
          </a:r>
          <a:r>
            <a:rPr kumimoji="1" lang="ja-JP" altLang="en-US" sz="1100" b="1" i="0" strike="noStrike">
              <a:solidFill>
                <a:sysClr val="windowText" lastClr="000000"/>
              </a:solidFill>
              <a:latin typeface="ＭＳ Ｐゴシック"/>
              <a:ea typeface="ＭＳ Ｐゴシック"/>
            </a:rPr>
            <a:t>既婚の未成年</a:t>
          </a:r>
        </a:p>
      </xdr:txBody>
    </xdr:sp>
    <xdr:clientData/>
  </xdr:twoCellAnchor>
  <xdr:twoCellAnchor>
    <xdr:from>
      <xdr:col>5</xdr:col>
      <xdr:colOff>1</xdr:colOff>
      <xdr:row>308</xdr:row>
      <xdr:rowOff>161925</xdr:rowOff>
    </xdr:from>
    <xdr:to>
      <xdr:col>7</xdr:col>
      <xdr:colOff>9525</xdr:colOff>
      <xdr:row>310</xdr:row>
      <xdr:rowOff>142875</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bwMode="auto">
        <a:xfrm>
          <a:off x="2257426" y="69980175"/>
          <a:ext cx="2838449" cy="32385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a:t>
          </a:r>
          <a:r>
            <a:rPr kumimoji="1" lang="ja-JP" altLang="en-US" sz="1200" b="1" i="0" strike="noStrike">
              <a:solidFill>
                <a:sysClr val="windowText" lastClr="000000"/>
              </a:solidFill>
              <a:latin typeface="ＭＳ Ｐゴシック"/>
              <a:ea typeface="ＭＳ Ｐゴシック"/>
            </a:rPr>
            <a:t>　支払者マイナンバー</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352425</xdr:colOff>
      <xdr:row>265</xdr:row>
      <xdr:rowOff>38099</xdr:rowOff>
    </xdr:from>
    <xdr:to>
      <xdr:col>11</xdr:col>
      <xdr:colOff>1524000</xdr:colOff>
      <xdr:row>267</xdr:row>
      <xdr:rowOff>0</xdr:rowOff>
    </xdr:to>
    <xdr:sp macro="" textlink="">
      <xdr:nvSpPr>
        <xdr:cNvPr id="71" name="正方形/長方形 70">
          <a:extLst>
            <a:ext uri="{FF2B5EF4-FFF2-40B4-BE49-F238E27FC236}">
              <a16:creationId xmlns:a16="http://schemas.microsoft.com/office/drawing/2014/main" id="{00000000-0008-0000-0200-000047000000}"/>
            </a:ext>
          </a:extLst>
        </xdr:cNvPr>
        <xdr:cNvSpPr/>
      </xdr:nvSpPr>
      <xdr:spPr bwMode="auto">
        <a:xfrm>
          <a:off x="6553200" y="59569349"/>
          <a:ext cx="2543175" cy="30480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3</a:t>
          </a:r>
          <a:r>
            <a:rPr kumimoji="1" lang="ja-JP" altLang="en-US" sz="1200" b="1" i="0" strike="noStrike">
              <a:solidFill>
                <a:sysClr val="windowText" lastClr="000000"/>
              </a:solidFill>
              <a:latin typeface="ＭＳ Ｐゴシック"/>
              <a:ea typeface="ＭＳ Ｐゴシック"/>
            </a:rPr>
            <a:t>　本人マイナンバー</a:t>
          </a:r>
        </a:p>
      </xdr:txBody>
    </xdr:sp>
    <xdr:clientData/>
  </xdr:twoCellAnchor>
  <xdr:twoCellAnchor>
    <xdr:from>
      <xdr:col>3</xdr:col>
      <xdr:colOff>350043</xdr:colOff>
      <xdr:row>291</xdr:row>
      <xdr:rowOff>276225</xdr:rowOff>
    </xdr:from>
    <xdr:to>
      <xdr:col>5</xdr:col>
      <xdr:colOff>1693968</xdr:colOff>
      <xdr:row>292</xdr:row>
      <xdr:rowOff>113325</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bwMode="auto">
        <a:xfrm>
          <a:off x="2007393" y="65636775"/>
          <a:ext cx="1944000" cy="18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369093</xdr:colOff>
      <xdr:row>294</xdr:row>
      <xdr:rowOff>108849</xdr:rowOff>
    </xdr:from>
    <xdr:to>
      <xdr:col>5</xdr:col>
      <xdr:colOff>1666875</xdr:colOff>
      <xdr:row>294</xdr:row>
      <xdr:rowOff>304800</xdr:rowOff>
    </xdr:to>
    <xdr:sp macro="" textlink="">
      <xdr:nvSpPr>
        <xdr:cNvPr id="73" name="正方形/長方形 72">
          <a:extLst>
            <a:ext uri="{FF2B5EF4-FFF2-40B4-BE49-F238E27FC236}">
              <a16:creationId xmlns:a16="http://schemas.microsoft.com/office/drawing/2014/main" id="{00000000-0008-0000-0200-000049000000}"/>
            </a:ext>
          </a:extLst>
        </xdr:cNvPr>
        <xdr:cNvSpPr/>
      </xdr:nvSpPr>
      <xdr:spPr bwMode="auto">
        <a:xfrm>
          <a:off x="2026443" y="66326649"/>
          <a:ext cx="1897857" cy="19595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4</xdr:col>
      <xdr:colOff>4164</xdr:colOff>
      <xdr:row>292</xdr:row>
      <xdr:rowOff>161924</xdr:rowOff>
    </xdr:from>
    <xdr:to>
      <xdr:col>6</xdr:col>
      <xdr:colOff>133350</xdr:colOff>
      <xdr:row>293</xdr:row>
      <xdr:rowOff>71024</xdr:rowOff>
    </xdr:to>
    <xdr:sp macro="" textlink="">
      <xdr:nvSpPr>
        <xdr:cNvPr id="74" name="正方形/長方形 73">
          <a:extLst>
            <a:ext uri="{FF2B5EF4-FFF2-40B4-BE49-F238E27FC236}">
              <a16:creationId xmlns:a16="http://schemas.microsoft.com/office/drawing/2014/main" id="{00000000-0008-0000-0200-00004A000000}"/>
            </a:ext>
          </a:extLst>
        </xdr:cNvPr>
        <xdr:cNvSpPr/>
      </xdr:nvSpPr>
      <xdr:spPr bwMode="auto">
        <a:xfrm>
          <a:off x="2032989" y="65865374"/>
          <a:ext cx="2567586" cy="252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158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4</xdr:col>
      <xdr:colOff>4164</xdr:colOff>
      <xdr:row>294</xdr:row>
      <xdr:rowOff>329710</xdr:rowOff>
    </xdr:from>
    <xdr:to>
      <xdr:col>6</xdr:col>
      <xdr:colOff>142875</xdr:colOff>
      <xdr:row>295</xdr:row>
      <xdr:rowOff>238810</xdr:rowOff>
    </xdr:to>
    <xdr:sp macro="" textlink="">
      <xdr:nvSpPr>
        <xdr:cNvPr id="75" name="正方形/長方形 74">
          <a:extLst>
            <a:ext uri="{FF2B5EF4-FFF2-40B4-BE49-F238E27FC236}">
              <a16:creationId xmlns:a16="http://schemas.microsoft.com/office/drawing/2014/main" id="{00000000-0008-0000-0200-00004B000000}"/>
            </a:ext>
          </a:extLst>
        </xdr:cNvPr>
        <xdr:cNvSpPr/>
      </xdr:nvSpPr>
      <xdr:spPr bwMode="auto">
        <a:xfrm>
          <a:off x="2032989" y="66547510"/>
          <a:ext cx="2577111" cy="252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159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8</xdr:col>
      <xdr:colOff>473103</xdr:colOff>
      <xdr:row>333</xdr:row>
      <xdr:rowOff>321483</xdr:rowOff>
    </xdr:from>
    <xdr:to>
      <xdr:col>11</xdr:col>
      <xdr:colOff>1592103</xdr:colOff>
      <xdr:row>334</xdr:row>
      <xdr:rowOff>140734</xdr:rowOff>
    </xdr:to>
    <xdr:sp macro="" textlink="">
      <xdr:nvSpPr>
        <xdr:cNvPr id="76" name="Rectangle 53">
          <a:extLst>
            <a:ext uri="{FF2B5EF4-FFF2-40B4-BE49-F238E27FC236}">
              <a16:creationId xmlns:a16="http://schemas.microsoft.com/office/drawing/2014/main" id="{00000000-0008-0000-0200-00004C000000}"/>
            </a:ext>
          </a:extLst>
        </xdr:cNvPr>
        <xdr:cNvSpPr>
          <a:spLocks noChangeArrowheads="1"/>
        </xdr:cNvSpPr>
      </xdr:nvSpPr>
      <xdr:spPr bwMode="auto">
        <a:xfrm>
          <a:off x="6140478" y="77826408"/>
          <a:ext cx="3024000" cy="162151"/>
        </a:xfrm>
        <a:prstGeom prst="rect">
          <a:avLst/>
        </a:prstGeom>
        <a:solidFill>
          <a:srgbClr val="FFFF00">
            <a:alpha val="5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40 </a:t>
          </a:r>
          <a:r>
            <a:rPr lang="ja-JP" altLang="en-US" sz="1200" b="1" i="0" strike="noStrike">
              <a:solidFill>
                <a:sysClr val="windowText" lastClr="000000"/>
              </a:solidFill>
              <a:latin typeface="ＭＳ Ｐゴシック" pitchFamily="50" charset="-128"/>
              <a:ea typeface="ＭＳ Ｐゴシック" pitchFamily="50" charset="-128"/>
            </a:rPr>
            <a:t>注</a:t>
          </a:r>
          <a:r>
            <a:rPr lang="en-US" altLang="ja-JP" sz="1200" b="1" i="0" strike="noStrike">
              <a:solidFill>
                <a:sysClr val="windowText" lastClr="000000"/>
              </a:solidFill>
              <a:latin typeface="ＭＳ Ｐゴシック" pitchFamily="50" charset="-128"/>
              <a:ea typeface="ＭＳ Ｐゴシック" pitchFamily="50" charset="-128"/>
            </a:rPr>
            <a:t> </a:t>
          </a:r>
          <a:r>
            <a:rPr lang="ja-JP" altLang="en-US" sz="1200" b="1" i="0" strike="noStrike">
              <a:solidFill>
                <a:sysClr val="windowText" lastClr="000000"/>
              </a:solidFill>
              <a:latin typeface="ＭＳ Ｐゴシック" pitchFamily="50" charset="-128"/>
              <a:ea typeface="ＭＳ Ｐゴシック" pitchFamily="50" charset="-128"/>
            </a:rPr>
            <a:t>源泉徴収合計</a:t>
          </a:r>
        </a:p>
      </xdr:txBody>
    </xdr:sp>
    <xdr:clientData/>
  </xdr:twoCellAnchor>
  <xdr:twoCellAnchor>
    <xdr:from>
      <xdr:col>10</xdr:col>
      <xdr:colOff>197851</xdr:colOff>
      <xdr:row>339</xdr:row>
      <xdr:rowOff>139993</xdr:rowOff>
    </xdr:from>
    <xdr:to>
      <xdr:col>11</xdr:col>
      <xdr:colOff>38100</xdr:colOff>
      <xdr:row>340</xdr:row>
      <xdr:rowOff>208579</xdr:rowOff>
    </xdr:to>
    <xdr:sp macro="" textlink="">
      <xdr:nvSpPr>
        <xdr:cNvPr id="77" name="Rectangle 54">
          <a:extLst>
            <a:ext uri="{FF2B5EF4-FFF2-40B4-BE49-F238E27FC236}">
              <a16:creationId xmlns:a16="http://schemas.microsoft.com/office/drawing/2014/main" id="{00000000-0008-0000-0200-00004D000000}"/>
            </a:ext>
          </a:extLst>
        </xdr:cNvPr>
        <xdr:cNvSpPr>
          <a:spLocks noChangeArrowheads="1"/>
        </xdr:cNvSpPr>
      </xdr:nvSpPr>
      <xdr:spPr bwMode="auto">
        <a:xfrm>
          <a:off x="7084426" y="79359418"/>
          <a:ext cx="526049" cy="240036"/>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83</a:t>
          </a:r>
        </a:p>
      </xdr:txBody>
    </xdr:sp>
    <xdr:clientData/>
  </xdr:twoCellAnchor>
  <xdr:twoCellAnchor>
    <xdr:from>
      <xdr:col>2</xdr:col>
      <xdr:colOff>142876</xdr:colOff>
      <xdr:row>339</xdr:row>
      <xdr:rowOff>130468</xdr:rowOff>
    </xdr:from>
    <xdr:to>
      <xdr:col>2</xdr:col>
      <xdr:colOff>689528</xdr:colOff>
      <xdr:row>340</xdr:row>
      <xdr:rowOff>199054</xdr:rowOff>
    </xdr:to>
    <xdr:sp macro="" textlink="">
      <xdr:nvSpPr>
        <xdr:cNvPr id="78" name="Rectangle 56">
          <a:extLst>
            <a:ext uri="{FF2B5EF4-FFF2-40B4-BE49-F238E27FC236}">
              <a16:creationId xmlns:a16="http://schemas.microsoft.com/office/drawing/2014/main" id="{00000000-0008-0000-0200-00004E000000}"/>
            </a:ext>
          </a:extLst>
        </xdr:cNvPr>
        <xdr:cNvSpPr>
          <a:spLocks noChangeArrowheads="1"/>
        </xdr:cNvSpPr>
      </xdr:nvSpPr>
      <xdr:spPr bwMode="auto">
        <a:xfrm>
          <a:off x="819151" y="79349893"/>
          <a:ext cx="546652" cy="240036"/>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91</a:t>
          </a:r>
        </a:p>
      </xdr:txBody>
    </xdr:sp>
    <xdr:clientData/>
  </xdr:twoCellAnchor>
  <xdr:twoCellAnchor>
    <xdr:from>
      <xdr:col>2</xdr:col>
      <xdr:colOff>742950</xdr:colOff>
      <xdr:row>339</xdr:row>
      <xdr:rowOff>127830</xdr:rowOff>
    </xdr:from>
    <xdr:to>
      <xdr:col>3</xdr:col>
      <xdr:colOff>304800</xdr:colOff>
      <xdr:row>340</xdr:row>
      <xdr:rowOff>199465</xdr:rowOff>
    </xdr:to>
    <xdr:sp macro="" textlink="">
      <xdr:nvSpPr>
        <xdr:cNvPr id="79" name="Rectangle 57">
          <a:extLst>
            <a:ext uri="{FF2B5EF4-FFF2-40B4-BE49-F238E27FC236}">
              <a16:creationId xmlns:a16="http://schemas.microsoft.com/office/drawing/2014/main" id="{00000000-0008-0000-0200-00004F000000}"/>
            </a:ext>
          </a:extLst>
        </xdr:cNvPr>
        <xdr:cNvSpPr>
          <a:spLocks noChangeArrowheads="1"/>
        </xdr:cNvSpPr>
      </xdr:nvSpPr>
      <xdr:spPr bwMode="auto">
        <a:xfrm>
          <a:off x="1419225" y="79347255"/>
          <a:ext cx="542925" cy="243085"/>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90</a:t>
          </a:r>
        </a:p>
      </xdr:txBody>
    </xdr:sp>
    <xdr:clientData/>
  </xdr:twoCellAnchor>
  <xdr:twoCellAnchor>
    <xdr:from>
      <xdr:col>5</xdr:col>
      <xdr:colOff>1306147</xdr:colOff>
      <xdr:row>339</xdr:row>
      <xdr:rowOff>130468</xdr:rowOff>
    </xdr:from>
    <xdr:to>
      <xdr:col>5</xdr:col>
      <xdr:colOff>1817204</xdr:colOff>
      <xdr:row>340</xdr:row>
      <xdr:rowOff>199054</xdr:rowOff>
    </xdr:to>
    <xdr:sp macro="" textlink="">
      <xdr:nvSpPr>
        <xdr:cNvPr id="80" name="Rectangle 61">
          <a:extLst>
            <a:ext uri="{FF2B5EF4-FFF2-40B4-BE49-F238E27FC236}">
              <a16:creationId xmlns:a16="http://schemas.microsoft.com/office/drawing/2014/main" id="{00000000-0008-0000-0200-000050000000}"/>
            </a:ext>
          </a:extLst>
        </xdr:cNvPr>
        <xdr:cNvSpPr>
          <a:spLocks noChangeArrowheads="1"/>
        </xdr:cNvSpPr>
      </xdr:nvSpPr>
      <xdr:spPr bwMode="auto">
        <a:xfrm>
          <a:off x="3563572" y="79349893"/>
          <a:ext cx="511057" cy="240036"/>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78</a:t>
          </a:r>
        </a:p>
      </xdr:txBody>
    </xdr:sp>
    <xdr:clientData/>
  </xdr:twoCellAnchor>
  <xdr:twoCellAnchor>
    <xdr:from>
      <xdr:col>5</xdr:col>
      <xdr:colOff>1820393</xdr:colOff>
      <xdr:row>339</xdr:row>
      <xdr:rowOff>125787</xdr:rowOff>
    </xdr:from>
    <xdr:to>
      <xdr:col>6</xdr:col>
      <xdr:colOff>167720</xdr:colOff>
      <xdr:row>340</xdr:row>
      <xdr:rowOff>199785</xdr:rowOff>
    </xdr:to>
    <xdr:sp macro="" textlink="">
      <xdr:nvSpPr>
        <xdr:cNvPr id="81" name="Rectangle 63">
          <a:extLst>
            <a:ext uri="{FF2B5EF4-FFF2-40B4-BE49-F238E27FC236}">
              <a16:creationId xmlns:a16="http://schemas.microsoft.com/office/drawing/2014/main" id="{00000000-0008-0000-0200-000051000000}"/>
            </a:ext>
          </a:extLst>
        </xdr:cNvPr>
        <xdr:cNvSpPr>
          <a:spLocks noChangeArrowheads="1"/>
        </xdr:cNvSpPr>
      </xdr:nvSpPr>
      <xdr:spPr bwMode="auto">
        <a:xfrm flipH="1">
          <a:off x="4077818" y="79345212"/>
          <a:ext cx="557127" cy="245448"/>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80</a:t>
          </a:r>
        </a:p>
      </xdr:txBody>
    </xdr:sp>
    <xdr:clientData/>
  </xdr:twoCellAnchor>
  <xdr:twoCellAnchor>
    <xdr:from>
      <xdr:col>6</xdr:col>
      <xdr:colOff>169114</xdr:colOff>
      <xdr:row>339</xdr:row>
      <xdr:rowOff>121103</xdr:rowOff>
    </xdr:from>
    <xdr:to>
      <xdr:col>7</xdr:col>
      <xdr:colOff>98977</xdr:colOff>
      <xdr:row>340</xdr:row>
      <xdr:rowOff>200512</xdr:rowOff>
    </xdr:to>
    <xdr:sp macro="" textlink="">
      <xdr:nvSpPr>
        <xdr:cNvPr id="82" name="Rectangle 64">
          <a:extLst>
            <a:ext uri="{FF2B5EF4-FFF2-40B4-BE49-F238E27FC236}">
              <a16:creationId xmlns:a16="http://schemas.microsoft.com/office/drawing/2014/main" id="{00000000-0008-0000-0200-000052000000}"/>
            </a:ext>
          </a:extLst>
        </xdr:cNvPr>
        <xdr:cNvSpPr>
          <a:spLocks noChangeArrowheads="1"/>
        </xdr:cNvSpPr>
      </xdr:nvSpPr>
      <xdr:spPr bwMode="auto">
        <a:xfrm>
          <a:off x="4636339" y="79340528"/>
          <a:ext cx="548988" cy="250859"/>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81</a:t>
          </a:r>
        </a:p>
      </xdr:txBody>
    </xdr:sp>
    <xdr:clientData/>
  </xdr:twoCellAnchor>
  <xdr:twoCellAnchor>
    <xdr:from>
      <xdr:col>7</xdr:col>
      <xdr:colOff>114793</xdr:colOff>
      <xdr:row>339</xdr:row>
      <xdr:rowOff>123825</xdr:rowOff>
    </xdr:from>
    <xdr:to>
      <xdr:col>8</xdr:col>
      <xdr:colOff>85725</xdr:colOff>
      <xdr:row>340</xdr:row>
      <xdr:rowOff>199785</xdr:rowOff>
    </xdr:to>
    <xdr:sp macro="" textlink="">
      <xdr:nvSpPr>
        <xdr:cNvPr id="83" name="Rectangle 65">
          <a:extLst>
            <a:ext uri="{FF2B5EF4-FFF2-40B4-BE49-F238E27FC236}">
              <a16:creationId xmlns:a16="http://schemas.microsoft.com/office/drawing/2014/main" id="{00000000-0008-0000-0200-000053000000}"/>
            </a:ext>
          </a:extLst>
        </xdr:cNvPr>
        <xdr:cNvSpPr>
          <a:spLocks noChangeArrowheads="1"/>
        </xdr:cNvSpPr>
      </xdr:nvSpPr>
      <xdr:spPr bwMode="auto">
        <a:xfrm>
          <a:off x="5201143" y="79343250"/>
          <a:ext cx="551957" cy="247410"/>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79</a:t>
          </a:r>
        </a:p>
      </xdr:txBody>
    </xdr:sp>
    <xdr:clientData/>
  </xdr:twoCellAnchor>
  <xdr:twoCellAnchor>
    <xdr:from>
      <xdr:col>11</xdr:col>
      <xdr:colOff>593033</xdr:colOff>
      <xdr:row>339</xdr:row>
      <xdr:rowOff>133756</xdr:rowOff>
    </xdr:from>
    <xdr:to>
      <xdr:col>11</xdr:col>
      <xdr:colOff>1583684</xdr:colOff>
      <xdr:row>340</xdr:row>
      <xdr:rowOff>209550</xdr:rowOff>
    </xdr:to>
    <xdr:sp macro="" textlink="">
      <xdr:nvSpPr>
        <xdr:cNvPr id="84" name="Rectangle 66">
          <a:extLst>
            <a:ext uri="{FF2B5EF4-FFF2-40B4-BE49-F238E27FC236}">
              <a16:creationId xmlns:a16="http://schemas.microsoft.com/office/drawing/2014/main" id="{00000000-0008-0000-0200-000054000000}"/>
            </a:ext>
          </a:extLst>
        </xdr:cNvPr>
        <xdr:cNvSpPr>
          <a:spLocks noChangeArrowheads="1"/>
        </xdr:cNvSpPr>
      </xdr:nvSpPr>
      <xdr:spPr bwMode="auto">
        <a:xfrm>
          <a:off x="8165408" y="79353181"/>
          <a:ext cx="990651" cy="247244"/>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42</a:t>
          </a:r>
        </a:p>
      </xdr:txBody>
    </xdr:sp>
    <xdr:clientData/>
  </xdr:twoCellAnchor>
  <xdr:twoCellAnchor>
    <xdr:from>
      <xdr:col>5</xdr:col>
      <xdr:colOff>909386</xdr:colOff>
      <xdr:row>345</xdr:row>
      <xdr:rowOff>94277</xdr:rowOff>
    </xdr:from>
    <xdr:to>
      <xdr:col>9</xdr:col>
      <xdr:colOff>628650</xdr:colOff>
      <xdr:row>346</xdr:row>
      <xdr:rowOff>18222</xdr:rowOff>
    </xdr:to>
    <xdr:sp macro="" textlink="">
      <xdr:nvSpPr>
        <xdr:cNvPr id="85" name="Rectangle 67">
          <a:extLst>
            <a:ext uri="{FF2B5EF4-FFF2-40B4-BE49-F238E27FC236}">
              <a16:creationId xmlns:a16="http://schemas.microsoft.com/office/drawing/2014/main" id="{00000000-0008-0000-0200-000055000000}"/>
            </a:ext>
          </a:extLst>
        </xdr:cNvPr>
        <xdr:cNvSpPr>
          <a:spLocks noChangeArrowheads="1"/>
        </xdr:cNvSpPr>
      </xdr:nvSpPr>
      <xdr:spPr bwMode="auto">
        <a:xfrm>
          <a:off x="3166811" y="81199652"/>
          <a:ext cx="3662614" cy="266845"/>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6 </a:t>
          </a:r>
          <a:r>
            <a:rPr lang="ja-JP" altLang="en-US" sz="1200" b="1" i="0" strike="noStrike">
              <a:solidFill>
                <a:sysClr val="windowText" lastClr="000000"/>
              </a:solidFill>
              <a:latin typeface="ＭＳ Ｐゴシック" pitchFamily="50" charset="-128"/>
              <a:ea typeface="ＭＳ Ｐゴシック" pitchFamily="50" charset="-128"/>
            </a:rPr>
            <a:t>注 指定番号</a:t>
          </a:r>
        </a:p>
      </xdr:txBody>
    </xdr:sp>
    <xdr:clientData/>
  </xdr:twoCellAnchor>
  <xdr:twoCellAnchor>
    <xdr:from>
      <xdr:col>8</xdr:col>
      <xdr:colOff>102687</xdr:colOff>
      <xdr:row>332</xdr:row>
      <xdr:rowOff>238990</xdr:rowOff>
    </xdr:from>
    <xdr:to>
      <xdr:col>11</xdr:col>
      <xdr:colOff>1614125</xdr:colOff>
      <xdr:row>333</xdr:row>
      <xdr:rowOff>295276</xdr:rowOff>
    </xdr:to>
    <xdr:sp macro="" textlink="">
      <xdr:nvSpPr>
        <xdr:cNvPr id="86" name="Rectangle 68">
          <a:extLst>
            <a:ext uri="{FF2B5EF4-FFF2-40B4-BE49-F238E27FC236}">
              <a16:creationId xmlns:a16="http://schemas.microsoft.com/office/drawing/2014/main" id="{00000000-0008-0000-0200-000056000000}"/>
            </a:ext>
          </a:extLst>
        </xdr:cNvPr>
        <xdr:cNvSpPr>
          <a:spLocks noChangeArrowheads="1"/>
        </xdr:cNvSpPr>
      </xdr:nvSpPr>
      <xdr:spPr bwMode="auto">
        <a:xfrm>
          <a:off x="5770062" y="77401015"/>
          <a:ext cx="3416438" cy="399186"/>
        </a:xfrm>
        <a:prstGeom prst="rect">
          <a:avLst/>
        </a:prstGeom>
        <a:solidFill>
          <a:srgbClr val="FFFF00">
            <a:alpha val="50000"/>
          </a:srgbClr>
        </a:solidFill>
        <a:ln w="19050">
          <a:solidFill>
            <a:srgbClr val="0000FF"/>
          </a:solidFill>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1  </a:t>
          </a:r>
          <a:r>
            <a:rPr lang="ja-JP" altLang="en-US" sz="1200" b="1" i="0" strike="noStrike">
              <a:solidFill>
                <a:sysClr val="windowText" lastClr="000000"/>
              </a:solidFill>
              <a:latin typeface="ＭＳ Ｐゴシック" pitchFamily="50" charset="-128"/>
              <a:ea typeface="ＭＳ Ｐゴシック" pitchFamily="50" charset="-128"/>
            </a:rPr>
            <a:t>注 生年月日</a:t>
          </a:r>
        </a:p>
      </xdr:txBody>
    </xdr:sp>
    <xdr:clientData/>
  </xdr:twoCellAnchor>
  <xdr:twoCellAnchor>
    <xdr:from>
      <xdr:col>5</xdr:col>
      <xdr:colOff>304800</xdr:colOff>
      <xdr:row>332</xdr:row>
      <xdr:rowOff>238830</xdr:rowOff>
    </xdr:from>
    <xdr:to>
      <xdr:col>7</xdr:col>
      <xdr:colOff>240324</xdr:colOff>
      <xdr:row>333</xdr:row>
      <xdr:rowOff>28576</xdr:rowOff>
    </xdr:to>
    <xdr:sp macro="" textlink="">
      <xdr:nvSpPr>
        <xdr:cNvPr id="87" name="Rectangle 69">
          <a:extLst>
            <a:ext uri="{FF2B5EF4-FFF2-40B4-BE49-F238E27FC236}">
              <a16:creationId xmlns:a16="http://schemas.microsoft.com/office/drawing/2014/main" id="{00000000-0008-0000-0200-000057000000}"/>
            </a:ext>
          </a:extLst>
        </xdr:cNvPr>
        <xdr:cNvSpPr>
          <a:spLocks noChangeArrowheads="1"/>
        </xdr:cNvSpPr>
      </xdr:nvSpPr>
      <xdr:spPr bwMode="auto">
        <a:xfrm>
          <a:off x="2562225" y="77400855"/>
          <a:ext cx="2764449" cy="132646"/>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000" b="1" i="0" strike="noStrike">
              <a:solidFill>
                <a:sysClr val="windowText" lastClr="000000"/>
              </a:solidFill>
              <a:latin typeface="ＭＳ Ｐゴシック" pitchFamily="50" charset="-128"/>
              <a:ea typeface="ＭＳ Ｐゴシック" pitchFamily="50" charset="-128"/>
            </a:rPr>
            <a:t>2 </a:t>
          </a:r>
          <a:r>
            <a:rPr lang="ja-JP" altLang="en-US" sz="1000" b="1" i="0" strike="noStrike">
              <a:solidFill>
                <a:sysClr val="windowText" lastClr="000000"/>
              </a:solidFill>
              <a:latin typeface="ＭＳ Ｐゴシック" pitchFamily="50" charset="-128"/>
              <a:ea typeface="ＭＳ Ｐゴシック" pitchFamily="50" charset="-128"/>
            </a:rPr>
            <a:t>注</a:t>
          </a:r>
          <a:r>
            <a:rPr lang="en-US" altLang="ja-JP" sz="1000" b="1" i="0" strike="noStrike">
              <a:solidFill>
                <a:sysClr val="windowText" lastClr="000000"/>
              </a:solidFill>
              <a:latin typeface="ＭＳ Ｐゴシック" pitchFamily="50" charset="-128"/>
              <a:ea typeface="ＭＳ Ｐゴシック" pitchFamily="50" charset="-128"/>
            </a:rPr>
            <a:t> </a:t>
          </a:r>
          <a:r>
            <a:rPr lang="ja-JP" altLang="en-US" sz="1000" b="1" i="0" strike="noStrike">
              <a:solidFill>
                <a:sysClr val="windowText" lastClr="000000"/>
              </a:solidFill>
              <a:latin typeface="ＭＳ Ｐゴシック" pitchFamily="50" charset="-128"/>
              <a:ea typeface="ＭＳ Ｐゴシック" pitchFamily="50" charset="-128"/>
            </a:rPr>
            <a:t>カナ</a:t>
          </a:r>
        </a:p>
      </xdr:txBody>
    </xdr:sp>
    <xdr:clientData/>
  </xdr:twoCellAnchor>
  <xdr:twoCellAnchor>
    <xdr:from>
      <xdr:col>10</xdr:col>
      <xdr:colOff>438823</xdr:colOff>
      <xdr:row>329</xdr:row>
      <xdr:rowOff>81585</xdr:rowOff>
    </xdr:from>
    <xdr:to>
      <xdr:col>11</xdr:col>
      <xdr:colOff>594278</xdr:colOff>
      <xdr:row>330</xdr:row>
      <xdr:rowOff>57782</xdr:rowOff>
    </xdr:to>
    <xdr:sp macro="" textlink="">
      <xdr:nvSpPr>
        <xdr:cNvPr id="88" name="Rectangle 70">
          <a:extLst>
            <a:ext uri="{FF2B5EF4-FFF2-40B4-BE49-F238E27FC236}">
              <a16:creationId xmlns:a16="http://schemas.microsoft.com/office/drawing/2014/main" id="{00000000-0008-0000-0200-000058000000}"/>
            </a:ext>
          </a:extLst>
        </xdr:cNvPr>
        <xdr:cNvSpPr>
          <a:spLocks noChangeArrowheads="1"/>
        </xdr:cNvSpPr>
      </xdr:nvSpPr>
      <xdr:spPr bwMode="auto">
        <a:xfrm>
          <a:off x="7325398" y="76729260"/>
          <a:ext cx="841255" cy="147647"/>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12 </a:t>
          </a:r>
          <a:r>
            <a:rPr lang="ja-JP" altLang="en-US" sz="1200" b="1" i="0" strike="noStrike">
              <a:solidFill>
                <a:sysClr val="windowText" lastClr="000000"/>
              </a:solidFill>
              <a:latin typeface="ＭＳ Ｐゴシック" pitchFamily="50" charset="-128"/>
              <a:ea typeface="ＭＳ Ｐゴシック" pitchFamily="50" charset="-128"/>
            </a:rPr>
            <a:t>注　普徴</a:t>
          </a:r>
        </a:p>
      </xdr:txBody>
    </xdr:sp>
    <xdr:clientData/>
  </xdr:twoCellAnchor>
  <xdr:twoCellAnchor>
    <xdr:from>
      <xdr:col>3</xdr:col>
      <xdr:colOff>342901</xdr:colOff>
      <xdr:row>339</xdr:row>
      <xdr:rowOff>123689</xdr:rowOff>
    </xdr:from>
    <xdr:to>
      <xdr:col>5</xdr:col>
      <xdr:colOff>266700</xdr:colOff>
      <xdr:row>340</xdr:row>
      <xdr:rowOff>200109</xdr:rowOff>
    </xdr:to>
    <xdr:sp macro="" textlink="">
      <xdr:nvSpPr>
        <xdr:cNvPr id="89" name="Rectangle 71">
          <a:extLst>
            <a:ext uri="{FF2B5EF4-FFF2-40B4-BE49-F238E27FC236}">
              <a16:creationId xmlns:a16="http://schemas.microsoft.com/office/drawing/2014/main" id="{00000000-0008-0000-0200-000059000000}"/>
            </a:ext>
          </a:extLst>
        </xdr:cNvPr>
        <xdr:cNvSpPr>
          <a:spLocks noChangeArrowheads="1"/>
        </xdr:cNvSpPr>
      </xdr:nvSpPr>
      <xdr:spPr bwMode="auto">
        <a:xfrm>
          <a:off x="2000251" y="79343114"/>
          <a:ext cx="523874" cy="247870"/>
        </a:xfrm>
        <a:prstGeom prst="rect">
          <a:avLst/>
        </a:prstGeom>
        <a:solidFill>
          <a:srgbClr val="FFC000">
            <a:alpha val="25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800" b="1" i="0" strike="noStrike">
              <a:solidFill>
                <a:sysClr val="windowText" lastClr="000000"/>
              </a:solidFill>
              <a:latin typeface="ＭＳ Ｐゴシック" pitchFamily="50" charset="-128"/>
              <a:ea typeface="ＭＳ Ｐゴシック" pitchFamily="50" charset="-128"/>
            </a:rPr>
            <a:t>94</a:t>
          </a:r>
          <a:r>
            <a:rPr lang="ja-JP" altLang="en-US" sz="800" b="1" i="0" strike="noStrike" baseline="0">
              <a:solidFill>
                <a:sysClr val="windowText" lastClr="000000"/>
              </a:solidFill>
              <a:latin typeface="ＭＳ Ｐゴシック" pitchFamily="50" charset="-128"/>
              <a:ea typeface="ＭＳ Ｐゴシック" pitchFamily="50" charset="-128"/>
            </a:rPr>
            <a:t> ひとり親</a:t>
          </a:r>
          <a:endParaRPr lang="en-US" altLang="ja-JP" sz="800" b="1" i="0" strike="noStrike">
            <a:solidFill>
              <a:sysClr val="windowText" lastClr="000000"/>
            </a:solidFill>
            <a:latin typeface="ＭＳ Ｐゴシック" pitchFamily="50" charset="-128"/>
            <a:ea typeface="ＭＳ Ｐゴシック" pitchFamily="50" charset="-128"/>
          </a:endParaRPr>
        </a:p>
      </xdr:txBody>
    </xdr:sp>
    <xdr:clientData/>
  </xdr:twoCellAnchor>
  <xdr:twoCellAnchor>
    <xdr:from>
      <xdr:col>5</xdr:col>
      <xdr:colOff>909386</xdr:colOff>
      <xdr:row>346</xdr:row>
      <xdr:rowOff>35348</xdr:rowOff>
    </xdr:from>
    <xdr:to>
      <xdr:col>9</xdr:col>
      <xdr:colOff>619125</xdr:colOff>
      <xdr:row>347</xdr:row>
      <xdr:rowOff>129209</xdr:rowOff>
    </xdr:to>
    <xdr:sp macro="" textlink="">
      <xdr:nvSpPr>
        <xdr:cNvPr id="90" name="Rectangle 72">
          <a:extLst>
            <a:ext uri="{FF2B5EF4-FFF2-40B4-BE49-F238E27FC236}">
              <a16:creationId xmlns:a16="http://schemas.microsoft.com/office/drawing/2014/main" id="{00000000-0008-0000-0200-00005A000000}"/>
            </a:ext>
          </a:extLst>
        </xdr:cNvPr>
        <xdr:cNvSpPr>
          <a:spLocks noChangeArrowheads="1"/>
        </xdr:cNvSpPr>
      </xdr:nvSpPr>
      <xdr:spPr bwMode="auto">
        <a:xfrm>
          <a:off x="3166811" y="81483623"/>
          <a:ext cx="3653089" cy="265311"/>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7 </a:t>
          </a:r>
          <a:r>
            <a:rPr lang="ja-JP" altLang="en-US" sz="1200" b="1" i="0" strike="noStrike">
              <a:solidFill>
                <a:sysClr val="windowText" lastClr="000000"/>
              </a:solidFill>
              <a:latin typeface="ＭＳ Ｐゴシック" pitchFamily="50" charset="-128"/>
              <a:ea typeface="ＭＳ Ｐゴシック" pitchFamily="50" charset="-128"/>
            </a:rPr>
            <a:t>注 支払事業所名</a:t>
          </a:r>
        </a:p>
      </xdr:txBody>
    </xdr:sp>
    <xdr:clientData/>
  </xdr:twoCellAnchor>
  <xdr:twoCellAnchor>
    <xdr:from>
      <xdr:col>9</xdr:col>
      <xdr:colOff>252779</xdr:colOff>
      <xdr:row>329</xdr:row>
      <xdr:rowOff>78397</xdr:rowOff>
    </xdr:from>
    <xdr:to>
      <xdr:col>10</xdr:col>
      <xdr:colOff>405093</xdr:colOff>
      <xdr:row>330</xdr:row>
      <xdr:rowOff>72434</xdr:rowOff>
    </xdr:to>
    <xdr:sp macro="" textlink="">
      <xdr:nvSpPr>
        <xdr:cNvPr id="91" name="Rectangle 73">
          <a:extLst>
            <a:ext uri="{FF2B5EF4-FFF2-40B4-BE49-F238E27FC236}">
              <a16:creationId xmlns:a16="http://schemas.microsoft.com/office/drawing/2014/main" id="{00000000-0008-0000-0200-00005B000000}"/>
            </a:ext>
          </a:extLst>
        </xdr:cNvPr>
        <xdr:cNvSpPr>
          <a:spLocks noChangeArrowheads="1"/>
        </xdr:cNvSpPr>
      </xdr:nvSpPr>
      <xdr:spPr bwMode="auto">
        <a:xfrm>
          <a:off x="6453554" y="76726072"/>
          <a:ext cx="838114" cy="165487"/>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10 </a:t>
          </a:r>
          <a:r>
            <a:rPr lang="ja-JP" altLang="en-US" sz="1200" b="1" i="0" strike="noStrike">
              <a:solidFill>
                <a:sysClr val="windowText" lastClr="000000"/>
              </a:solidFill>
              <a:latin typeface="ＭＳ Ｐゴシック" pitchFamily="50" charset="-128"/>
              <a:ea typeface="ＭＳ Ｐゴシック" pitchFamily="50" charset="-128"/>
            </a:rPr>
            <a:t>注　年金</a:t>
          </a:r>
        </a:p>
      </xdr:txBody>
    </xdr:sp>
    <xdr:clientData/>
  </xdr:twoCellAnchor>
  <xdr:twoCellAnchor>
    <xdr:from>
      <xdr:col>1</xdr:col>
      <xdr:colOff>114443</xdr:colOff>
      <xdr:row>325</xdr:row>
      <xdr:rowOff>140488</xdr:rowOff>
    </xdr:from>
    <xdr:to>
      <xdr:col>5</xdr:col>
      <xdr:colOff>1438627</xdr:colOff>
      <xdr:row>327</xdr:row>
      <xdr:rowOff>56328</xdr:rowOff>
    </xdr:to>
    <xdr:sp macro="" textlink="">
      <xdr:nvSpPr>
        <xdr:cNvPr id="92" name="Rectangle 75">
          <a:extLst>
            <a:ext uri="{FF2B5EF4-FFF2-40B4-BE49-F238E27FC236}">
              <a16:creationId xmlns:a16="http://schemas.microsoft.com/office/drawing/2014/main" id="{00000000-0008-0000-0200-00005C000000}"/>
            </a:ext>
          </a:extLst>
        </xdr:cNvPr>
        <xdr:cNvSpPr>
          <a:spLocks noChangeArrowheads="1"/>
        </xdr:cNvSpPr>
      </xdr:nvSpPr>
      <xdr:spPr bwMode="auto">
        <a:xfrm>
          <a:off x="428768" y="61167163"/>
          <a:ext cx="3267284" cy="258740"/>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4  </a:t>
          </a:r>
          <a:r>
            <a:rPr lang="ja-JP" altLang="en-US" sz="1200" b="1" i="0" strike="noStrike">
              <a:solidFill>
                <a:sysClr val="windowText" lastClr="000000"/>
              </a:solidFill>
              <a:latin typeface="ＭＳ Ｐゴシック" pitchFamily="50" charset="-128"/>
              <a:ea typeface="ＭＳ Ｐゴシック" pitchFamily="50" charset="-128"/>
            </a:rPr>
            <a:t>注　</a:t>
          </a:r>
          <a:r>
            <a:rPr lang="en-US" altLang="ja-JP" sz="1200" b="1" i="0" strike="noStrike">
              <a:solidFill>
                <a:sysClr val="windowText" lastClr="000000"/>
              </a:solidFill>
              <a:latin typeface="ＭＳ Ｐゴシック" pitchFamily="50" charset="-128"/>
              <a:ea typeface="ＭＳ Ｐゴシック" pitchFamily="50" charset="-128"/>
            </a:rPr>
            <a:t>QID</a:t>
          </a:r>
          <a:r>
            <a:rPr lang="ja-JP" altLang="en-US" sz="1200" b="1" i="0" strike="noStrike">
              <a:solidFill>
                <a:sysClr val="windowText" lastClr="000000"/>
              </a:solidFill>
              <a:latin typeface="ＭＳ Ｐゴシック" pitchFamily="50" charset="-128"/>
              <a:ea typeface="ＭＳ Ｐゴシック" pitchFamily="50" charset="-128"/>
            </a:rPr>
            <a:t>（スキャンＩＤ番号）</a:t>
          </a:r>
        </a:p>
      </xdr:txBody>
    </xdr:sp>
    <xdr:clientData/>
  </xdr:twoCellAnchor>
  <xdr:twoCellAnchor>
    <xdr:from>
      <xdr:col>8</xdr:col>
      <xdr:colOff>473103</xdr:colOff>
      <xdr:row>334</xdr:row>
      <xdr:rowOff>150249</xdr:rowOff>
    </xdr:from>
    <xdr:to>
      <xdr:col>11</xdr:col>
      <xdr:colOff>1592103</xdr:colOff>
      <xdr:row>335</xdr:row>
      <xdr:rowOff>6964</xdr:rowOff>
    </xdr:to>
    <xdr:sp macro="" textlink="">
      <xdr:nvSpPr>
        <xdr:cNvPr id="93" name="Rectangle 53">
          <a:extLst>
            <a:ext uri="{FF2B5EF4-FFF2-40B4-BE49-F238E27FC236}">
              <a16:creationId xmlns:a16="http://schemas.microsoft.com/office/drawing/2014/main" id="{00000000-0008-0000-0200-00005D000000}"/>
            </a:ext>
          </a:extLst>
        </xdr:cNvPr>
        <xdr:cNvSpPr>
          <a:spLocks noChangeArrowheads="1"/>
        </xdr:cNvSpPr>
      </xdr:nvSpPr>
      <xdr:spPr bwMode="auto">
        <a:xfrm>
          <a:off x="6140478" y="77998074"/>
          <a:ext cx="3024000" cy="199615"/>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60 </a:t>
          </a:r>
          <a:r>
            <a:rPr lang="ja-JP" altLang="en-US" sz="1200" b="1" i="0" strike="noStrike">
              <a:solidFill>
                <a:sysClr val="windowText" lastClr="000000"/>
              </a:solidFill>
              <a:latin typeface="ＭＳ Ｐゴシック" pitchFamily="50" charset="-128"/>
              <a:ea typeface="ＭＳ Ｐゴシック" pitchFamily="50" charset="-128"/>
            </a:rPr>
            <a:t>源泉徴収</a:t>
          </a:r>
        </a:p>
      </xdr:txBody>
    </xdr:sp>
    <xdr:clientData/>
  </xdr:twoCellAnchor>
  <xdr:twoCellAnchor>
    <xdr:from>
      <xdr:col>8</xdr:col>
      <xdr:colOff>473103</xdr:colOff>
      <xdr:row>335</xdr:row>
      <xdr:rowOff>51850</xdr:rowOff>
    </xdr:from>
    <xdr:to>
      <xdr:col>11</xdr:col>
      <xdr:colOff>1592103</xdr:colOff>
      <xdr:row>335</xdr:row>
      <xdr:rowOff>248980</xdr:rowOff>
    </xdr:to>
    <xdr:sp macro="" textlink="">
      <xdr:nvSpPr>
        <xdr:cNvPr id="94" name="Rectangle 53">
          <a:extLst>
            <a:ext uri="{FF2B5EF4-FFF2-40B4-BE49-F238E27FC236}">
              <a16:creationId xmlns:a16="http://schemas.microsoft.com/office/drawing/2014/main" id="{00000000-0008-0000-0200-00005E000000}"/>
            </a:ext>
          </a:extLst>
        </xdr:cNvPr>
        <xdr:cNvSpPr>
          <a:spLocks noChangeArrowheads="1"/>
        </xdr:cNvSpPr>
      </xdr:nvSpPr>
      <xdr:spPr bwMode="auto">
        <a:xfrm>
          <a:off x="6140478" y="78242575"/>
          <a:ext cx="3024000" cy="197130"/>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61 </a:t>
          </a:r>
          <a:r>
            <a:rPr lang="ja-JP" altLang="en-US" sz="1200" b="1" i="0" strike="noStrike">
              <a:solidFill>
                <a:sysClr val="windowText" lastClr="000000"/>
              </a:solidFill>
              <a:latin typeface="ＭＳ Ｐゴシック" pitchFamily="50" charset="-128"/>
              <a:ea typeface="ＭＳ Ｐゴシック" pitchFamily="50" charset="-128"/>
            </a:rPr>
            <a:t>源泉徴収</a:t>
          </a:r>
        </a:p>
      </xdr:txBody>
    </xdr:sp>
    <xdr:clientData/>
  </xdr:twoCellAnchor>
  <xdr:twoCellAnchor>
    <xdr:from>
      <xdr:col>9</xdr:col>
      <xdr:colOff>423261</xdr:colOff>
      <xdr:row>339</xdr:row>
      <xdr:rowOff>123690</xdr:rowOff>
    </xdr:from>
    <xdr:to>
      <xdr:col>10</xdr:col>
      <xdr:colOff>161925</xdr:colOff>
      <xdr:row>340</xdr:row>
      <xdr:rowOff>200109</xdr:rowOff>
    </xdr:to>
    <xdr:sp macro="" textlink="">
      <xdr:nvSpPr>
        <xdr:cNvPr id="95" name="Rectangle 54">
          <a:extLst>
            <a:ext uri="{FF2B5EF4-FFF2-40B4-BE49-F238E27FC236}">
              <a16:creationId xmlns:a16="http://schemas.microsoft.com/office/drawing/2014/main" id="{00000000-0008-0000-0200-00005F000000}"/>
            </a:ext>
          </a:extLst>
        </xdr:cNvPr>
        <xdr:cNvSpPr>
          <a:spLocks noChangeArrowheads="1"/>
        </xdr:cNvSpPr>
      </xdr:nvSpPr>
      <xdr:spPr bwMode="auto">
        <a:xfrm>
          <a:off x="6624036" y="79343115"/>
          <a:ext cx="424464" cy="247869"/>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u="none" strike="noStrike" baseline="0">
              <a:solidFill>
                <a:sysClr val="windowText" lastClr="000000"/>
              </a:solidFill>
              <a:latin typeface="ＭＳ Ｐゴシック" pitchFamily="50" charset="-128"/>
              <a:ea typeface="ＭＳ Ｐゴシック" pitchFamily="50" charset="-128"/>
            </a:rPr>
            <a:t>84</a:t>
          </a:r>
        </a:p>
      </xdr:txBody>
    </xdr:sp>
    <xdr:clientData/>
  </xdr:twoCellAnchor>
  <xdr:twoCellAnchor>
    <xdr:from>
      <xdr:col>8</xdr:col>
      <xdr:colOff>473103</xdr:colOff>
      <xdr:row>335</xdr:row>
      <xdr:rowOff>290076</xdr:rowOff>
    </xdr:from>
    <xdr:to>
      <xdr:col>11</xdr:col>
      <xdr:colOff>1592103</xdr:colOff>
      <xdr:row>336</xdr:row>
      <xdr:rowOff>152400</xdr:rowOff>
    </xdr:to>
    <xdr:sp macro="" textlink="">
      <xdr:nvSpPr>
        <xdr:cNvPr id="96" name="Rectangle 53">
          <a:extLst>
            <a:ext uri="{FF2B5EF4-FFF2-40B4-BE49-F238E27FC236}">
              <a16:creationId xmlns:a16="http://schemas.microsoft.com/office/drawing/2014/main" id="{00000000-0008-0000-0200-000060000000}"/>
            </a:ext>
          </a:extLst>
        </xdr:cNvPr>
        <xdr:cNvSpPr>
          <a:spLocks noChangeArrowheads="1"/>
        </xdr:cNvSpPr>
      </xdr:nvSpPr>
      <xdr:spPr bwMode="auto">
        <a:xfrm>
          <a:off x="6140478" y="78480801"/>
          <a:ext cx="3024000" cy="205224"/>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baseline="0">
              <a:solidFill>
                <a:sysClr val="windowText" lastClr="000000"/>
              </a:solidFill>
              <a:latin typeface="ＭＳ Ｐゴシック" pitchFamily="50" charset="-128"/>
              <a:ea typeface="ＭＳ Ｐゴシック" pitchFamily="50" charset="-128"/>
            </a:rPr>
            <a:t>62</a:t>
          </a:r>
          <a:r>
            <a:rPr lang="ja-JP" altLang="en-US" sz="1200" b="1" i="0" strike="noStrike" baseline="0">
              <a:solidFill>
                <a:sysClr val="windowText" lastClr="000000"/>
              </a:solidFill>
              <a:latin typeface="ＭＳ Ｐゴシック" pitchFamily="50" charset="-128"/>
              <a:ea typeface="ＭＳ Ｐゴシック" pitchFamily="50" charset="-128"/>
            </a:rPr>
            <a:t> </a:t>
          </a:r>
          <a:r>
            <a:rPr lang="ja-JP" altLang="en-US" sz="1200" b="1" i="0" strike="noStrike">
              <a:solidFill>
                <a:sysClr val="windowText" lastClr="000000"/>
              </a:solidFill>
              <a:latin typeface="ＭＳ Ｐゴシック" pitchFamily="50" charset="-128"/>
              <a:ea typeface="ＭＳ Ｐゴシック" pitchFamily="50" charset="-128"/>
            </a:rPr>
            <a:t>源泉徴収</a:t>
          </a:r>
        </a:p>
      </xdr:txBody>
    </xdr:sp>
    <xdr:clientData/>
  </xdr:twoCellAnchor>
  <xdr:twoCellAnchor>
    <xdr:from>
      <xdr:col>8</xdr:col>
      <xdr:colOff>110604</xdr:colOff>
      <xdr:row>339</xdr:row>
      <xdr:rowOff>127289</xdr:rowOff>
    </xdr:from>
    <xdr:to>
      <xdr:col>8</xdr:col>
      <xdr:colOff>523875</xdr:colOff>
      <xdr:row>340</xdr:row>
      <xdr:rowOff>199550</xdr:rowOff>
    </xdr:to>
    <xdr:sp macro="" textlink="">
      <xdr:nvSpPr>
        <xdr:cNvPr id="97" name="Rectangle 93">
          <a:extLst>
            <a:ext uri="{FF2B5EF4-FFF2-40B4-BE49-F238E27FC236}">
              <a16:creationId xmlns:a16="http://schemas.microsoft.com/office/drawing/2014/main" id="{00000000-0008-0000-0200-000061000000}"/>
            </a:ext>
          </a:extLst>
        </xdr:cNvPr>
        <xdr:cNvSpPr>
          <a:spLocks noChangeArrowheads="1"/>
        </xdr:cNvSpPr>
      </xdr:nvSpPr>
      <xdr:spPr bwMode="auto">
        <a:xfrm>
          <a:off x="5777979" y="79346714"/>
          <a:ext cx="413271" cy="243711"/>
        </a:xfrm>
        <a:prstGeom prst="rect">
          <a:avLst/>
        </a:prstGeom>
        <a:solidFill>
          <a:srgbClr val="FFC000">
            <a:alpha val="49804"/>
          </a:srgbClr>
        </a:solidFill>
        <a:ln w="19050">
          <a:solidFill>
            <a:srgbClr val="FFC000"/>
          </a:solidFill>
          <a:prstDash val="sysDash"/>
          <a:miter lim="800000"/>
          <a:headEnd/>
          <a:tailEnd/>
        </a:ln>
      </xdr:spPr>
      <xdr:txBody>
        <a:bodyPr vertOverflow="clip" wrap="square" lIns="0" tIns="0" rIns="36576" bIns="18288" anchor="ctr" upright="1"/>
        <a:lstStyle/>
        <a:p>
          <a:pPr algn="ctr" rtl="0">
            <a:defRPr sz="1000"/>
          </a:pPr>
          <a:r>
            <a:rPr lang="en-US" altLang="ja-JP" sz="1050" b="1" i="0" u="none" strike="noStrike" baseline="0">
              <a:solidFill>
                <a:sysClr val="windowText" lastClr="000000"/>
              </a:solidFill>
              <a:latin typeface="ＭＳ Ｐゴシック" pitchFamily="50" charset="-128"/>
              <a:ea typeface="ＭＳ Ｐゴシック" pitchFamily="50" charset="-128"/>
            </a:rPr>
            <a:t>86</a:t>
          </a:r>
        </a:p>
      </xdr:txBody>
    </xdr:sp>
    <xdr:clientData/>
  </xdr:twoCellAnchor>
  <xdr:twoCellAnchor>
    <xdr:from>
      <xdr:col>5</xdr:col>
      <xdr:colOff>812216</xdr:colOff>
      <xdr:row>339</xdr:row>
      <xdr:rowOff>125787</xdr:rowOff>
    </xdr:from>
    <xdr:to>
      <xdr:col>5</xdr:col>
      <xdr:colOff>1306168</xdr:colOff>
      <xdr:row>340</xdr:row>
      <xdr:rowOff>199785</xdr:rowOff>
    </xdr:to>
    <xdr:sp macro="" textlink="">
      <xdr:nvSpPr>
        <xdr:cNvPr id="98" name="Rectangle 57">
          <a:extLst>
            <a:ext uri="{FF2B5EF4-FFF2-40B4-BE49-F238E27FC236}">
              <a16:creationId xmlns:a16="http://schemas.microsoft.com/office/drawing/2014/main" id="{00000000-0008-0000-0200-000062000000}"/>
            </a:ext>
          </a:extLst>
        </xdr:cNvPr>
        <xdr:cNvSpPr>
          <a:spLocks noChangeArrowheads="1"/>
        </xdr:cNvSpPr>
      </xdr:nvSpPr>
      <xdr:spPr bwMode="auto">
        <a:xfrm>
          <a:off x="3069641" y="79345212"/>
          <a:ext cx="493952" cy="245448"/>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77</a:t>
          </a:r>
        </a:p>
      </xdr:txBody>
    </xdr:sp>
    <xdr:clientData/>
  </xdr:twoCellAnchor>
  <xdr:twoCellAnchor>
    <xdr:from>
      <xdr:col>9</xdr:col>
      <xdr:colOff>19975</xdr:colOff>
      <xdr:row>339</xdr:row>
      <xdr:rowOff>125787</xdr:rowOff>
    </xdr:from>
    <xdr:to>
      <xdr:col>9</xdr:col>
      <xdr:colOff>400051</xdr:colOff>
      <xdr:row>340</xdr:row>
      <xdr:rowOff>199785</xdr:rowOff>
    </xdr:to>
    <xdr:sp macro="" textlink="">
      <xdr:nvSpPr>
        <xdr:cNvPr id="99" name="Rectangle 54">
          <a:extLst>
            <a:ext uri="{FF2B5EF4-FFF2-40B4-BE49-F238E27FC236}">
              <a16:creationId xmlns:a16="http://schemas.microsoft.com/office/drawing/2014/main" id="{00000000-0008-0000-0200-000063000000}"/>
            </a:ext>
          </a:extLst>
        </xdr:cNvPr>
        <xdr:cNvSpPr>
          <a:spLocks noChangeArrowheads="1"/>
        </xdr:cNvSpPr>
      </xdr:nvSpPr>
      <xdr:spPr bwMode="auto">
        <a:xfrm>
          <a:off x="6220750" y="79345212"/>
          <a:ext cx="380076" cy="245448"/>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85</a:t>
          </a:r>
        </a:p>
      </xdr:txBody>
    </xdr:sp>
    <xdr:clientData/>
  </xdr:twoCellAnchor>
  <xdr:twoCellAnchor>
    <xdr:from>
      <xdr:col>10</xdr:col>
      <xdr:colOff>236977</xdr:colOff>
      <xdr:row>330</xdr:row>
      <xdr:rowOff>68869</xdr:rowOff>
    </xdr:from>
    <xdr:to>
      <xdr:col>11</xdr:col>
      <xdr:colOff>1598690</xdr:colOff>
      <xdr:row>331</xdr:row>
      <xdr:rowOff>115765</xdr:rowOff>
    </xdr:to>
    <xdr:sp macro="" textlink="">
      <xdr:nvSpPr>
        <xdr:cNvPr id="100" name="正方形/長方形 99">
          <a:extLst>
            <a:ext uri="{FF2B5EF4-FFF2-40B4-BE49-F238E27FC236}">
              <a16:creationId xmlns:a16="http://schemas.microsoft.com/office/drawing/2014/main" id="{00000000-0008-0000-0200-000064000000}"/>
            </a:ext>
          </a:extLst>
        </xdr:cNvPr>
        <xdr:cNvSpPr/>
      </xdr:nvSpPr>
      <xdr:spPr bwMode="auto">
        <a:xfrm>
          <a:off x="7123552" y="76887994"/>
          <a:ext cx="2047513" cy="21834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3 </a:t>
          </a:r>
          <a:r>
            <a:rPr kumimoji="1" lang="ja-JP" altLang="en-US" sz="1200" b="1" i="0" strike="noStrike">
              <a:solidFill>
                <a:sysClr val="windowText" lastClr="000000"/>
              </a:solidFill>
              <a:latin typeface="ＭＳ Ｐゴシック"/>
              <a:ea typeface="ＭＳ Ｐゴシック"/>
            </a:rPr>
            <a:t>マイナンバー</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909386</xdr:colOff>
      <xdr:row>344</xdr:row>
      <xdr:rowOff>201681</xdr:rowOff>
    </xdr:from>
    <xdr:to>
      <xdr:col>9</xdr:col>
      <xdr:colOff>628650</xdr:colOff>
      <xdr:row>345</xdr:row>
      <xdr:rowOff>85724</xdr:rowOff>
    </xdr:to>
    <xdr:sp macro="" textlink="">
      <xdr:nvSpPr>
        <xdr:cNvPr id="101" name="正方形/長方形 100">
          <a:extLst>
            <a:ext uri="{FF2B5EF4-FFF2-40B4-BE49-F238E27FC236}">
              <a16:creationId xmlns:a16="http://schemas.microsoft.com/office/drawing/2014/main" id="{00000000-0008-0000-0200-000065000000}"/>
            </a:ext>
          </a:extLst>
        </xdr:cNvPr>
        <xdr:cNvSpPr/>
      </xdr:nvSpPr>
      <xdr:spPr bwMode="auto">
        <a:xfrm>
          <a:off x="3166811" y="80964156"/>
          <a:ext cx="3662614" cy="226943"/>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799911</xdr:colOff>
      <xdr:row>333</xdr:row>
      <xdr:rowOff>330157</xdr:rowOff>
    </xdr:from>
    <xdr:to>
      <xdr:col>8</xdr:col>
      <xdr:colOff>413961</xdr:colOff>
      <xdr:row>334</xdr:row>
      <xdr:rowOff>132059</xdr:rowOff>
    </xdr:to>
    <xdr:sp macro="" textlink="">
      <xdr:nvSpPr>
        <xdr:cNvPr id="102" name="Rectangle 52">
          <a:extLst>
            <a:ext uri="{FF2B5EF4-FFF2-40B4-BE49-F238E27FC236}">
              <a16:creationId xmlns:a16="http://schemas.microsoft.com/office/drawing/2014/main" id="{00000000-0008-0000-0200-000066000000}"/>
            </a:ext>
          </a:extLst>
        </xdr:cNvPr>
        <xdr:cNvSpPr>
          <a:spLocks noChangeArrowheads="1"/>
        </xdr:cNvSpPr>
      </xdr:nvSpPr>
      <xdr:spPr bwMode="auto">
        <a:xfrm>
          <a:off x="3057336" y="77835082"/>
          <a:ext cx="3024000" cy="144802"/>
        </a:xfrm>
        <a:prstGeom prst="rect">
          <a:avLst/>
        </a:prstGeom>
        <a:solidFill>
          <a:srgbClr val="FFFF00">
            <a:alpha val="5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37 </a:t>
          </a:r>
          <a:r>
            <a:rPr lang="ja-JP" altLang="en-US" sz="1200" b="1" i="0" strike="noStrike">
              <a:solidFill>
                <a:sysClr val="windowText" lastClr="000000"/>
              </a:solidFill>
              <a:latin typeface="ＭＳ Ｐゴシック" pitchFamily="50" charset="-128"/>
              <a:ea typeface="ＭＳ Ｐゴシック" pitchFamily="50" charset="-128"/>
            </a:rPr>
            <a:t>注</a:t>
          </a:r>
          <a:r>
            <a:rPr lang="en-US" altLang="ja-JP" sz="1200" b="1" i="0" strike="noStrike">
              <a:solidFill>
                <a:sysClr val="windowText" lastClr="000000"/>
              </a:solidFill>
              <a:latin typeface="ＭＳ Ｐゴシック" pitchFamily="50" charset="-128"/>
              <a:ea typeface="ＭＳ Ｐゴシック" pitchFamily="50" charset="-128"/>
            </a:rPr>
            <a:t> </a:t>
          </a:r>
          <a:r>
            <a:rPr lang="ja-JP" altLang="en-US" sz="1200" b="1" i="0" strike="noStrike">
              <a:solidFill>
                <a:sysClr val="windowText" lastClr="000000"/>
              </a:solidFill>
              <a:latin typeface="ＭＳ Ｐゴシック" pitchFamily="50" charset="-128"/>
              <a:ea typeface="ＭＳ Ｐゴシック" pitchFamily="50" charset="-128"/>
            </a:rPr>
            <a:t>支払金額合計</a:t>
          </a:r>
        </a:p>
      </xdr:txBody>
    </xdr:sp>
    <xdr:clientData/>
  </xdr:twoCellAnchor>
  <xdr:twoCellAnchor>
    <xdr:from>
      <xdr:col>5</xdr:col>
      <xdr:colOff>799911</xdr:colOff>
      <xdr:row>334</xdr:row>
      <xdr:rowOff>145566</xdr:rowOff>
    </xdr:from>
    <xdr:to>
      <xdr:col>8</xdr:col>
      <xdr:colOff>413961</xdr:colOff>
      <xdr:row>335</xdr:row>
      <xdr:rowOff>11647</xdr:rowOff>
    </xdr:to>
    <xdr:sp macro="" textlink="">
      <xdr:nvSpPr>
        <xdr:cNvPr id="103" name="Rectangle 52">
          <a:extLst>
            <a:ext uri="{FF2B5EF4-FFF2-40B4-BE49-F238E27FC236}">
              <a16:creationId xmlns:a16="http://schemas.microsoft.com/office/drawing/2014/main" id="{00000000-0008-0000-0200-000067000000}"/>
            </a:ext>
          </a:extLst>
        </xdr:cNvPr>
        <xdr:cNvSpPr>
          <a:spLocks noChangeArrowheads="1"/>
        </xdr:cNvSpPr>
      </xdr:nvSpPr>
      <xdr:spPr bwMode="auto">
        <a:xfrm>
          <a:off x="3057336" y="77993391"/>
          <a:ext cx="3024000" cy="208981"/>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57 </a:t>
          </a:r>
          <a:r>
            <a:rPr lang="ja-JP" altLang="en-US" sz="1200" b="1" i="0" strike="noStrike">
              <a:solidFill>
                <a:sysClr val="windowText" lastClr="000000"/>
              </a:solidFill>
              <a:latin typeface="ＭＳ Ｐゴシック" pitchFamily="50" charset="-128"/>
              <a:ea typeface="ＭＳ Ｐゴシック" pitchFamily="50" charset="-128"/>
            </a:rPr>
            <a:t>支払金額</a:t>
          </a:r>
        </a:p>
      </xdr:txBody>
    </xdr:sp>
    <xdr:clientData/>
  </xdr:twoCellAnchor>
  <xdr:twoCellAnchor>
    <xdr:from>
      <xdr:col>5</xdr:col>
      <xdr:colOff>799911</xdr:colOff>
      <xdr:row>335</xdr:row>
      <xdr:rowOff>47900</xdr:rowOff>
    </xdr:from>
    <xdr:to>
      <xdr:col>8</xdr:col>
      <xdr:colOff>413961</xdr:colOff>
      <xdr:row>335</xdr:row>
      <xdr:rowOff>252930</xdr:rowOff>
    </xdr:to>
    <xdr:sp macro="" textlink="">
      <xdr:nvSpPr>
        <xdr:cNvPr id="104" name="Rectangle 52">
          <a:extLst>
            <a:ext uri="{FF2B5EF4-FFF2-40B4-BE49-F238E27FC236}">
              <a16:creationId xmlns:a16="http://schemas.microsoft.com/office/drawing/2014/main" id="{00000000-0008-0000-0200-000068000000}"/>
            </a:ext>
          </a:extLst>
        </xdr:cNvPr>
        <xdr:cNvSpPr>
          <a:spLocks noChangeArrowheads="1"/>
        </xdr:cNvSpPr>
      </xdr:nvSpPr>
      <xdr:spPr bwMode="auto">
        <a:xfrm>
          <a:off x="3057336" y="78238625"/>
          <a:ext cx="3024000" cy="205030"/>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58 </a:t>
          </a:r>
          <a:r>
            <a:rPr lang="ja-JP" altLang="en-US" sz="1200" b="1" i="0" strike="noStrike">
              <a:solidFill>
                <a:sysClr val="windowText" lastClr="000000"/>
              </a:solidFill>
              <a:latin typeface="ＭＳ Ｐゴシック" pitchFamily="50" charset="-128"/>
              <a:ea typeface="ＭＳ Ｐゴシック" pitchFamily="50" charset="-128"/>
            </a:rPr>
            <a:t>支払金額</a:t>
          </a:r>
        </a:p>
      </xdr:txBody>
    </xdr:sp>
    <xdr:clientData/>
  </xdr:twoCellAnchor>
  <xdr:twoCellAnchor>
    <xdr:from>
      <xdr:col>5</xdr:col>
      <xdr:colOff>799911</xdr:colOff>
      <xdr:row>335</xdr:row>
      <xdr:rowOff>290077</xdr:rowOff>
    </xdr:from>
    <xdr:to>
      <xdr:col>8</xdr:col>
      <xdr:colOff>413961</xdr:colOff>
      <xdr:row>336</xdr:row>
      <xdr:rowOff>152401</xdr:rowOff>
    </xdr:to>
    <xdr:sp macro="" textlink="">
      <xdr:nvSpPr>
        <xdr:cNvPr id="105" name="Rectangle 52">
          <a:extLst>
            <a:ext uri="{FF2B5EF4-FFF2-40B4-BE49-F238E27FC236}">
              <a16:creationId xmlns:a16="http://schemas.microsoft.com/office/drawing/2014/main" id="{00000000-0008-0000-0200-000069000000}"/>
            </a:ext>
          </a:extLst>
        </xdr:cNvPr>
        <xdr:cNvSpPr>
          <a:spLocks noChangeArrowheads="1"/>
        </xdr:cNvSpPr>
      </xdr:nvSpPr>
      <xdr:spPr bwMode="auto">
        <a:xfrm>
          <a:off x="3057336" y="78480802"/>
          <a:ext cx="3024000" cy="205224"/>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59 </a:t>
          </a:r>
          <a:r>
            <a:rPr lang="ja-JP" altLang="en-US" sz="1200" b="1" i="0" strike="noStrike">
              <a:solidFill>
                <a:sysClr val="windowText" lastClr="000000"/>
              </a:solidFill>
              <a:latin typeface="ＭＳ Ｐゴシック" pitchFamily="50" charset="-128"/>
              <a:ea typeface="ＭＳ Ｐゴシック" pitchFamily="50" charset="-128"/>
            </a:rPr>
            <a:t>支払金額</a:t>
          </a:r>
        </a:p>
      </xdr:txBody>
    </xdr:sp>
    <xdr:clientData/>
  </xdr:twoCellAnchor>
  <xdr:twoCellAnchor>
    <xdr:from>
      <xdr:col>11</xdr:col>
      <xdr:colOff>1085849</xdr:colOff>
      <xdr:row>276</xdr:row>
      <xdr:rowOff>160047</xdr:rowOff>
    </xdr:from>
    <xdr:to>
      <xdr:col>11</xdr:col>
      <xdr:colOff>1503758</xdr:colOff>
      <xdr:row>279</xdr:row>
      <xdr:rowOff>69827</xdr:rowOff>
    </xdr:to>
    <xdr:sp macro="" textlink="">
      <xdr:nvSpPr>
        <xdr:cNvPr id="106" name="正方形/長方形 105">
          <a:extLst>
            <a:ext uri="{FF2B5EF4-FFF2-40B4-BE49-F238E27FC236}">
              <a16:creationId xmlns:a16="http://schemas.microsoft.com/office/drawing/2014/main" id="{00000000-0008-0000-0200-00006A000000}"/>
            </a:ext>
          </a:extLst>
        </xdr:cNvPr>
        <xdr:cNvSpPr/>
      </xdr:nvSpPr>
      <xdr:spPr bwMode="auto">
        <a:xfrm>
          <a:off x="8658224" y="62091597"/>
          <a:ext cx="417909" cy="42413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110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1895476</xdr:colOff>
      <xdr:row>291</xdr:row>
      <xdr:rowOff>104774</xdr:rowOff>
    </xdr:from>
    <xdr:to>
      <xdr:col>6</xdr:col>
      <xdr:colOff>117676</xdr:colOff>
      <xdr:row>292</xdr:row>
      <xdr:rowOff>121874</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bwMode="auto">
        <a:xfrm>
          <a:off x="4152901" y="65951099"/>
          <a:ext cx="432000" cy="36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197</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4</xdr:col>
      <xdr:colOff>7143</xdr:colOff>
      <xdr:row>291</xdr:row>
      <xdr:rowOff>88106</xdr:rowOff>
    </xdr:from>
    <xdr:to>
      <xdr:col>5</xdr:col>
      <xdr:colOff>1695450</xdr:colOff>
      <xdr:row>291</xdr:row>
      <xdr:rowOff>228600</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2035968" y="65448656"/>
          <a:ext cx="1916907" cy="14049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369093</xdr:colOff>
      <xdr:row>293</xdr:row>
      <xdr:rowOff>102393</xdr:rowOff>
    </xdr:from>
    <xdr:to>
      <xdr:col>5</xdr:col>
      <xdr:colOff>1676400</xdr:colOff>
      <xdr:row>294</xdr:row>
      <xdr:rowOff>114300</xdr:rowOff>
    </xdr:to>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2026443" y="66148743"/>
          <a:ext cx="1907382" cy="18335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172</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1895476</xdr:colOff>
      <xdr:row>293</xdr:row>
      <xdr:rowOff>95845</xdr:rowOff>
    </xdr:from>
    <xdr:to>
      <xdr:col>6</xdr:col>
      <xdr:colOff>117676</xdr:colOff>
      <xdr:row>294</xdr:row>
      <xdr:rowOff>304800</xdr:rowOff>
    </xdr:to>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4152901" y="66627970"/>
          <a:ext cx="432000" cy="38040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4</xdr:col>
      <xdr:colOff>7143</xdr:colOff>
      <xdr:row>296</xdr:row>
      <xdr:rowOff>93371</xdr:rowOff>
    </xdr:from>
    <xdr:to>
      <xdr:col>5</xdr:col>
      <xdr:colOff>1676400</xdr:colOff>
      <xdr:row>297</xdr:row>
      <xdr:rowOff>123825</xdr:rowOff>
    </xdr:to>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2035968" y="66996971"/>
          <a:ext cx="1897857" cy="20190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4</xdr:col>
      <xdr:colOff>13689</xdr:colOff>
      <xdr:row>297</xdr:row>
      <xdr:rowOff>153498</xdr:rowOff>
    </xdr:from>
    <xdr:to>
      <xdr:col>6</xdr:col>
      <xdr:colOff>123825</xdr:colOff>
      <xdr:row>298</xdr:row>
      <xdr:rowOff>62598</xdr:rowOff>
    </xdr:to>
    <xdr:sp macro="" textlink="">
      <xdr:nvSpPr>
        <xdr:cNvPr id="112" name="正方形/長方形 111">
          <a:extLst>
            <a:ext uri="{FF2B5EF4-FFF2-40B4-BE49-F238E27FC236}">
              <a16:creationId xmlns:a16="http://schemas.microsoft.com/office/drawing/2014/main" id="{00000000-0008-0000-0200-000070000000}"/>
            </a:ext>
          </a:extLst>
        </xdr:cNvPr>
        <xdr:cNvSpPr/>
      </xdr:nvSpPr>
      <xdr:spPr bwMode="auto">
        <a:xfrm>
          <a:off x="2042514" y="67228548"/>
          <a:ext cx="2548536" cy="252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369093</xdr:colOff>
      <xdr:row>295</xdr:row>
      <xdr:rowOff>264318</xdr:rowOff>
    </xdr:from>
    <xdr:to>
      <xdr:col>5</xdr:col>
      <xdr:colOff>1685925</xdr:colOff>
      <xdr:row>296</xdr:row>
      <xdr:rowOff>76200</xdr:rowOff>
    </xdr:to>
    <xdr:sp macro="" textlink="">
      <xdr:nvSpPr>
        <xdr:cNvPr id="113" name="正方形/長方形 112">
          <a:extLst>
            <a:ext uri="{FF2B5EF4-FFF2-40B4-BE49-F238E27FC236}">
              <a16:creationId xmlns:a16="http://schemas.microsoft.com/office/drawing/2014/main" id="{00000000-0008-0000-0200-000071000000}"/>
            </a:ext>
          </a:extLst>
        </xdr:cNvPr>
        <xdr:cNvSpPr/>
      </xdr:nvSpPr>
      <xdr:spPr bwMode="auto">
        <a:xfrm>
          <a:off x="2026443" y="66825018"/>
          <a:ext cx="1916907" cy="15478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173</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1885951</xdr:colOff>
      <xdr:row>295</xdr:row>
      <xdr:rowOff>273248</xdr:rowOff>
    </xdr:from>
    <xdr:to>
      <xdr:col>6</xdr:col>
      <xdr:colOff>108151</xdr:colOff>
      <xdr:row>297</xdr:row>
      <xdr:rowOff>118898</xdr:rowOff>
    </xdr:to>
    <xdr:sp macro="" textlink="">
      <xdr:nvSpPr>
        <xdr:cNvPr id="114" name="正方形/長方形 113">
          <a:extLst>
            <a:ext uri="{FF2B5EF4-FFF2-40B4-BE49-F238E27FC236}">
              <a16:creationId xmlns:a16="http://schemas.microsoft.com/office/drawing/2014/main" id="{00000000-0008-0000-0200-000072000000}"/>
            </a:ext>
          </a:extLst>
        </xdr:cNvPr>
        <xdr:cNvSpPr/>
      </xdr:nvSpPr>
      <xdr:spPr bwMode="auto">
        <a:xfrm>
          <a:off x="4143376" y="67319723"/>
          <a:ext cx="432000" cy="36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4</xdr:col>
      <xdr:colOff>7143</xdr:colOff>
      <xdr:row>298</xdr:row>
      <xdr:rowOff>262347</xdr:rowOff>
    </xdr:from>
    <xdr:to>
      <xdr:col>5</xdr:col>
      <xdr:colOff>1676400</xdr:colOff>
      <xdr:row>299</xdr:row>
      <xdr:rowOff>123824</xdr:rowOff>
    </xdr:to>
    <xdr:sp macro="" textlink="">
      <xdr:nvSpPr>
        <xdr:cNvPr id="115" name="正方形/長方形 114">
          <a:extLst>
            <a:ext uri="{FF2B5EF4-FFF2-40B4-BE49-F238E27FC236}">
              <a16:creationId xmlns:a16="http://schemas.microsoft.com/office/drawing/2014/main" id="{00000000-0008-0000-0200-000073000000}"/>
            </a:ext>
          </a:extLst>
        </xdr:cNvPr>
        <xdr:cNvSpPr/>
      </xdr:nvSpPr>
      <xdr:spPr bwMode="auto">
        <a:xfrm>
          <a:off x="2035968" y="67680297"/>
          <a:ext cx="1897857" cy="20437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187</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366114</xdr:colOff>
      <xdr:row>299</xdr:row>
      <xdr:rowOff>149834</xdr:rowOff>
    </xdr:from>
    <xdr:to>
      <xdr:col>6</xdr:col>
      <xdr:colOff>133350</xdr:colOff>
      <xdr:row>300</xdr:row>
      <xdr:rowOff>58934</xdr:rowOff>
    </xdr:to>
    <xdr:sp macro="" textlink="">
      <xdr:nvSpPr>
        <xdr:cNvPr id="116" name="正方形/長方形 115">
          <a:extLst>
            <a:ext uri="{FF2B5EF4-FFF2-40B4-BE49-F238E27FC236}">
              <a16:creationId xmlns:a16="http://schemas.microsoft.com/office/drawing/2014/main" id="{00000000-0008-0000-0200-000074000000}"/>
            </a:ext>
          </a:extLst>
        </xdr:cNvPr>
        <xdr:cNvSpPr/>
      </xdr:nvSpPr>
      <xdr:spPr bwMode="auto">
        <a:xfrm>
          <a:off x="2023464" y="67910684"/>
          <a:ext cx="2577111" cy="252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4</xdr:col>
      <xdr:colOff>7143</xdr:colOff>
      <xdr:row>298</xdr:row>
      <xdr:rowOff>95249</xdr:rowOff>
    </xdr:from>
    <xdr:to>
      <xdr:col>5</xdr:col>
      <xdr:colOff>1666875</xdr:colOff>
      <xdr:row>298</xdr:row>
      <xdr:rowOff>276224</xdr:rowOff>
    </xdr:to>
    <xdr:sp macro="" textlink="">
      <xdr:nvSpPr>
        <xdr:cNvPr id="117" name="正方形/長方形 116">
          <a:extLst>
            <a:ext uri="{FF2B5EF4-FFF2-40B4-BE49-F238E27FC236}">
              <a16:creationId xmlns:a16="http://schemas.microsoft.com/office/drawing/2014/main" id="{00000000-0008-0000-0200-000075000000}"/>
            </a:ext>
          </a:extLst>
        </xdr:cNvPr>
        <xdr:cNvSpPr/>
      </xdr:nvSpPr>
      <xdr:spPr bwMode="auto">
        <a:xfrm>
          <a:off x="2035968" y="67513199"/>
          <a:ext cx="1888332" cy="18097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1885951</xdr:colOff>
      <xdr:row>298</xdr:row>
      <xdr:rowOff>94059</xdr:rowOff>
    </xdr:from>
    <xdr:to>
      <xdr:col>6</xdr:col>
      <xdr:colOff>108151</xdr:colOff>
      <xdr:row>299</xdr:row>
      <xdr:rowOff>111159</xdr:rowOff>
    </xdr:to>
    <xdr:sp macro="" textlink="">
      <xdr:nvSpPr>
        <xdr:cNvPr id="118" name="正方形/長方形 117">
          <a:extLst>
            <a:ext uri="{FF2B5EF4-FFF2-40B4-BE49-F238E27FC236}">
              <a16:creationId xmlns:a16="http://schemas.microsoft.com/office/drawing/2014/main" id="{00000000-0008-0000-0200-000076000000}"/>
            </a:ext>
          </a:extLst>
        </xdr:cNvPr>
        <xdr:cNvSpPr/>
      </xdr:nvSpPr>
      <xdr:spPr bwMode="auto">
        <a:xfrm>
          <a:off x="4143376" y="67997784"/>
          <a:ext cx="432000" cy="36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369093</xdr:colOff>
      <xdr:row>301</xdr:row>
      <xdr:rowOff>96760</xdr:rowOff>
    </xdr:from>
    <xdr:to>
      <xdr:col>5</xdr:col>
      <xdr:colOff>1676400</xdr:colOff>
      <xdr:row>302</xdr:row>
      <xdr:rowOff>114300</xdr:rowOff>
    </xdr:to>
    <xdr:sp macro="" textlink="">
      <xdr:nvSpPr>
        <xdr:cNvPr id="119" name="正方形/長方形 118">
          <a:extLst>
            <a:ext uri="{FF2B5EF4-FFF2-40B4-BE49-F238E27FC236}">
              <a16:creationId xmlns:a16="http://schemas.microsoft.com/office/drawing/2014/main" id="{00000000-0008-0000-0200-000077000000}"/>
            </a:ext>
          </a:extLst>
        </xdr:cNvPr>
        <xdr:cNvSpPr/>
      </xdr:nvSpPr>
      <xdr:spPr bwMode="auto">
        <a:xfrm>
          <a:off x="2026443" y="68371960"/>
          <a:ext cx="1907382" cy="18899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366114</xdr:colOff>
      <xdr:row>302</xdr:row>
      <xdr:rowOff>146171</xdr:rowOff>
    </xdr:from>
    <xdr:to>
      <xdr:col>6</xdr:col>
      <xdr:colOff>123825</xdr:colOff>
      <xdr:row>304</xdr:row>
      <xdr:rowOff>55271</xdr:rowOff>
    </xdr:to>
    <xdr:sp macro="" textlink="">
      <xdr:nvSpPr>
        <xdr:cNvPr id="120" name="正方形/長方形 119">
          <a:extLst>
            <a:ext uri="{FF2B5EF4-FFF2-40B4-BE49-F238E27FC236}">
              <a16:creationId xmlns:a16="http://schemas.microsoft.com/office/drawing/2014/main" id="{00000000-0008-0000-0200-000078000000}"/>
            </a:ext>
          </a:extLst>
        </xdr:cNvPr>
        <xdr:cNvSpPr/>
      </xdr:nvSpPr>
      <xdr:spPr bwMode="auto">
        <a:xfrm>
          <a:off x="2023464" y="68592821"/>
          <a:ext cx="2567586" cy="252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162</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369093</xdr:colOff>
      <xdr:row>300</xdr:row>
      <xdr:rowOff>85723</xdr:rowOff>
    </xdr:from>
    <xdr:to>
      <xdr:col>5</xdr:col>
      <xdr:colOff>1685925</xdr:colOff>
      <xdr:row>301</xdr:row>
      <xdr:rowOff>66674</xdr:rowOff>
    </xdr:to>
    <xdr:sp macro="" textlink="">
      <xdr:nvSpPr>
        <xdr:cNvPr id="121" name="正方形/長方形 120">
          <a:extLst>
            <a:ext uri="{FF2B5EF4-FFF2-40B4-BE49-F238E27FC236}">
              <a16:creationId xmlns:a16="http://schemas.microsoft.com/office/drawing/2014/main" id="{00000000-0008-0000-0200-000079000000}"/>
            </a:ext>
          </a:extLst>
        </xdr:cNvPr>
        <xdr:cNvSpPr/>
      </xdr:nvSpPr>
      <xdr:spPr bwMode="auto">
        <a:xfrm>
          <a:off x="2026443" y="68189473"/>
          <a:ext cx="1916907" cy="15240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1885951</xdr:colOff>
      <xdr:row>300</xdr:row>
      <xdr:rowOff>88106</xdr:rowOff>
    </xdr:from>
    <xdr:to>
      <xdr:col>6</xdr:col>
      <xdr:colOff>108151</xdr:colOff>
      <xdr:row>302</xdr:row>
      <xdr:rowOff>105206</xdr:rowOff>
    </xdr:to>
    <xdr:sp macro="" textlink="">
      <xdr:nvSpPr>
        <xdr:cNvPr id="122" name="正方形/長方形 121">
          <a:extLst>
            <a:ext uri="{FF2B5EF4-FFF2-40B4-BE49-F238E27FC236}">
              <a16:creationId xmlns:a16="http://schemas.microsoft.com/office/drawing/2014/main" id="{00000000-0008-0000-0200-00007A000000}"/>
            </a:ext>
          </a:extLst>
        </xdr:cNvPr>
        <xdr:cNvSpPr/>
      </xdr:nvSpPr>
      <xdr:spPr bwMode="auto">
        <a:xfrm>
          <a:off x="4143376" y="68677631"/>
          <a:ext cx="432000" cy="36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469105</xdr:colOff>
      <xdr:row>294</xdr:row>
      <xdr:rowOff>108849</xdr:rowOff>
    </xdr:from>
    <xdr:to>
      <xdr:col>10</xdr:col>
      <xdr:colOff>571500</xdr:colOff>
      <xdr:row>294</xdr:row>
      <xdr:rowOff>323850</xdr:rowOff>
    </xdr:to>
    <xdr:sp macro="" textlink="">
      <xdr:nvSpPr>
        <xdr:cNvPr id="123" name="正方形/長方形 122">
          <a:extLst>
            <a:ext uri="{FF2B5EF4-FFF2-40B4-BE49-F238E27FC236}">
              <a16:creationId xmlns:a16="http://schemas.microsoft.com/office/drawing/2014/main" id="{00000000-0008-0000-0200-00007B000000}"/>
            </a:ext>
          </a:extLst>
        </xdr:cNvPr>
        <xdr:cNvSpPr/>
      </xdr:nvSpPr>
      <xdr:spPr bwMode="auto">
        <a:xfrm>
          <a:off x="5555455" y="66326649"/>
          <a:ext cx="1902620" cy="21500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466724</xdr:colOff>
      <xdr:row>294</xdr:row>
      <xdr:rowOff>329710</xdr:rowOff>
    </xdr:from>
    <xdr:to>
      <xdr:col>11</xdr:col>
      <xdr:colOff>542925</xdr:colOff>
      <xdr:row>295</xdr:row>
      <xdr:rowOff>238810</xdr:rowOff>
    </xdr:to>
    <xdr:sp macro="" textlink="">
      <xdr:nvSpPr>
        <xdr:cNvPr id="124" name="正方形/長方形 123">
          <a:extLst>
            <a:ext uri="{FF2B5EF4-FFF2-40B4-BE49-F238E27FC236}">
              <a16:creationId xmlns:a16="http://schemas.microsoft.com/office/drawing/2014/main" id="{00000000-0008-0000-0200-00007C000000}"/>
            </a:ext>
          </a:extLst>
        </xdr:cNvPr>
        <xdr:cNvSpPr/>
      </xdr:nvSpPr>
      <xdr:spPr bwMode="auto">
        <a:xfrm>
          <a:off x="5553074" y="66547510"/>
          <a:ext cx="2562226" cy="252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469105</xdr:colOff>
      <xdr:row>293</xdr:row>
      <xdr:rowOff>92868</xdr:rowOff>
    </xdr:from>
    <xdr:to>
      <xdr:col>10</xdr:col>
      <xdr:colOff>561975</xdr:colOff>
      <xdr:row>294</xdr:row>
      <xdr:rowOff>95250</xdr:rowOff>
    </xdr:to>
    <xdr:sp macro="" textlink="">
      <xdr:nvSpPr>
        <xdr:cNvPr id="125" name="正方形/長方形 124">
          <a:extLst>
            <a:ext uri="{FF2B5EF4-FFF2-40B4-BE49-F238E27FC236}">
              <a16:creationId xmlns:a16="http://schemas.microsoft.com/office/drawing/2014/main" id="{00000000-0008-0000-0200-00007D000000}"/>
            </a:ext>
          </a:extLst>
        </xdr:cNvPr>
        <xdr:cNvSpPr/>
      </xdr:nvSpPr>
      <xdr:spPr bwMode="auto">
        <a:xfrm>
          <a:off x="5555455" y="66139218"/>
          <a:ext cx="1893095" cy="17383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122634</xdr:colOff>
      <xdr:row>293</xdr:row>
      <xdr:rowOff>105370</xdr:rowOff>
    </xdr:from>
    <xdr:to>
      <xdr:col>11</xdr:col>
      <xdr:colOff>554634</xdr:colOff>
      <xdr:row>294</xdr:row>
      <xdr:rowOff>314325</xdr:rowOff>
    </xdr:to>
    <xdr:sp macro="" textlink="">
      <xdr:nvSpPr>
        <xdr:cNvPr id="126" name="正方形/長方形 125">
          <a:extLst>
            <a:ext uri="{FF2B5EF4-FFF2-40B4-BE49-F238E27FC236}">
              <a16:creationId xmlns:a16="http://schemas.microsoft.com/office/drawing/2014/main" id="{00000000-0008-0000-0200-00007E000000}"/>
            </a:ext>
          </a:extLst>
        </xdr:cNvPr>
        <xdr:cNvSpPr/>
      </xdr:nvSpPr>
      <xdr:spPr bwMode="auto">
        <a:xfrm>
          <a:off x="7695009" y="66151720"/>
          <a:ext cx="432000" cy="38040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459580</xdr:colOff>
      <xdr:row>296</xdr:row>
      <xdr:rowOff>112420</xdr:rowOff>
    </xdr:from>
    <xdr:to>
      <xdr:col>10</xdr:col>
      <xdr:colOff>561975</xdr:colOff>
      <xdr:row>297</xdr:row>
      <xdr:rowOff>133349</xdr:rowOff>
    </xdr:to>
    <xdr:sp macro="" textlink="">
      <xdr:nvSpPr>
        <xdr:cNvPr id="127" name="正方形/長方形 126">
          <a:extLst>
            <a:ext uri="{FF2B5EF4-FFF2-40B4-BE49-F238E27FC236}">
              <a16:creationId xmlns:a16="http://schemas.microsoft.com/office/drawing/2014/main" id="{00000000-0008-0000-0200-00007F000000}"/>
            </a:ext>
          </a:extLst>
        </xdr:cNvPr>
        <xdr:cNvSpPr/>
      </xdr:nvSpPr>
      <xdr:spPr bwMode="auto">
        <a:xfrm>
          <a:off x="5545930" y="67016020"/>
          <a:ext cx="1902620" cy="192379"/>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192</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466724</xdr:colOff>
      <xdr:row>297</xdr:row>
      <xdr:rowOff>163023</xdr:rowOff>
    </xdr:from>
    <xdr:to>
      <xdr:col>11</xdr:col>
      <xdr:colOff>552450</xdr:colOff>
      <xdr:row>298</xdr:row>
      <xdr:rowOff>72123</xdr:rowOff>
    </xdr:to>
    <xdr:sp macro="" textlink="">
      <xdr:nvSpPr>
        <xdr:cNvPr id="128" name="正方形/長方形 127">
          <a:extLst>
            <a:ext uri="{FF2B5EF4-FFF2-40B4-BE49-F238E27FC236}">
              <a16:creationId xmlns:a16="http://schemas.microsoft.com/office/drawing/2014/main" id="{00000000-0008-0000-0200-000080000000}"/>
            </a:ext>
          </a:extLst>
        </xdr:cNvPr>
        <xdr:cNvSpPr/>
      </xdr:nvSpPr>
      <xdr:spPr bwMode="auto">
        <a:xfrm>
          <a:off x="5553074" y="67238073"/>
          <a:ext cx="2571751" cy="252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469105</xdr:colOff>
      <xdr:row>295</xdr:row>
      <xdr:rowOff>273843</xdr:rowOff>
    </xdr:from>
    <xdr:to>
      <xdr:col>10</xdr:col>
      <xdr:colOff>581025</xdr:colOff>
      <xdr:row>296</xdr:row>
      <xdr:rowOff>85725</xdr:rowOff>
    </xdr:to>
    <xdr:sp macro="" textlink="">
      <xdr:nvSpPr>
        <xdr:cNvPr id="129" name="正方形/長方形 128">
          <a:extLst>
            <a:ext uri="{FF2B5EF4-FFF2-40B4-BE49-F238E27FC236}">
              <a16:creationId xmlns:a16="http://schemas.microsoft.com/office/drawing/2014/main" id="{00000000-0008-0000-0200-000081000000}"/>
            </a:ext>
          </a:extLst>
        </xdr:cNvPr>
        <xdr:cNvSpPr/>
      </xdr:nvSpPr>
      <xdr:spPr bwMode="auto">
        <a:xfrm>
          <a:off x="5555455" y="66834543"/>
          <a:ext cx="1912145" cy="15478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122634</xdr:colOff>
      <xdr:row>295</xdr:row>
      <xdr:rowOff>282773</xdr:rowOff>
    </xdr:from>
    <xdr:to>
      <xdr:col>11</xdr:col>
      <xdr:colOff>554634</xdr:colOff>
      <xdr:row>297</xdr:row>
      <xdr:rowOff>128423</xdr:rowOff>
    </xdr:to>
    <xdr:sp macro="" textlink="">
      <xdr:nvSpPr>
        <xdr:cNvPr id="130" name="正方形/長方形 129">
          <a:extLst>
            <a:ext uri="{FF2B5EF4-FFF2-40B4-BE49-F238E27FC236}">
              <a16:creationId xmlns:a16="http://schemas.microsoft.com/office/drawing/2014/main" id="{00000000-0008-0000-0200-000082000000}"/>
            </a:ext>
          </a:extLst>
        </xdr:cNvPr>
        <xdr:cNvSpPr/>
      </xdr:nvSpPr>
      <xdr:spPr bwMode="auto">
        <a:xfrm>
          <a:off x="7695009" y="66843473"/>
          <a:ext cx="432000" cy="36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469105</xdr:colOff>
      <xdr:row>298</xdr:row>
      <xdr:rowOff>281398</xdr:rowOff>
    </xdr:from>
    <xdr:to>
      <xdr:col>10</xdr:col>
      <xdr:colOff>571500</xdr:colOff>
      <xdr:row>299</xdr:row>
      <xdr:rowOff>133350</xdr:rowOff>
    </xdr:to>
    <xdr:sp macro="" textlink="">
      <xdr:nvSpPr>
        <xdr:cNvPr id="131" name="正方形/長方形 130">
          <a:extLst>
            <a:ext uri="{FF2B5EF4-FFF2-40B4-BE49-F238E27FC236}">
              <a16:creationId xmlns:a16="http://schemas.microsoft.com/office/drawing/2014/main" id="{00000000-0008-0000-0200-000083000000}"/>
            </a:ext>
          </a:extLst>
        </xdr:cNvPr>
        <xdr:cNvSpPr/>
      </xdr:nvSpPr>
      <xdr:spPr bwMode="auto">
        <a:xfrm>
          <a:off x="5555455" y="67699348"/>
          <a:ext cx="1902620" cy="19485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193</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466723</xdr:colOff>
      <xdr:row>299</xdr:row>
      <xdr:rowOff>149834</xdr:rowOff>
    </xdr:from>
    <xdr:to>
      <xdr:col>11</xdr:col>
      <xdr:colOff>552449</xdr:colOff>
      <xdr:row>300</xdr:row>
      <xdr:rowOff>58934</xdr:rowOff>
    </xdr:to>
    <xdr:sp macro="" textlink="">
      <xdr:nvSpPr>
        <xdr:cNvPr id="132" name="正方形/長方形 131">
          <a:extLst>
            <a:ext uri="{FF2B5EF4-FFF2-40B4-BE49-F238E27FC236}">
              <a16:creationId xmlns:a16="http://schemas.microsoft.com/office/drawing/2014/main" id="{00000000-0008-0000-0200-000084000000}"/>
            </a:ext>
          </a:extLst>
        </xdr:cNvPr>
        <xdr:cNvSpPr/>
      </xdr:nvSpPr>
      <xdr:spPr bwMode="auto">
        <a:xfrm>
          <a:off x="5553073" y="67910684"/>
          <a:ext cx="2571751" cy="252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167</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469105</xdr:colOff>
      <xdr:row>298</xdr:row>
      <xdr:rowOff>95249</xdr:rowOff>
    </xdr:from>
    <xdr:to>
      <xdr:col>10</xdr:col>
      <xdr:colOff>571500</xdr:colOff>
      <xdr:row>298</xdr:row>
      <xdr:rowOff>257174</xdr:rowOff>
    </xdr:to>
    <xdr:sp macro="" textlink="">
      <xdr:nvSpPr>
        <xdr:cNvPr id="133" name="正方形/長方形 132">
          <a:extLst>
            <a:ext uri="{FF2B5EF4-FFF2-40B4-BE49-F238E27FC236}">
              <a16:creationId xmlns:a16="http://schemas.microsoft.com/office/drawing/2014/main" id="{00000000-0008-0000-0200-000085000000}"/>
            </a:ext>
          </a:extLst>
        </xdr:cNvPr>
        <xdr:cNvSpPr/>
      </xdr:nvSpPr>
      <xdr:spPr bwMode="auto">
        <a:xfrm>
          <a:off x="5555455" y="67513199"/>
          <a:ext cx="1902620" cy="16192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122634</xdr:colOff>
      <xdr:row>298</xdr:row>
      <xdr:rowOff>94059</xdr:rowOff>
    </xdr:from>
    <xdr:to>
      <xdr:col>11</xdr:col>
      <xdr:colOff>554634</xdr:colOff>
      <xdr:row>299</xdr:row>
      <xdr:rowOff>111159</xdr:rowOff>
    </xdr:to>
    <xdr:sp macro="" textlink="">
      <xdr:nvSpPr>
        <xdr:cNvPr id="134" name="正方形/長方形 133">
          <a:extLst>
            <a:ext uri="{FF2B5EF4-FFF2-40B4-BE49-F238E27FC236}">
              <a16:creationId xmlns:a16="http://schemas.microsoft.com/office/drawing/2014/main" id="{00000000-0008-0000-0200-000086000000}"/>
            </a:ext>
          </a:extLst>
        </xdr:cNvPr>
        <xdr:cNvSpPr/>
      </xdr:nvSpPr>
      <xdr:spPr bwMode="auto">
        <a:xfrm>
          <a:off x="7695009" y="67512009"/>
          <a:ext cx="432000" cy="36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459580</xdr:colOff>
      <xdr:row>301</xdr:row>
      <xdr:rowOff>96759</xdr:rowOff>
    </xdr:from>
    <xdr:to>
      <xdr:col>10</xdr:col>
      <xdr:colOff>590550</xdr:colOff>
      <xdr:row>302</xdr:row>
      <xdr:rowOff>123824</xdr:rowOff>
    </xdr:to>
    <xdr:sp macro="" textlink="">
      <xdr:nvSpPr>
        <xdr:cNvPr id="135" name="正方形/長方形 134">
          <a:extLst>
            <a:ext uri="{FF2B5EF4-FFF2-40B4-BE49-F238E27FC236}">
              <a16:creationId xmlns:a16="http://schemas.microsoft.com/office/drawing/2014/main" id="{00000000-0008-0000-0200-000087000000}"/>
            </a:ext>
          </a:extLst>
        </xdr:cNvPr>
        <xdr:cNvSpPr/>
      </xdr:nvSpPr>
      <xdr:spPr bwMode="auto">
        <a:xfrm>
          <a:off x="5545930" y="68371959"/>
          <a:ext cx="1931195" cy="19851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438149</xdr:colOff>
      <xdr:row>302</xdr:row>
      <xdr:rowOff>146171</xdr:rowOff>
    </xdr:from>
    <xdr:to>
      <xdr:col>11</xdr:col>
      <xdr:colOff>561975</xdr:colOff>
      <xdr:row>304</xdr:row>
      <xdr:rowOff>55271</xdr:rowOff>
    </xdr:to>
    <xdr:sp macro="" textlink="">
      <xdr:nvSpPr>
        <xdr:cNvPr id="136" name="正方形/長方形 135">
          <a:extLst>
            <a:ext uri="{FF2B5EF4-FFF2-40B4-BE49-F238E27FC236}">
              <a16:creationId xmlns:a16="http://schemas.microsoft.com/office/drawing/2014/main" id="{00000000-0008-0000-0200-000088000000}"/>
            </a:ext>
          </a:extLst>
        </xdr:cNvPr>
        <xdr:cNvSpPr/>
      </xdr:nvSpPr>
      <xdr:spPr bwMode="auto">
        <a:xfrm>
          <a:off x="5524499" y="68592821"/>
          <a:ext cx="2609851" cy="252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7</xdr:col>
      <xdr:colOff>469105</xdr:colOff>
      <xdr:row>300</xdr:row>
      <xdr:rowOff>85724</xdr:rowOff>
    </xdr:from>
    <xdr:to>
      <xdr:col>10</xdr:col>
      <xdr:colOff>571500</xdr:colOff>
      <xdr:row>301</xdr:row>
      <xdr:rowOff>76200</xdr:rowOff>
    </xdr:to>
    <xdr:sp macro="" textlink="">
      <xdr:nvSpPr>
        <xdr:cNvPr id="137" name="正方形/長方形 136">
          <a:extLst>
            <a:ext uri="{FF2B5EF4-FFF2-40B4-BE49-F238E27FC236}">
              <a16:creationId xmlns:a16="http://schemas.microsoft.com/office/drawing/2014/main" id="{00000000-0008-0000-0200-000089000000}"/>
            </a:ext>
          </a:extLst>
        </xdr:cNvPr>
        <xdr:cNvSpPr/>
      </xdr:nvSpPr>
      <xdr:spPr bwMode="auto">
        <a:xfrm>
          <a:off x="5555455" y="68189474"/>
          <a:ext cx="1902620" cy="16192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122634</xdr:colOff>
      <xdr:row>300</xdr:row>
      <xdr:rowOff>88106</xdr:rowOff>
    </xdr:from>
    <xdr:to>
      <xdr:col>11</xdr:col>
      <xdr:colOff>554634</xdr:colOff>
      <xdr:row>302</xdr:row>
      <xdr:rowOff>105206</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bwMode="auto">
        <a:xfrm>
          <a:off x="7695009" y="68191856"/>
          <a:ext cx="432000" cy="360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207</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564905</xdr:colOff>
      <xdr:row>294</xdr:row>
      <xdr:rowOff>167053</xdr:rowOff>
    </xdr:from>
    <xdr:to>
      <xdr:col>11</xdr:col>
      <xdr:colOff>1284905</xdr:colOff>
      <xdr:row>295</xdr:row>
      <xdr:rowOff>66675</xdr:rowOff>
    </xdr:to>
    <xdr:sp macro="" textlink="">
      <xdr:nvSpPr>
        <xdr:cNvPr id="139" name="正方形/長方形 138">
          <a:extLst>
            <a:ext uri="{FF2B5EF4-FFF2-40B4-BE49-F238E27FC236}">
              <a16:creationId xmlns:a16="http://schemas.microsoft.com/office/drawing/2014/main" id="{00000000-0008-0000-0200-00008B000000}"/>
            </a:ext>
          </a:extLst>
        </xdr:cNvPr>
        <xdr:cNvSpPr/>
      </xdr:nvSpPr>
      <xdr:spPr bwMode="auto">
        <a:xfrm>
          <a:off x="8137280" y="66384853"/>
          <a:ext cx="720000" cy="24252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189-190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556204</xdr:colOff>
      <xdr:row>295</xdr:row>
      <xdr:rowOff>43229</xdr:rowOff>
    </xdr:from>
    <xdr:to>
      <xdr:col>11</xdr:col>
      <xdr:colOff>2000250</xdr:colOff>
      <xdr:row>295</xdr:row>
      <xdr:rowOff>238125</xdr:rowOff>
    </xdr:to>
    <xdr:sp macro="" textlink="">
      <xdr:nvSpPr>
        <xdr:cNvPr id="140" name="正方形/長方形 139">
          <a:extLst>
            <a:ext uri="{FF2B5EF4-FFF2-40B4-BE49-F238E27FC236}">
              <a16:creationId xmlns:a16="http://schemas.microsoft.com/office/drawing/2014/main" id="{00000000-0008-0000-0200-00008C000000}"/>
            </a:ext>
          </a:extLst>
        </xdr:cNvPr>
        <xdr:cNvSpPr/>
      </xdr:nvSpPr>
      <xdr:spPr bwMode="auto">
        <a:xfrm>
          <a:off x="8128579" y="66603929"/>
          <a:ext cx="1444046" cy="19489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163-164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564905</xdr:colOff>
      <xdr:row>293</xdr:row>
      <xdr:rowOff>109904</xdr:rowOff>
    </xdr:from>
    <xdr:to>
      <xdr:col>11</xdr:col>
      <xdr:colOff>1284905</xdr:colOff>
      <xdr:row>294</xdr:row>
      <xdr:rowOff>152400</xdr:rowOff>
    </xdr:to>
    <xdr:sp macro="" textlink="">
      <xdr:nvSpPr>
        <xdr:cNvPr id="141" name="正方形/長方形 140">
          <a:extLst>
            <a:ext uri="{FF2B5EF4-FFF2-40B4-BE49-F238E27FC236}">
              <a16:creationId xmlns:a16="http://schemas.microsoft.com/office/drawing/2014/main" id="{00000000-0008-0000-0200-00008D000000}"/>
            </a:ext>
          </a:extLst>
        </xdr:cNvPr>
        <xdr:cNvSpPr/>
      </xdr:nvSpPr>
      <xdr:spPr bwMode="auto">
        <a:xfrm>
          <a:off x="8137280" y="66156254"/>
          <a:ext cx="720000" cy="21394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176-177</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1282302</xdr:colOff>
      <xdr:row>293</xdr:row>
      <xdr:rowOff>108345</xdr:rowOff>
    </xdr:from>
    <xdr:to>
      <xdr:col>11</xdr:col>
      <xdr:colOff>2002302</xdr:colOff>
      <xdr:row>295</xdr:row>
      <xdr:rowOff>57150</xdr:rowOff>
    </xdr:to>
    <xdr:sp macro="" textlink="">
      <xdr:nvSpPr>
        <xdr:cNvPr id="142" name="正方形/長方形 141">
          <a:extLst>
            <a:ext uri="{FF2B5EF4-FFF2-40B4-BE49-F238E27FC236}">
              <a16:creationId xmlns:a16="http://schemas.microsoft.com/office/drawing/2014/main" id="{00000000-0008-0000-0200-00008E000000}"/>
            </a:ext>
          </a:extLst>
        </xdr:cNvPr>
        <xdr:cNvSpPr/>
      </xdr:nvSpPr>
      <xdr:spPr bwMode="auto">
        <a:xfrm>
          <a:off x="8854677" y="66154695"/>
          <a:ext cx="720000" cy="46315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202-203</a:t>
          </a:r>
        </a:p>
      </xdr:txBody>
    </xdr:sp>
    <xdr:clientData/>
  </xdr:twoCellAnchor>
  <xdr:twoCellAnchor>
    <xdr:from>
      <xdr:col>11</xdr:col>
      <xdr:colOff>564905</xdr:colOff>
      <xdr:row>299</xdr:row>
      <xdr:rowOff>126021</xdr:rowOff>
    </xdr:from>
    <xdr:to>
      <xdr:col>11</xdr:col>
      <xdr:colOff>1284905</xdr:colOff>
      <xdr:row>299</xdr:row>
      <xdr:rowOff>324021</xdr:rowOff>
    </xdr:to>
    <xdr:sp macro="" textlink="">
      <xdr:nvSpPr>
        <xdr:cNvPr id="143" name="正方形/長方形 142">
          <a:extLst>
            <a:ext uri="{FF2B5EF4-FFF2-40B4-BE49-F238E27FC236}">
              <a16:creationId xmlns:a16="http://schemas.microsoft.com/office/drawing/2014/main" id="{00000000-0008-0000-0200-00008F000000}"/>
            </a:ext>
          </a:extLst>
        </xdr:cNvPr>
        <xdr:cNvSpPr/>
      </xdr:nvSpPr>
      <xdr:spPr bwMode="auto">
        <a:xfrm>
          <a:off x="8137280" y="67886871"/>
          <a:ext cx="720000" cy="198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195-196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556203</xdr:colOff>
      <xdr:row>299</xdr:row>
      <xdr:rowOff>326047</xdr:rowOff>
    </xdr:from>
    <xdr:to>
      <xdr:col>11</xdr:col>
      <xdr:colOff>1533524</xdr:colOff>
      <xdr:row>301</xdr:row>
      <xdr:rowOff>47625</xdr:rowOff>
    </xdr:to>
    <xdr:sp macro="" textlink="">
      <xdr:nvSpPr>
        <xdr:cNvPr id="144" name="正方形/長方形 143">
          <a:extLst>
            <a:ext uri="{FF2B5EF4-FFF2-40B4-BE49-F238E27FC236}">
              <a16:creationId xmlns:a16="http://schemas.microsoft.com/office/drawing/2014/main" id="{00000000-0008-0000-0200-000090000000}"/>
            </a:ext>
          </a:extLst>
        </xdr:cNvPr>
        <xdr:cNvSpPr/>
      </xdr:nvSpPr>
      <xdr:spPr bwMode="auto">
        <a:xfrm>
          <a:off x="8128578" y="68086897"/>
          <a:ext cx="977321" cy="23592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169-170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564905</xdr:colOff>
      <xdr:row>298</xdr:row>
      <xdr:rowOff>265966</xdr:rowOff>
    </xdr:from>
    <xdr:to>
      <xdr:col>11</xdr:col>
      <xdr:colOff>1284905</xdr:colOff>
      <xdr:row>299</xdr:row>
      <xdr:rowOff>121066</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bwMode="auto">
        <a:xfrm>
          <a:off x="8137280" y="67683916"/>
          <a:ext cx="720000" cy="198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182-183</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1282302</xdr:colOff>
      <xdr:row>298</xdr:row>
      <xdr:rowOff>273660</xdr:rowOff>
    </xdr:from>
    <xdr:to>
      <xdr:col>11</xdr:col>
      <xdr:colOff>2002302</xdr:colOff>
      <xdr:row>299</xdr:row>
      <xdr:rowOff>326760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bwMode="auto">
        <a:xfrm>
          <a:off x="8854677" y="67691610"/>
          <a:ext cx="720000" cy="3960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208-209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8</xdr:col>
      <xdr:colOff>473103</xdr:colOff>
      <xdr:row>336</xdr:row>
      <xdr:rowOff>177599</xdr:rowOff>
    </xdr:from>
    <xdr:to>
      <xdr:col>11</xdr:col>
      <xdr:colOff>1592103</xdr:colOff>
      <xdr:row>337</xdr:row>
      <xdr:rowOff>47625</xdr:rowOff>
    </xdr:to>
    <xdr:sp macro="" textlink="">
      <xdr:nvSpPr>
        <xdr:cNvPr id="147" name="Rectangle 53">
          <a:extLst>
            <a:ext uri="{FF2B5EF4-FFF2-40B4-BE49-F238E27FC236}">
              <a16:creationId xmlns:a16="http://schemas.microsoft.com/office/drawing/2014/main" id="{00000000-0008-0000-0200-000093000000}"/>
            </a:ext>
          </a:extLst>
        </xdr:cNvPr>
        <xdr:cNvSpPr>
          <a:spLocks noChangeArrowheads="1"/>
        </xdr:cNvSpPr>
      </xdr:nvSpPr>
      <xdr:spPr bwMode="auto">
        <a:xfrm>
          <a:off x="6140478" y="78711224"/>
          <a:ext cx="3024000" cy="212926"/>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baseline="0">
              <a:solidFill>
                <a:sysClr val="windowText" lastClr="000000"/>
              </a:solidFill>
              <a:latin typeface="ＭＳ Ｐゴシック" pitchFamily="50" charset="-128"/>
              <a:ea typeface="ＭＳ Ｐゴシック" pitchFamily="50" charset="-128"/>
            </a:rPr>
            <a:t>73</a:t>
          </a:r>
          <a:r>
            <a:rPr lang="ja-JP" altLang="en-US" sz="1200" b="1" i="0" strike="noStrike" baseline="0">
              <a:solidFill>
                <a:sysClr val="windowText" lastClr="000000"/>
              </a:solidFill>
              <a:latin typeface="ＭＳ Ｐゴシック" pitchFamily="50" charset="-128"/>
              <a:ea typeface="ＭＳ Ｐゴシック" pitchFamily="50" charset="-128"/>
            </a:rPr>
            <a:t> </a:t>
          </a:r>
          <a:r>
            <a:rPr lang="ja-JP" altLang="en-US" sz="1200" b="1" i="0" strike="noStrike">
              <a:solidFill>
                <a:sysClr val="windowText" lastClr="000000"/>
              </a:solidFill>
              <a:latin typeface="ＭＳ Ｐゴシック" pitchFamily="50" charset="-128"/>
              <a:ea typeface="ＭＳ Ｐゴシック" pitchFamily="50" charset="-128"/>
            </a:rPr>
            <a:t>源泉徴収</a:t>
          </a:r>
        </a:p>
      </xdr:txBody>
    </xdr:sp>
    <xdr:clientData/>
  </xdr:twoCellAnchor>
  <xdr:twoCellAnchor>
    <xdr:from>
      <xdr:col>5</xdr:col>
      <xdr:colOff>799911</xdr:colOff>
      <xdr:row>336</xdr:row>
      <xdr:rowOff>174893</xdr:rowOff>
    </xdr:from>
    <xdr:to>
      <xdr:col>8</xdr:col>
      <xdr:colOff>413961</xdr:colOff>
      <xdr:row>337</xdr:row>
      <xdr:rowOff>48047</xdr:rowOff>
    </xdr:to>
    <xdr:sp macro="" textlink="">
      <xdr:nvSpPr>
        <xdr:cNvPr id="148" name="Rectangle 52">
          <a:extLst>
            <a:ext uri="{FF2B5EF4-FFF2-40B4-BE49-F238E27FC236}">
              <a16:creationId xmlns:a16="http://schemas.microsoft.com/office/drawing/2014/main" id="{00000000-0008-0000-0200-000094000000}"/>
            </a:ext>
          </a:extLst>
        </xdr:cNvPr>
        <xdr:cNvSpPr>
          <a:spLocks noChangeArrowheads="1"/>
        </xdr:cNvSpPr>
      </xdr:nvSpPr>
      <xdr:spPr bwMode="auto">
        <a:xfrm>
          <a:off x="3057336" y="78708518"/>
          <a:ext cx="3024000" cy="216054"/>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72 </a:t>
          </a:r>
          <a:r>
            <a:rPr lang="ja-JP" altLang="en-US" sz="1200" b="1" i="0" strike="noStrike">
              <a:solidFill>
                <a:sysClr val="windowText" lastClr="000000"/>
              </a:solidFill>
              <a:latin typeface="ＭＳ Ｐゴシック" pitchFamily="50" charset="-128"/>
              <a:ea typeface="ＭＳ Ｐゴシック" pitchFamily="50" charset="-128"/>
            </a:rPr>
            <a:t>支払金額</a:t>
          </a:r>
        </a:p>
      </xdr:txBody>
    </xdr:sp>
    <xdr:clientData/>
  </xdr:twoCellAnchor>
  <xdr:twoCellAnchor>
    <xdr:from>
      <xdr:col>11</xdr:col>
      <xdr:colOff>80755</xdr:colOff>
      <xdr:row>339</xdr:row>
      <xdr:rowOff>139993</xdr:rowOff>
    </xdr:from>
    <xdr:to>
      <xdr:col>11</xdr:col>
      <xdr:colOff>552450</xdr:colOff>
      <xdr:row>340</xdr:row>
      <xdr:rowOff>208579</xdr:rowOff>
    </xdr:to>
    <xdr:sp macro="" textlink="">
      <xdr:nvSpPr>
        <xdr:cNvPr id="149" name="Rectangle 54">
          <a:extLst>
            <a:ext uri="{FF2B5EF4-FFF2-40B4-BE49-F238E27FC236}">
              <a16:creationId xmlns:a16="http://schemas.microsoft.com/office/drawing/2014/main" id="{00000000-0008-0000-0200-000095000000}"/>
            </a:ext>
          </a:extLst>
        </xdr:cNvPr>
        <xdr:cNvSpPr>
          <a:spLocks noChangeArrowheads="1"/>
        </xdr:cNvSpPr>
      </xdr:nvSpPr>
      <xdr:spPr bwMode="auto">
        <a:xfrm>
          <a:off x="7653130" y="79359418"/>
          <a:ext cx="471695" cy="240036"/>
        </a:xfrm>
        <a:prstGeom prst="rect">
          <a:avLst/>
        </a:prstGeom>
        <a:solidFill>
          <a:srgbClr val="FFC000">
            <a:alpha val="50196"/>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110</a:t>
          </a:r>
        </a:p>
      </xdr:txBody>
    </xdr:sp>
    <xdr:clientData/>
  </xdr:twoCellAnchor>
  <xdr:twoCellAnchor>
    <xdr:from>
      <xdr:col>2</xdr:col>
      <xdr:colOff>694535</xdr:colOff>
      <xdr:row>341</xdr:row>
      <xdr:rowOff>180145</xdr:rowOff>
    </xdr:from>
    <xdr:to>
      <xdr:col>5</xdr:col>
      <xdr:colOff>742950</xdr:colOff>
      <xdr:row>342</xdr:row>
      <xdr:rowOff>66673</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bwMode="auto">
        <a:xfrm>
          <a:off x="1370810" y="79913920"/>
          <a:ext cx="1629565" cy="22942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2</xdr:col>
      <xdr:colOff>680095</xdr:colOff>
      <xdr:row>342</xdr:row>
      <xdr:rowOff>93044</xdr:rowOff>
    </xdr:from>
    <xdr:to>
      <xdr:col>5</xdr:col>
      <xdr:colOff>1057275</xdr:colOff>
      <xdr:row>342</xdr:row>
      <xdr:rowOff>295275</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bwMode="auto">
        <a:xfrm>
          <a:off x="1356370" y="80169719"/>
          <a:ext cx="1958330" cy="20223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158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774424</xdr:colOff>
      <xdr:row>341</xdr:row>
      <xdr:rowOff>200026</xdr:rowOff>
    </xdr:from>
    <xdr:to>
      <xdr:col>5</xdr:col>
      <xdr:colOff>1095375</xdr:colOff>
      <xdr:row>342</xdr:row>
      <xdr:rowOff>71852</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bwMode="auto">
        <a:xfrm>
          <a:off x="3031849" y="79933801"/>
          <a:ext cx="320951" cy="21472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197</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2</xdr:col>
      <xdr:colOff>687298</xdr:colOff>
      <xdr:row>341</xdr:row>
      <xdr:rowOff>68538</xdr:rowOff>
    </xdr:from>
    <xdr:to>
      <xdr:col>5</xdr:col>
      <xdr:colOff>742950</xdr:colOff>
      <xdr:row>341</xdr:row>
      <xdr:rowOff>200025</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bwMode="auto">
        <a:xfrm>
          <a:off x="1363573" y="79802313"/>
          <a:ext cx="1636802" cy="13148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194481</xdr:colOff>
      <xdr:row>341</xdr:row>
      <xdr:rowOff>180145</xdr:rowOff>
    </xdr:from>
    <xdr:to>
      <xdr:col>9</xdr:col>
      <xdr:colOff>37253</xdr:colOff>
      <xdr:row>342</xdr:row>
      <xdr:rowOff>66673</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bwMode="auto">
        <a:xfrm>
          <a:off x="4661706" y="79913920"/>
          <a:ext cx="1576322" cy="22942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161142</xdr:colOff>
      <xdr:row>342</xdr:row>
      <xdr:rowOff>93044</xdr:rowOff>
    </xdr:from>
    <xdr:to>
      <xdr:col>9</xdr:col>
      <xdr:colOff>377320</xdr:colOff>
      <xdr:row>342</xdr:row>
      <xdr:rowOff>304800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bwMode="auto">
        <a:xfrm>
          <a:off x="4628367" y="80169719"/>
          <a:ext cx="1949728" cy="21175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159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52386</xdr:colOff>
      <xdr:row>341</xdr:row>
      <xdr:rowOff>183809</xdr:rowOff>
    </xdr:from>
    <xdr:to>
      <xdr:col>9</xdr:col>
      <xdr:colOff>412386</xdr:colOff>
      <xdr:row>342</xdr:row>
      <xdr:rowOff>86209</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bwMode="auto">
        <a:xfrm>
          <a:off x="6253161" y="79917584"/>
          <a:ext cx="360000" cy="2453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184956</xdr:colOff>
      <xdr:row>341</xdr:row>
      <xdr:rowOff>68538</xdr:rowOff>
    </xdr:from>
    <xdr:to>
      <xdr:col>9</xdr:col>
      <xdr:colOff>76200</xdr:colOff>
      <xdr:row>341</xdr:row>
      <xdr:rowOff>209550</xdr:rowOff>
    </xdr:to>
    <xdr:sp macro="" textlink="">
      <xdr:nvSpPr>
        <xdr:cNvPr id="157" name="正方形/長方形 156">
          <a:extLst>
            <a:ext uri="{FF2B5EF4-FFF2-40B4-BE49-F238E27FC236}">
              <a16:creationId xmlns:a16="http://schemas.microsoft.com/office/drawing/2014/main" id="{00000000-0008-0000-0200-00009D000000}"/>
            </a:ext>
          </a:extLst>
        </xdr:cNvPr>
        <xdr:cNvSpPr/>
      </xdr:nvSpPr>
      <xdr:spPr bwMode="auto">
        <a:xfrm>
          <a:off x="4652181" y="79802313"/>
          <a:ext cx="1624794" cy="14101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172</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156381</xdr:colOff>
      <xdr:row>343</xdr:row>
      <xdr:rowOff>104834</xdr:rowOff>
    </xdr:from>
    <xdr:to>
      <xdr:col>9</xdr:col>
      <xdr:colOff>76200</xdr:colOff>
      <xdr:row>344</xdr:row>
      <xdr:rowOff>4968</xdr:rowOff>
    </xdr:to>
    <xdr:sp macro="" textlink="">
      <xdr:nvSpPr>
        <xdr:cNvPr id="158" name="正方形/長方形 157">
          <a:extLst>
            <a:ext uri="{FF2B5EF4-FFF2-40B4-BE49-F238E27FC236}">
              <a16:creationId xmlns:a16="http://schemas.microsoft.com/office/drawing/2014/main" id="{00000000-0008-0000-0200-00009E000000}"/>
            </a:ext>
          </a:extLst>
        </xdr:cNvPr>
        <xdr:cNvSpPr/>
      </xdr:nvSpPr>
      <xdr:spPr bwMode="auto">
        <a:xfrm>
          <a:off x="4623606" y="80524409"/>
          <a:ext cx="1653369" cy="24303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142092</xdr:colOff>
      <xdr:row>343</xdr:row>
      <xdr:rowOff>342370</xdr:rowOff>
    </xdr:from>
    <xdr:to>
      <xdr:col>9</xdr:col>
      <xdr:colOff>424542</xdr:colOff>
      <xdr:row>344</xdr:row>
      <xdr:rowOff>190145</xdr:rowOff>
    </xdr:to>
    <xdr:sp macro="" textlink="">
      <xdr:nvSpPr>
        <xdr:cNvPr id="159" name="正方形/長方形 158">
          <a:extLst>
            <a:ext uri="{FF2B5EF4-FFF2-40B4-BE49-F238E27FC236}">
              <a16:creationId xmlns:a16="http://schemas.microsoft.com/office/drawing/2014/main" id="{00000000-0008-0000-0200-00009F000000}"/>
            </a:ext>
          </a:extLst>
        </xdr:cNvPr>
        <xdr:cNvSpPr/>
      </xdr:nvSpPr>
      <xdr:spPr bwMode="auto">
        <a:xfrm>
          <a:off x="4609317" y="80761945"/>
          <a:ext cx="2016000" cy="19067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80961</xdr:colOff>
      <xdr:row>343</xdr:row>
      <xdr:rowOff>95250</xdr:rowOff>
    </xdr:from>
    <xdr:to>
      <xdr:col>9</xdr:col>
      <xdr:colOff>440961</xdr:colOff>
      <xdr:row>343</xdr:row>
      <xdr:rowOff>339314</xdr:rowOff>
    </xdr:to>
    <xdr:sp macro="" textlink="">
      <xdr:nvSpPr>
        <xdr:cNvPr id="160" name="正方形/長方形 159">
          <a:extLst>
            <a:ext uri="{FF2B5EF4-FFF2-40B4-BE49-F238E27FC236}">
              <a16:creationId xmlns:a16="http://schemas.microsoft.com/office/drawing/2014/main" id="{00000000-0008-0000-0200-0000A0000000}"/>
            </a:ext>
          </a:extLst>
        </xdr:cNvPr>
        <xdr:cNvSpPr/>
      </xdr:nvSpPr>
      <xdr:spPr bwMode="auto">
        <a:xfrm>
          <a:off x="6281736" y="80514825"/>
          <a:ext cx="360000" cy="24406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165906</xdr:colOff>
      <xdr:row>342</xdr:row>
      <xdr:rowOff>303278</xdr:rowOff>
    </xdr:from>
    <xdr:to>
      <xdr:col>9</xdr:col>
      <xdr:colOff>66675</xdr:colOff>
      <xdr:row>343</xdr:row>
      <xdr:rowOff>85725</xdr:rowOff>
    </xdr:to>
    <xdr:sp macro="" textlink="">
      <xdr:nvSpPr>
        <xdr:cNvPr id="161" name="正方形/長方形 160">
          <a:extLst>
            <a:ext uri="{FF2B5EF4-FFF2-40B4-BE49-F238E27FC236}">
              <a16:creationId xmlns:a16="http://schemas.microsoft.com/office/drawing/2014/main" id="{00000000-0008-0000-0200-0000A1000000}"/>
            </a:ext>
          </a:extLst>
        </xdr:cNvPr>
        <xdr:cNvSpPr/>
      </xdr:nvSpPr>
      <xdr:spPr bwMode="auto">
        <a:xfrm>
          <a:off x="4633131" y="80379953"/>
          <a:ext cx="1634319" cy="12534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173</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337274</xdr:colOff>
      <xdr:row>341</xdr:row>
      <xdr:rowOff>180145</xdr:rowOff>
    </xdr:from>
    <xdr:to>
      <xdr:col>11</xdr:col>
      <xdr:colOff>1227796</xdr:colOff>
      <xdr:row>342</xdr:row>
      <xdr:rowOff>66673</xdr:rowOff>
    </xdr:to>
    <xdr:sp macro="" textlink="">
      <xdr:nvSpPr>
        <xdr:cNvPr id="162" name="正方形/長方形 161">
          <a:extLst>
            <a:ext uri="{FF2B5EF4-FFF2-40B4-BE49-F238E27FC236}">
              <a16:creationId xmlns:a16="http://schemas.microsoft.com/office/drawing/2014/main" id="{00000000-0008-0000-0200-0000A2000000}"/>
            </a:ext>
          </a:extLst>
        </xdr:cNvPr>
        <xdr:cNvSpPr/>
      </xdr:nvSpPr>
      <xdr:spPr bwMode="auto">
        <a:xfrm>
          <a:off x="7223849" y="79913920"/>
          <a:ext cx="1576322" cy="22942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317222</xdr:colOff>
      <xdr:row>342</xdr:row>
      <xdr:rowOff>93044</xdr:rowOff>
    </xdr:from>
    <xdr:to>
      <xdr:col>11</xdr:col>
      <xdr:colOff>1581150</xdr:colOff>
      <xdr:row>342</xdr:row>
      <xdr:rowOff>304800</xdr:rowOff>
    </xdr:to>
    <xdr:sp macro="" textlink="">
      <xdr:nvSpPr>
        <xdr:cNvPr id="163" name="正方形/長方形 162">
          <a:extLst>
            <a:ext uri="{FF2B5EF4-FFF2-40B4-BE49-F238E27FC236}">
              <a16:creationId xmlns:a16="http://schemas.microsoft.com/office/drawing/2014/main" id="{00000000-0008-0000-0200-0000A3000000}"/>
            </a:ext>
          </a:extLst>
        </xdr:cNvPr>
        <xdr:cNvSpPr/>
      </xdr:nvSpPr>
      <xdr:spPr bwMode="auto">
        <a:xfrm>
          <a:off x="7203797" y="80169719"/>
          <a:ext cx="1949728" cy="21175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1243012</xdr:colOff>
      <xdr:row>341</xdr:row>
      <xdr:rowOff>183809</xdr:rowOff>
    </xdr:from>
    <xdr:to>
      <xdr:col>11</xdr:col>
      <xdr:colOff>1603012</xdr:colOff>
      <xdr:row>342</xdr:row>
      <xdr:rowOff>86209</xdr:rowOff>
    </xdr:to>
    <xdr:sp macro="" textlink="">
      <xdr:nvSpPr>
        <xdr:cNvPr id="164" name="正方形/長方形 163">
          <a:extLst>
            <a:ext uri="{FF2B5EF4-FFF2-40B4-BE49-F238E27FC236}">
              <a16:creationId xmlns:a16="http://schemas.microsoft.com/office/drawing/2014/main" id="{00000000-0008-0000-0200-0000A4000000}"/>
            </a:ext>
          </a:extLst>
        </xdr:cNvPr>
        <xdr:cNvSpPr/>
      </xdr:nvSpPr>
      <xdr:spPr bwMode="auto">
        <a:xfrm>
          <a:off x="8815387" y="79917584"/>
          <a:ext cx="360000" cy="2453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327749</xdr:colOff>
      <xdr:row>341</xdr:row>
      <xdr:rowOff>68538</xdr:rowOff>
    </xdr:from>
    <xdr:to>
      <xdr:col>11</xdr:col>
      <xdr:colOff>1266743</xdr:colOff>
      <xdr:row>341</xdr:row>
      <xdr:rowOff>209550</xdr:rowOff>
    </xdr:to>
    <xdr:sp macro="" textlink="">
      <xdr:nvSpPr>
        <xdr:cNvPr id="165" name="正方形/長方形 164">
          <a:extLst>
            <a:ext uri="{FF2B5EF4-FFF2-40B4-BE49-F238E27FC236}">
              <a16:creationId xmlns:a16="http://schemas.microsoft.com/office/drawing/2014/main" id="{00000000-0008-0000-0200-0000A5000000}"/>
            </a:ext>
          </a:extLst>
        </xdr:cNvPr>
        <xdr:cNvSpPr/>
      </xdr:nvSpPr>
      <xdr:spPr bwMode="auto">
        <a:xfrm>
          <a:off x="7214324" y="79802313"/>
          <a:ext cx="1624794" cy="14101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308699</xdr:colOff>
      <xdr:row>343</xdr:row>
      <xdr:rowOff>104834</xdr:rowOff>
    </xdr:from>
    <xdr:to>
      <xdr:col>11</xdr:col>
      <xdr:colOff>1257300</xdr:colOff>
      <xdr:row>344</xdr:row>
      <xdr:rowOff>4968</xdr:rowOff>
    </xdr:to>
    <xdr:sp macro="" textlink="">
      <xdr:nvSpPr>
        <xdr:cNvPr id="166" name="正方形/長方形 165">
          <a:extLst>
            <a:ext uri="{FF2B5EF4-FFF2-40B4-BE49-F238E27FC236}">
              <a16:creationId xmlns:a16="http://schemas.microsoft.com/office/drawing/2014/main" id="{00000000-0008-0000-0200-0000A6000000}"/>
            </a:ext>
          </a:extLst>
        </xdr:cNvPr>
        <xdr:cNvSpPr/>
      </xdr:nvSpPr>
      <xdr:spPr bwMode="auto">
        <a:xfrm>
          <a:off x="7195274" y="80524409"/>
          <a:ext cx="1634401" cy="24303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193</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307697</xdr:colOff>
      <xdr:row>343</xdr:row>
      <xdr:rowOff>342371</xdr:rowOff>
    </xdr:from>
    <xdr:to>
      <xdr:col>11</xdr:col>
      <xdr:colOff>1619250</xdr:colOff>
      <xdr:row>344</xdr:row>
      <xdr:rowOff>171451</xdr:rowOff>
    </xdr:to>
    <xdr:sp macro="" textlink="">
      <xdr:nvSpPr>
        <xdr:cNvPr id="167" name="正方形/長方形 166">
          <a:extLst>
            <a:ext uri="{FF2B5EF4-FFF2-40B4-BE49-F238E27FC236}">
              <a16:creationId xmlns:a16="http://schemas.microsoft.com/office/drawing/2014/main" id="{00000000-0008-0000-0200-0000A7000000}"/>
            </a:ext>
          </a:extLst>
        </xdr:cNvPr>
        <xdr:cNvSpPr/>
      </xdr:nvSpPr>
      <xdr:spPr bwMode="auto">
        <a:xfrm>
          <a:off x="7194272" y="80761946"/>
          <a:ext cx="1997353" cy="17198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1252537</xdr:colOff>
      <xdr:row>343</xdr:row>
      <xdr:rowOff>95250</xdr:rowOff>
    </xdr:from>
    <xdr:to>
      <xdr:col>11</xdr:col>
      <xdr:colOff>1612537</xdr:colOff>
      <xdr:row>343</xdr:row>
      <xdr:rowOff>339314</xdr:rowOff>
    </xdr:to>
    <xdr:sp macro="" textlink="">
      <xdr:nvSpPr>
        <xdr:cNvPr id="168" name="正方形/長方形 167">
          <a:extLst>
            <a:ext uri="{FF2B5EF4-FFF2-40B4-BE49-F238E27FC236}">
              <a16:creationId xmlns:a16="http://schemas.microsoft.com/office/drawing/2014/main" id="{00000000-0008-0000-0200-0000A8000000}"/>
            </a:ext>
          </a:extLst>
        </xdr:cNvPr>
        <xdr:cNvSpPr/>
      </xdr:nvSpPr>
      <xdr:spPr bwMode="auto">
        <a:xfrm>
          <a:off x="8824912" y="80514825"/>
          <a:ext cx="360000" cy="24406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318224</xdr:colOff>
      <xdr:row>342</xdr:row>
      <xdr:rowOff>303278</xdr:rowOff>
    </xdr:from>
    <xdr:to>
      <xdr:col>11</xdr:col>
      <xdr:colOff>1257300</xdr:colOff>
      <xdr:row>343</xdr:row>
      <xdr:rowOff>85725</xdr:rowOff>
    </xdr:to>
    <xdr:sp macro="" textlink="">
      <xdr:nvSpPr>
        <xdr:cNvPr id="169" name="正方形/長方形 168">
          <a:extLst>
            <a:ext uri="{FF2B5EF4-FFF2-40B4-BE49-F238E27FC236}">
              <a16:creationId xmlns:a16="http://schemas.microsoft.com/office/drawing/2014/main" id="{00000000-0008-0000-0200-0000A9000000}"/>
            </a:ext>
          </a:extLst>
        </xdr:cNvPr>
        <xdr:cNvSpPr/>
      </xdr:nvSpPr>
      <xdr:spPr bwMode="auto">
        <a:xfrm>
          <a:off x="7204799" y="80379953"/>
          <a:ext cx="1624876" cy="12534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556203</xdr:colOff>
      <xdr:row>295</xdr:row>
      <xdr:rowOff>233362</xdr:rowOff>
    </xdr:from>
    <xdr:to>
      <xdr:col>11</xdr:col>
      <xdr:colOff>1552574</xdr:colOff>
      <xdr:row>298</xdr:row>
      <xdr:rowOff>247649</xdr:rowOff>
    </xdr:to>
    <xdr:sp macro="" textlink="">
      <xdr:nvSpPr>
        <xdr:cNvPr id="170" name="正方形/長方形 169">
          <a:extLst>
            <a:ext uri="{FF2B5EF4-FFF2-40B4-BE49-F238E27FC236}">
              <a16:creationId xmlns:a16="http://schemas.microsoft.com/office/drawing/2014/main" id="{00000000-0008-0000-0200-0000AA000000}"/>
            </a:ext>
          </a:extLst>
        </xdr:cNvPr>
        <xdr:cNvSpPr/>
      </xdr:nvSpPr>
      <xdr:spPr bwMode="auto">
        <a:xfrm>
          <a:off x="8128578" y="66794062"/>
          <a:ext cx="996371" cy="87153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210</a:t>
          </a:r>
        </a:p>
      </xdr:txBody>
    </xdr:sp>
    <xdr:clientData/>
  </xdr:twoCellAnchor>
  <xdr:twoCellAnchor>
    <xdr:from>
      <xdr:col>11</xdr:col>
      <xdr:colOff>565954</xdr:colOff>
      <xdr:row>301</xdr:row>
      <xdr:rowOff>34527</xdr:rowOff>
    </xdr:from>
    <xdr:to>
      <xdr:col>11</xdr:col>
      <xdr:colOff>1533525</xdr:colOff>
      <xdr:row>304</xdr:row>
      <xdr:rowOff>28574</xdr:rowOff>
    </xdr:to>
    <xdr:sp macro="" textlink="">
      <xdr:nvSpPr>
        <xdr:cNvPr id="171" name="正方形/長方形 170">
          <a:extLst>
            <a:ext uri="{FF2B5EF4-FFF2-40B4-BE49-F238E27FC236}">
              <a16:creationId xmlns:a16="http://schemas.microsoft.com/office/drawing/2014/main" id="{00000000-0008-0000-0200-0000AB000000}"/>
            </a:ext>
          </a:extLst>
        </xdr:cNvPr>
        <xdr:cNvSpPr/>
      </xdr:nvSpPr>
      <xdr:spPr bwMode="auto">
        <a:xfrm>
          <a:off x="8138329" y="68309727"/>
          <a:ext cx="967571" cy="50839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211</a:t>
          </a:r>
        </a:p>
      </xdr:txBody>
    </xdr:sp>
    <xdr:clientData/>
  </xdr:twoCellAnchor>
  <xdr:twoCellAnchor>
    <xdr:from>
      <xdr:col>11</xdr:col>
      <xdr:colOff>2152650</xdr:colOff>
      <xdr:row>293</xdr:row>
      <xdr:rowOff>142876</xdr:rowOff>
    </xdr:from>
    <xdr:to>
      <xdr:col>12</xdr:col>
      <xdr:colOff>1962149</xdr:colOff>
      <xdr:row>295</xdr:row>
      <xdr:rowOff>209550</xdr:rowOff>
    </xdr:to>
    <xdr:grpSp>
      <xdr:nvGrpSpPr>
        <xdr:cNvPr id="172" name="グループ化 171">
          <a:extLst>
            <a:ext uri="{FF2B5EF4-FFF2-40B4-BE49-F238E27FC236}">
              <a16:creationId xmlns:a16="http://schemas.microsoft.com/office/drawing/2014/main" id="{00000000-0008-0000-0200-0000AC000000}"/>
            </a:ext>
          </a:extLst>
        </xdr:cNvPr>
        <xdr:cNvGrpSpPr/>
      </xdr:nvGrpSpPr>
      <xdr:grpSpPr>
        <a:xfrm>
          <a:off x="9725025" y="66189226"/>
          <a:ext cx="2819399" cy="581024"/>
          <a:chOff x="9715500" y="51768376"/>
          <a:chExt cx="2819399" cy="581024"/>
        </a:xfrm>
      </xdr:grpSpPr>
      <xdr:sp macro="" textlink="">
        <xdr:nvSpPr>
          <xdr:cNvPr id="173" name="フリーフォーム 5">
            <a:extLst>
              <a:ext uri="{FF2B5EF4-FFF2-40B4-BE49-F238E27FC236}">
                <a16:creationId xmlns:a16="http://schemas.microsoft.com/office/drawing/2014/main" id="{00000000-0008-0000-0200-0000AD000000}"/>
              </a:ext>
            </a:extLst>
          </xdr:cNvPr>
          <xdr:cNvSpPr>
            <a:spLocks/>
          </xdr:cNvSpPr>
        </xdr:nvSpPr>
        <xdr:spPr bwMode="auto">
          <a:xfrm>
            <a:off x="9715500" y="51787425"/>
            <a:ext cx="45719" cy="523875"/>
          </a:xfrm>
          <a:custGeom>
            <a:avLst/>
            <a:gdLst>
              <a:gd name="T0" fmla="*/ 0 w 190623"/>
              <a:gd name="T1" fmla="*/ 0 h 512885"/>
              <a:gd name="T2" fmla="*/ 0 w 190623"/>
              <a:gd name="T3" fmla="*/ 248968 h 512885"/>
              <a:gd name="T4" fmla="*/ 0 w 190623"/>
              <a:gd name="T5" fmla="*/ 622421 h 512885"/>
              <a:gd name="T6" fmla="*/ 0 w 190623"/>
              <a:gd name="T7" fmla="*/ 871389 h 51288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0623" h="512885">
                <a:moveTo>
                  <a:pt x="183184" y="0"/>
                </a:moveTo>
                <a:cubicBezTo>
                  <a:pt x="90987" y="42740"/>
                  <a:pt x="-1210" y="85481"/>
                  <a:pt x="11" y="146539"/>
                </a:cubicBezTo>
                <a:cubicBezTo>
                  <a:pt x="1232" y="207597"/>
                  <a:pt x="186848" y="305289"/>
                  <a:pt x="190511" y="366347"/>
                </a:cubicBezTo>
                <a:cubicBezTo>
                  <a:pt x="194175" y="427405"/>
                  <a:pt x="108083" y="470145"/>
                  <a:pt x="21992" y="512885"/>
                </a:cubicBezTo>
              </a:path>
            </a:pathLst>
          </a:cu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4" name="正方形/長方形 173">
            <a:extLst>
              <a:ext uri="{FF2B5EF4-FFF2-40B4-BE49-F238E27FC236}">
                <a16:creationId xmlns:a16="http://schemas.microsoft.com/office/drawing/2014/main" id="{00000000-0008-0000-0200-0000AE000000}"/>
              </a:ext>
            </a:extLst>
          </xdr:cNvPr>
          <xdr:cNvSpPr/>
        </xdr:nvSpPr>
        <xdr:spPr bwMode="auto">
          <a:xfrm>
            <a:off x="9810748" y="51768376"/>
            <a:ext cx="2724151" cy="581024"/>
          </a:xfrm>
          <a:prstGeom prst="rect">
            <a:avLst/>
          </a:prstGeom>
          <a:noFill/>
          <a:ln w="9525">
            <a:noFill/>
            <a:miter lim="800000"/>
            <a:headEnd/>
            <a:tailEnd/>
          </a:ln>
        </xdr:spPr>
        <xdr:txBody>
          <a:bodyPr vertOverflow="clip" horzOverflow="clip" wrap="square" lIns="0" tIns="0" rIns="0" bIns="0" rtlCol="0" anchor="t" anchorCtr="1" upright="1"/>
          <a:lstStyle/>
          <a:p>
            <a:pPr algn="l" rtl="0"/>
            <a:r>
              <a:rPr kumimoji="1" lang="ja-JP" altLang="en-US" sz="1050" b="0" i="0" strike="noStrike">
                <a:solidFill>
                  <a:srgbClr val="003300"/>
                </a:solidFill>
                <a:latin typeface="ＭＳ Ｐゴシック"/>
                <a:ea typeface="ＭＳ Ｐゴシック"/>
              </a:rPr>
              <a:t>５人以上が有る場合には、はみ出した分をこちらに補完して下さい。ここが溢れたら</a:t>
            </a:r>
            <a:r>
              <a:rPr kumimoji="1" lang="en-US" altLang="ja-JP" sz="1050" b="0" i="0" strike="noStrike">
                <a:solidFill>
                  <a:srgbClr val="003300"/>
                </a:solidFill>
                <a:latin typeface="ＭＳ Ｐゴシック"/>
                <a:ea typeface="ＭＳ Ｐゴシック"/>
              </a:rPr>
              <a:t>210</a:t>
            </a:r>
            <a:r>
              <a:rPr kumimoji="1" lang="ja-JP" altLang="en-US" sz="1050" b="0" i="0" strike="noStrike">
                <a:solidFill>
                  <a:srgbClr val="003300"/>
                </a:solidFill>
                <a:latin typeface="ＭＳ Ｐゴシック"/>
                <a:ea typeface="ＭＳ Ｐゴシック"/>
              </a:rPr>
              <a:t>、</a:t>
            </a:r>
            <a:r>
              <a:rPr kumimoji="1" lang="en-US" altLang="ja-JP" sz="1050" b="0" i="0" strike="noStrike">
                <a:solidFill>
                  <a:srgbClr val="003300"/>
                </a:solidFill>
                <a:latin typeface="ＭＳ Ｐゴシック"/>
                <a:ea typeface="ＭＳ Ｐゴシック"/>
              </a:rPr>
              <a:t>211</a:t>
            </a:r>
            <a:r>
              <a:rPr kumimoji="1" lang="ja-JP" altLang="en-US" sz="1050" b="0" i="0" strike="noStrike">
                <a:solidFill>
                  <a:srgbClr val="003300"/>
                </a:solidFill>
                <a:latin typeface="ＭＳ Ｐゴシック"/>
                <a:ea typeface="ＭＳ Ｐゴシック"/>
              </a:rPr>
              <a:t>を使うのでは無く、摘要欄のみで結構です。</a:t>
            </a:r>
          </a:p>
        </xdr:txBody>
      </xdr:sp>
    </xdr:grpSp>
    <xdr:clientData/>
  </xdr:twoCellAnchor>
  <xdr:twoCellAnchor>
    <xdr:from>
      <xdr:col>7</xdr:col>
      <xdr:colOff>552448</xdr:colOff>
      <xdr:row>351</xdr:row>
      <xdr:rowOff>57150</xdr:rowOff>
    </xdr:from>
    <xdr:to>
      <xdr:col>11</xdr:col>
      <xdr:colOff>790574</xdr:colOff>
      <xdr:row>357</xdr:row>
      <xdr:rowOff>66675</xdr:rowOff>
    </xdr:to>
    <xdr:grpSp>
      <xdr:nvGrpSpPr>
        <xdr:cNvPr id="175" name="グループ化 174">
          <a:extLst>
            <a:ext uri="{FF2B5EF4-FFF2-40B4-BE49-F238E27FC236}">
              <a16:creationId xmlns:a16="http://schemas.microsoft.com/office/drawing/2014/main" id="{00000000-0008-0000-0200-0000AF000000}"/>
            </a:ext>
          </a:extLst>
        </xdr:cNvPr>
        <xdr:cNvGrpSpPr/>
      </xdr:nvGrpSpPr>
      <xdr:grpSpPr>
        <a:xfrm>
          <a:off x="5638798" y="79552800"/>
          <a:ext cx="2724151" cy="1209675"/>
          <a:chOff x="5876923" y="63922275"/>
          <a:chExt cx="2724151" cy="695325"/>
        </a:xfrm>
      </xdr:grpSpPr>
      <xdr:sp macro="" textlink="">
        <xdr:nvSpPr>
          <xdr:cNvPr id="176" name="フリーフォーム 5">
            <a:extLst>
              <a:ext uri="{FF2B5EF4-FFF2-40B4-BE49-F238E27FC236}">
                <a16:creationId xmlns:a16="http://schemas.microsoft.com/office/drawing/2014/main" id="{00000000-0008-0000-0200-0000B0000000}"/>
              </a:ext>
            </a:extLst>
          </xdr:cNvPr>
          <xdr:cNvSpPr>
            <a:spLocks/>
          </xdr:cNvSpPr>
        </xdr:nvSpPr>
        <xdr:spPr bwMode="auto">
          <a:xfrm rot="5400000">
            <a:off x="7019925" y="63693675"/>
            <a:ext cx="66675" cy="523875"/>
          </a:xfrm>
          <a:custGeom>
            <a:avLst/>
            <a:gdLst>
              <a:gd name="T0" fmla="*/ 0 w 190623"/>
              <a:gd name="T1" fmla="*/ 0 h 512885"/>
              <a:gd name="T2" fmla="*/ 0 w 190623"/>
              <a:gd name="T3" fmla="*/ 248968 h 512885"/>
              <a:gd name="T4" fmla="*/ 0 w 190623"/>
              <a:gd name="T5" fmla="*/ 622421 h 512885"/>
              <a:gd name="T6" fmla="*/ 0 w 190623"/>
              <a:gd name="T7" fmla="*/ 871389 h 51288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0623" h="512885">
                <a:moveTo>
                  <a:pt x="183184" y="0"/>
                </a:moveTo>
                <a:cubicBezTo>
                  <a:pt x="90987" y="42740"/>
                  <a:pt x="-1210" y="85481"/>
                  <a:pt x="11" y="146539"/>
                </a:cubicBezTo>
                <a:cubicBezTo>
                  <a:pt x="1232" y="207597"/>
                  <a:pt x="186848" y="305289"/>
                  <a:pt x="190511" y="366347"/>
                </a:cubicBezTo>
                <a:cubicBezTo>
                  <a:pt x="194175" y="427405"/>
                  <a:pt x="108083" y="470145"/>
                  <a:pt x="21992" y="512885"/>
                </a:cubicBezTo>
              </a:path>
            </a:pathLst>
          </a:cu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7" name="正方形/長方形 176">
            <a:extLst>
              <a:ext uri="{FF2B5EF4-FFF2-40B4-BE49-F238E27FC236}">
                <a16:creationId xmlns:a16="http://schemas.microsoft.com/office/drawing/2014/main" id="{00000000-0008-0000-0200-0000B1000000}"/>
              </a:ext>
            </a:extLst>
          </xdr:cNvPr>
          <xdr:cNvSpPr/>
        </xdr:nvSpPr>
        <xdr:spPr bwMode="auto">
          <a:xfrm>
            <a:off x="5876923" y="64036576"/>
            <a:ext cx="2724151" cy="581024"/>
          </a:xfrm>
          <a:prstGeom prst="rect">
            <a:avLst/>
          </a:prstGeom>
          <a:noFill/>
          <a:ln w="9525">
            <a:noFill/>
            <a:miter lim="800000"/>
            <a:headEnd/>
            <a:tailEnd/>
          </a:ln>
        </xdr:spPr>
        <xdr:txBody>
          <a:bodyPr vertOverflow="clip" horzOverflow="clip" wrap="square" lIns="0" tIns="0" rIns="0" bIns="0" rtlCol="0" anchor="t" anchorCtr="1" upright="1"/>
          <a:lstStyle/>
          <a:p>
            <a:pPr algn="l" rtl="0"/>
            <a:r>
              <a:rPr kumimoji="1" lang="ja-JP" altLang="en-US" sz="1050" b="0" i="0" strike="noStrike">
                <a:solidFill>
                  <a:srgbClr val="003300"/>
                </a:solidFill>
                <a:latin typeface="ＭＳ Ｐゴシック"/>
                <a:ea typeface="ＭＳ Ｐゴシック"/>
              </a:rPr>
              <a:t>３人以上が有る場合には、はみ出した分をこちらに補完して下さい。ここが溢れたら</a:t>
            </a:r>
            <a:r>
              <a:rPr kumimoji="1" lang="en-US" altLang="ja-JP" sz="1050" b="0" i="0" strike="noStrike">
                <a:solidFill>
                  <a:srgbClr val="003300"/>
                </a:solidFill>
                <a:latin typeface="ＭＳ Ｐゴシック"/>
                <a:ea typeface="ＭＳ Ｐゴシック"/>
              </a:rPr>
              <a:t>210</a:t>
            </a:r>
            <a:r>
              <a:rPr kumimoji="1" lang="ja-JP" altLang="en-US" sz="1050" b="0" i="0" strike="noStrike">
                <a:solidFill>
                  <a:srgbClr val="003300"/>
                </a:solidFill>
                <a:latin typeface="ＭＳ Ｐゴシック"/>
                <a:ea typeface="ＭＳ Ｐゴシック"/>
              </a:rPr>
              <a:t>、</a:t>
            </a:r>
            <a:r>
              <a:rPr kumimoji="1" lang="en-US" altLang="ja-JP" sz="1050" b="0" i="0" strike="noStrike">
                <a:solidFill>
                  <a:srgbClr val="003300"/>
                </a:solidFill>
                <a:latin typeface="ＭＳ Ｐゴシック"/>
                <a:ea typeface="ＭＳ Ｐゴシック"/>
              </a:rPr>
              <a:t>211</a:t>
            </a:r>
            <a:r>
              <a:rPr kumimoji="1" lang="ja-JP" altLang="en-US" sz="1050" b="0" i="0" strike="noStrike">
                <a:solidFill>
                  <a:srgbClr val="003300"/>
                </a:solidFill>
                <a:latin typeface="ＭＳ Ｐゴシック"/>
                <a:ea typeface="ＭＳ Ｐゴシック"/>
              </a:rPr>
              <a:t>を使うのでは無く、摘要欄のみで結構です。</a:t>
            </a:r>
          </a:p>
        </xdr:txBody>
      </xdr:sp>
    </xdr:grpSp>
    <xdr:clientData/>
  </xdr:twoCellAnchor>
  <xdr:twoCellAnchor>
    <xdr:from>
      <xdr:col>2</xdr:col>
      <xdr:colOff>142876</xdr:colOff>
      <xdr:row>342</xdr:row>
      <xdr:rowOff>333375</xdr:rowOff>
    </xdr:from>
    <xdr:to>
      <xdr:col>5</xdr:col>
      <xdr:colOff>1838326</xdr:colOff>
      <xdr:row>344</xdr:row>
      <xdr:rowOff>180975</xdr:rowOff>
    </xdr:to>
    <xdr:sp macro="" textlink="">
      <xdr:nvSpPr>
        <xdr:cNvPr id="178" name="正方形/長方形 177">
          <a:extLst>
            <a:ext uri="{FF2B5EF4-FFF2-40B4-BE49-F238E27FC236}">
              <a16:creationId xmlns:a16="http://schemas.microsoft.com/office/drawing/2014/main" id="{00000000-0008-0000-0200-0000B2000000}"/>
            </a:ext>
          </a:extLst>
        </xdr:cNvPr>
        <xdr:cNvSpPr/>
      </xdr:nvSpPr>
      <xdr:spPr bwMode="auto">
        <a:xfrm>
          <a:off x="819151" y="80410050"/>
          <a:ext cx="3276600" cy="5334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112 </a:t>
          </a:r>
          <a:r>
            <a:rPr kumimoji="1" lang="ja-JP" altLang="en-US" sz="1200" b="1" i="0" strike="noStrike">
              <a:solidFill>
                <a:sysClr val="windowText" lastClr="000000"/>
              </a:solidFill>
              <a:latin typeface="ＭＳ Ｐゴシック"/>
              <a:ea typeface="ＭＳ Ｐゴシック"/>
            </a:rPr>
            <a:t>摘要</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1233839</xdr:colOff>
      <xdr:row>283</xdr:row>
      <xdr:rowOff>120249</xdr:rowOff>
    </xdr:from>
    <xdr:to>
      <xdr:col>6</xdr:col>
      <xdr:colOff>391835</xdr:colOff>
      <xdr:row>285</xdr:row>
      <xdr:rowOff>28228</xdr:rowOff>
    </xdr:to>
    <xdr:sp macro="" textlink="">
      <xdr:nvSpPr>
        <xdr:cNvPr id="179" name="正方形/長方形 178">
          <a:extLst>
            <a:ext uri="{FF2B5EF4-FFF2-40B4-BE49-F238E27FC236}">
              <a16:creationId xmlns:a16="http://schemas.microsoft.com/office/drawing/2014/main" id="{00000000-0008-0000-0200-0000B3000000}"/>
            </a:ext>
          </a:extLst>
        </xdr:cNvPr>
        <xdr:cNvSpPr/>
      </xdr:nvSpPr>
      <xdr:spPr bwMode="auto">
        <a:xfrm>
          <a:off x="3491264" y="63737724"/>
          <a:ext cx="1367796" cy="250879"/>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135 </a:t>
          </a:r>
          <a:r>
            <a:rPr kumimoji="1" lang="ja-JP" altLang="en-US" sz="1000" b="1" i="0" strike="noStrike">
              <a:solidFill>
                <a:sysClr val="windowText" lastClr="000000"/>
              </a:solidFill>
              <a:latin typeface="ＭＳ Ｐゴシック"/>
              <a:ea typeface="ＭＳ Ｐゴシック"/>
            </a:rPr>
            <a:t>前職源泉徴収税額</a:t>
          </a:r>
        </a:p>
      </xdr:txBody>
    </xdr:sp>
    <xdr:clientData/>
  </xdr:twoCellAnchor>
  <xdr:twoCellAnchor>
    <xdr:from>
      <xdr:col>6</xdr:col>
      <xdr:colOff>459204</xdr:colOff>
      <xdr:row>283</xdr:row>
      <xdr:rowOff>126204</xdr:rowOff>
    </xdr:from>
    <xdr:to>
      <xdr:col>8</xdr:col>
      <xdr:colOff>85725</xdr:colOff>
      <xdr:row>285</xdr:row>
      <xdr:rowOff>28886</xdr:rowOff>
    </xdr:to>
    <xdr:sp macro="" textlink="">
      <xdr:nvSpPr>
        <xdr:cNvPr id="180" name="正方形/長方形 179">
          <a:extLst>
            <a:ext uri="{FF2B5EF4-FFF2-40B4-BE49-F238E27FC236}">
              <a16:creationId xmlns:a16="http://schemas.microsoft.com/office/drawing/2014/main" id="{00000000-0008-0000-0200-0000B4000000}"/>
            </a:ext>
          </a:extLst>
        </xdr:cNvPr>
        <xdr:cNvSpPr/>
      </xdr:nvSpPr>
      <xdr:spPr bwMode="auto">
        <a:xfrm>
          <a:off x="4926429" y="63743679"/>
          <a:ext cx="826671" cy="245582"/>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130 </a:t>
          </a:r>
          <a:r>
            <a:rPr kumimoji="1" lang="ja-JP" altLang="en-US" sz="1000" b="1" i="0" strike="noStrike">
              <a:solidFill>
                <a:sysClr val="windowText" lastClr="000000"/>
              </a:solidFill>
              <a:latin typeface="ＭＳ Ｐゴシック"/>
              <a:ea typeface="ＭＳ Ｐゴシック"/>
            </a:rPr>
            <a:t>前職社保</a:t>
          </a:r>
        </a:p>
      </xdr:txBody>
    </xdr:sp>
    <xdr:clientData/>
  </xdr:twoCellAnchor>
  <xdr:twoCellAnchor>
    <xdr:from>
      <xdr:col>2</xdr:col>
      <xdr:colOff>762000</xdr:colOff>
      <xdr:row>283</xdr:row>
      <xdr:rowOff>116083</xdr:rowOff>
    </xdr:from>
    <xdr:to>
      <xdr:col>5</xdr:col>
      <xdr:colOff>44721</xdr:colOff>
      <xdr:row>285</xdr:row>
      <xdr:rowOff>27769</xdr:rowOff>
    </xdr:to>
    <xdr:sp macro="" textlink="">
      <xdr:nvSpPr>
        <xdr:cNvPr id="181" name="正方形/長方形 180">
          <a:extLst>
            <a:ext uri="{FF2B5EF4-FFF2-40B4-BE49-F238E27FC236}">
              <a16:creationId xmlns:a16="http://schemas.microsoft.com/office/drawing/2014/main" id="{00000000-0008-0000-0200-0000B5000000}"/>
            </a:ext>
          </a:extLst>
        </xdr:cNvPr>
        <xdr:cNvSpPr/>
      </xdr:nvSpPr>
      <xdr:spPr bwMode="auto">
        <a:xfrm>
          <a:off x="1438275" y="63733558"/>
          <a:ext cx="863871" cy="25458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150 </a:t>
          </a:r>
          <a:r>
            <a:rPr kumimoji="1" lang="ja-JP" altLang="en-US" sz="1000" b="1" i="0" strike="noStrike">
              <a:solidFill>
                <a:sysClr val="windowText" lastClr="000000"/>
              </a:solidFill>
              <a:latin typeface="ＭＳ Ｐゴシック"/>
              <a:ea typeface="ＭＳ Ｐゴシック"/>
            </a:rPr>
            <a:t>前職名称</a:t>
          </a:r>
          <a:r>
            <a:rPr kumimoji="1" lang="en-US" altLang="ja-JP" sz="1000" b="1" i="0" strike="noStrike">
              <a:solidFill>
                <a:sysClr val="windowText" lastClr="000000"/>
              </a:solidFill>
              <a:latin typeface="ＭＳ Ｐゴシック"/>
              <a:ea typeface="ＭＳ Ｐゴシック"/>
            </a:rPr>
            <a:t> </a:t>
          </a:r>
          <a:endParaRPr kumimoji="1" lang="ja-JP" altLang="en-US" sz="1000" b="1" i="0" strike="noStrike">
            <a:solidFill>
              <a:sysClr val="windowText" lastClr="000000"/>
            </a:solidFill>
            <a:latin typeface="ＭＳ Ｐゴシック"/>
            <a:ea typeface="ＭＳ Ｐゴシック"/>
          </a:endParaRPr>
        </a:p>
      </xdr:txBody>
    </xdr:sp>
    <xdr:clientData/>
  </xdr:twoCellAnchor>
  <xdr:twoCellAnchor>
    <xdr:from>
      <xdr:col>5</xdr:col>
      <xdr:colOff>1725383</xdr:colOff>
      <xdr:row>264</xdr:row>
      <xdr:rowOff>21094</xdr:rowOff>
    </xdr:from>
    <xdr:to>
      <xdr:col>6</xdr:col>
      <xdr:colOff>219499</xdr:colOff>
      <xdr:row>265</xdr:row>
      <xdr:rowOff>26922</xdr:rowOff>
    </xdr:to>
    <xdr:sp macro="" textlink="">
      <xdr:nvSpPr>
        <xdr:cNvPr id="182" name="正方形/長方形 181">
          <a:extLst>
            <a:ext uri="{FF2B5EF4-FFF2-40B4-BE49-F238E27FC236}">
              <a16:creationId xmlns:a16="http://schemas.microsoft.com/office/drawing/2014/main" id="{00000000-0008-0000-0200-0000B6000000}"/>
            </a:ext>
          </a:extLst>
        </xdr:cNvPr>
        <xdr:cNvSpPr/>
      </xdr:nvSpPr>
      <xdr:spPr bwMode="auto">
        <a:xfrm>
          <a:off x="3982808" y="59866669"/>
          <a:ext cx="703916" cy="17727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ctr" rtl="0"/>
          <a:r>
            <a:rPr kumimoji="1" lang="en-US" altLang="ja-JP" sz="1000" b="1" i="0" strike="noStrike">
              <a:solidFill>
                <a:sysClr val="windowText" lastClr="000000"/>
              </a:solidFill>
              <a:latin typeface="ＭＳ Ｐゴシック"/>
              <a:ea typeface="ＭＳ Ｐゴシック"/>
            </a:rPr>
            <a:t>15 </a:t>
          </a:r>
          <a:r>
            <a:rPr kumimoji="1" lang="ja-JP" altLang="en-US" sz="1000" b="1" i="0" strike="noStrike">
              <a:solidFill>
                <a:sysClr val="windowText" lastClr="000000"/>
              </a:solidFill>
              <a:latin typeface="ＭＳ Ｐゴシック"/>
              <a:ea typeface="ＭＳ Ｐゴシック"/>
            </a:rPr>
            <a:t>再提出</a:t>
          </a:r>
        </a:p>
      </xdr:txBody>
    </xdr:sp>
    <xdr:clientData/>
  </xdr:twoCellAnchor>
  <xdr:twoCellAnchor>
    <xdr:from>
      <xdr:col>5</xdr:col>
      <xdr:colOff>1099575</xdr:colOff>
      <xdr:row>341</xdr:row>
      <xdr:rowOff>189184</xdr:rowOff>
    </xdr:from>
    <xdr:to>
      <xdr:col>5</xdr:col>
      <xdr:colOff>1790700</xdr:colOff>
      <xdr:row>342</xdr:row>
      <xdr:rowOff>76684</xdr:rowOff>
    </xdr:to>
    <xdr:sp macro="" textlink="">
      <xdr:nvSpPr>
        <xdr:cNvPr id="183" name="正方形/長方形 182">
          <a:extLst>
            <a:ext uri="{FF2B5EF4-FFF2-40B4-BE49-F238E27FC236}">
              <a16:creationId xmlns:a16="http://schemas.microsoft.com/office/drawing/2014/main" id="{00000000-0008-0000-0200-0000B7000000}"/>
            </a:ext>
          </a:extLst>
        </xdr:cNvPr>
        <xdr:cNvSpPr/>
      </xdr:nvSpPr>
      <xdr:spPr bwMode="auto">
        <a:xfrm>
          <a:off x="3357000" y="79922959"/>
          <a:ext cx="691125" cy="230400"/>
        </a:xfrm>
        <a:prstGeom prst="rect">
          <a:avLst/>
        </a:prstGeom>
        <a:solidFill>
          <a:srgbClr val="FFFF00">
            <a:alpha val="6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1100137</xdr:colOff>
      <xdr:row>342</xdr:row>
      <xdr:rowOff>93044</xdr:rowOff>
    </xdr:from>
    <xdr:to>
      <xdr:col>5</xdr:col>
      <xdr:colOff>1733550</xdr:colOff>
      <xdr:row>342</xdr:row>
      <xdr:rowOff>295275</xdr:rowOff>
    </xdr:to>
    <xdr:sp macro="" textlink="">
      <xdr:nvSpPr>
        <xdr:cNvPr id="184" name="正方形/長方形 183">
          <a:extLst>
            <a:ext uri="{FF2B5EF4-FFF2-40B4-BE49-F238E27FC236}">
              <a16:creationId xmlns:a16="http://schemas.microsoft.com/office/drawing/2014/main" id="{00000000-0008-0000-0200-0000B8000000}"/>
            </a:ext>
          </a:extLst>
        </xdr:cNvPr>
        <xdr:cNvSpPr/>
      </xdr:nvSpPr>
      <xdr:spPr bwMode="auto">
        <a:xfrm>
          <a:off x="3357562" y="80169719"/>
          <a:ext cx="633413" cy="202231"/>
        </a:xfrm>
        <a:prstGeom prst="rect">
          <a:avLst/>
        </a:prstGeom>
        <a:solidFill>
          <a:srgbClr val="FFFF00">
            <a:alpha val="6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92</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2</xdr:col>
      <xdr:colOff>762001</xdr:colOff>
      <xdr:row>287</xdr:row>
      <xdr:rowOff>76199</xdr:rowOff>
    </xdr:from>
    <xdr:to>
      <xdr:col>5</xdr:col>
      <xdr:colOff>1323975</xdr:colOff>
      <xdr:row>287</xdr:row>
      <xdr:rowOff>322659</xdr:rowOff>
    </xdr:to>
    <xdr:sp macro="" textlink="">
      <xdr:nvSpPr>
        <xdr:cNvPr id="185" name="正方形/長方形 184">
          <a:extLst>
            <a:ext uri="{FF2B5EF4-FFF2-40B4-BE49-F238E27FC236}">
              <a16:creationId xmlns:a16="http://schemas.microsoft.com/office/drawing/2014/main" id="{00000000-0008-0000-0200-0000B9000000}"/>
            </a:ext>
          </a:extLst>
        </xdr:cNvPr>
        <xdr:cNvSpPr/>
      </xdr:nvSpPr>
      <xdr:spPr bwMode="auto">
        <a:xfrm>
          <a:off x="1438276" y="64550924"/>
          <a:ext cx="2143124" cy="24646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87</a:t>
          </a:r>
          <a:r>
            <a:rPr kumimoji="1" lang="ja-JP" altLang="en-US" sz="1200" b="1" i="0" strike="noStrike" baseline="0">
              <a:solidFill>
                <a:sysClr val="windowText" lastClr="000000"/>
              </a:solidFill>
              <a:latin typeface="ＭＳ Ｐゴシック"/>
              <a:ea typeface="ＭＳ Ｐゴシック"/>
            </a:rPr>
            <a:t> 同一生計配偶者（障害）</a:t>
          </a:r>
          <a:endParaRPr kumimoji="1" lang="ja-JP" altLang="en-US" sz="1200" b="1" i="0" strike="noStrike">
            <a:solidFill>
              <a:sysClr val="windowText" lastClr="000000"/>
            </a:solidFill>
            <a:latin typeface="ＭＳ Ｐゴシック"/>
            <a:ea typeface="ＭＳ Ｐゴシック"/>
          </a:endParaRPr>
        </a:p>
      </xdr:txBody>
    </xdr:sp>
    <xdr:clientData/>
  </xdr:twoCellAnchor>
  <xdr:oneCellAnchor>
    <xdr:from>
      <xdr:col>9</xdr:col>
      <xdr:colOff>400051</xdr:colOff>
      <xdr:row>287</xdr:row>
      <xdr:rowOff>74401</xdr:rowOff>
    </xdr:from>
    <xdr:ext cx="1514474" cy="239924"/>
    <xdr:sp macro="" textlink="">
      <xdr:nvSpPr>
        <xdr:cNvPr id="188" name="正方形/長方形 187">
          <a:extLst>
            <a:ext uri="{FF2B5EF4-FFF2-40B4-BE49-F238E27FC236}">
              <a16:creationId xmlns:a16="http://schemas.microsoft.com/office/drawing/2014/main" id="{00000000-0008-0000-0200-0000BC000000}"/>
            </a:ext>
          </a:extLst>
        </xdr:cNvPr>
        <xdr:cNvSpPr/>
      </xdr:nvSpPr>
      <xdr:spPr bwMode="auto">
        <a:xfrm>
          <a:off x="6600826" y="64549126"/>
          <a:ext cx="1514474" cy="239924"/>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none" lIns="0" tIns="0" rIns="0" bIns="0" rtlCol="0" anchor="ctr" anchorCtr="1" upright="1">
          <a:noAutofit/>
        </a:bodyPr>
        <a:lstStyle/>
        <a:p>
          <a:pPr algn="l" rtl="0"/>
          <a:r>
            <a:rPr kumimoji="1" lang="en-US" altLang="ja-JP" sz="1050" b="1" i="0" strike="noStrike">
              <a:solidFill>
                <a:srgbClr val="0000FF"/>
              </a:solidFill>
              <a:latin typeface="ＭＳ Ｐゴシック"/>
              <a:ea typeface="ＭＳ Ｐゴシック"/>
            </a:rPr>
            <a:t>114 23</a:t>
          </a:r>
          <a:r>
            <a:rPr kumimoji="1" lang="ja-JP" altLang="en-US" sz="1050" b="1" i="0" strike="noStrike">
              <a:solidFill>
                <a:srgbClr val="0000FF"/>
              </a:solidFill>
              <a:latin typeface="ＭＳ Ｐゴシック"/>
              <a:ea typeface="ＭＳ Ｐゴシック"/>
            </a:rPr>
            <a:t>歳未満扶養人数</a:t>
          </a:r>
        </a:p>
      </xdr:txBody>
    </xdr:sp>
    <xdr:clientData/>
  </xdr:oneCellAnchor>
  <xdr:twoCellAnchor>
    <xdr:from>
      <xdr:col>9</xdr:col>
      <xdr:colOff>633337</xdr:colOff>
      <xdr:row>292</xdr:row>
      <xdr:rowOff>192882</xdr:rowOff>
    </xdr:from>
    <xdr:to>
      <xdr:col>11</xdr:col>
      <xdr:colOff>42937</xdr:colOff>
      <xdr:row>293</xdr:row>
      <xdr:rowOff>65982</xdr:rowOff>
    </xdr:to>
    <xdr:sp macro="" textlink="">
      <xdr:nvSpPr>
        <xdr:cNvPr id="189" name="正方形/長方形 188">
          <a:extLst>
            <a:ext uri="{FF2B5EF4-FFF2-40B4-BE49-F238E27FC236}">
              <a16:creationId xmlns:a16="http://schemas.microsoft.com/office/drawing/2014/main" id="{00000000-0008-0000-0200-0000BD000000}"/>
            </a:ext>
          </a:extLst>
        </xdr:cNvPr>
        <xdr:cNvSpPr/>
      </xdr:nvSpPr>
      <xdr:spPr bwMode="auto">
        <a:xfrm>
          <a:off x="6834112" y="65896332"/>
          <a:ext cx="781200" cy="216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baseline="0">
              <a:solidFill>
                <a:srgbClr val="0000FF"/>
              </a:solidFill>
              <a:latin typeface="ＭＳ Ｐゴシック"/>
              <a:ea typeface="ＭＳ Ｐゴシック"/>
            </a:rPr>
            <a:t>67</a:t>
          </a:r>
          <a:r>
            <a:rPr kumimoji="1" lang="ja-JP" altLang="en-US" sz="1200" b="1" i="0" strike="noStrike" baseline="0">
              <a:solidFill>
                <a:srgbClr val="0000FF"/>
              </a:solidFill>
              <a:latin typeface="ＭＳ Ｐゴシック"/>
              <a:ea typeface="ＭＳ Ｐゴシック"/>
            </a:rPr>
            <a:t> </a:t>
          </a:r>
          <a:endParaRPr kumimoji="1" lang="ja-JP" altLang="en-US" sz="1200" b="1" i="0" strike="noStrike">
            <a:solidFill>
              <a:srgbClr val="0000FF"/>
            </a:solidFill>
            <a:latin typeface="ＭＳ Ｐゴシック"/>
            <a:ea typeface="ＭＳ Ｐゴシック"/>
          </a:endParaRPr>
        </a:p>
      </xdr:txBody>
    </xdr:sp>
    <xdr:clientData/>
  </xdr:twoCellAnchor>
  <xdr:twoCellAnchor>
    <xdr:from>
      <xdr:col>11</xdr:col>
      <xdr:colOff>776849</xdr:colOff>
      <xdr:row>292</xdr:row>
      <xdr:rowOff>183357</xdr:rowOff>
    </xdr:from>
    <xdr:to>
      <xdr:col>11</xdr:col>
      <xdr:colOff>1547249</xdr:colOff>
      <xdr:row>293</xdr:row>
      <xdr:rowOff>56457</xdr:rowOff>
    </xdr:to>
    <xdr:sp macro="" textlink="">
      <xdr:nvSpPr>
        <xdr:cNvPr id="190" name="正方形/長方形 189">
          <a:extLst>
            <a:ext uri="{FF2B5EF4-FFF2-40B4-BE49-F238E27FC236}">
              <a16:creationId xmlns:a16="http://schemas.microsoft.com/office/drawing/2014/main" id="{00000000-0008-0000-0200-0000BE000000}"/>
            </a:ext>
          </a:extLst>
        </xdr:cNvPr>
        <xdr:cNvSpPr/>
      </xdr:nvSpPr>
      <xdr:spPr bwMode="auto">
        <a:xfrm>
          <a:off x="8349224" y="65886807"/>
          <a:ext cx="770400" cy="216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rgbClr val="0000FF"/>
              </a:solidFill>
              <a:latin typeface="ＭＳ Ｐゴシック"/>
              <a:ea typeface="ＭＳ Ｐゴシック"/>
            </a:rPr>
            <a:t>68</a:t>
          </a:r>
          <a:endParaRPr kumimoji="1" lang="ja-JP" altLang="en-US" sz="1200" b="1" i="0" strike="noStrike">
            <a:solidFill>
              <a:srgbClr val="0000FF"/>
            </a:solidFill>
            <a:latin typeface="ＭＳ Ｐゴシック"/>
            <a:ea typeface="ＭＳ Ｐゴシック"/>
          </a:endParaRPr>
        </a:p>
      </xdr:txBody>
    </xdr:sp>
    <xdr:clientData/>
  </xdr:twoCellAnchor>
  <xdr:twoCellAnchor>
    <xdr:from>
      <xdr:col>5</xdr:col>
      <xdr:colOff>1790701</xdr:colOff>
      <xdr:row>348</xdr:row>
      <xdr:rowOff>170278</xdr:rowOff>
    </xdr:from>
    <xdr:to>
      <xdr:col>8</xdr:col>
      <xdr:colOff>302603</xdr:colOff>
      <xdr:row>350</xdr:row>
      <xdr:rowOff>101113</xdr:rowOff>
    </xdr:to>
    <xdr:sp macro="" textlink="">
      <xdr:nvSpPr>
        <xdr:cNvPr id="191" name="正方形/長方形 190">
          <a:extLst>
            <a:ext uri="{FF2B5EF4-FFF2-40B4-BE49-F238E27FC236}">
              <a16:creationId xmlns:a16="http://schemas.microsoft.com/office/drawing/2014/main" id="{00000000-0008-0000-0200-0000BF000000}"/>
            </a:ext>
          </a:extLst>
        </xdr:cNvPr>
        <xdr:cNvSpPr/>
      </xdr:nvSpPr>
      <xdr:spPr bwMode="auto">
        <a:xfrm>
          <a:off x="4048126" y="82132903"/>
          <a:ext cx="1921852" cy="27373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187-190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1790700</xdr:colOff>
      <xdr:row>350</xdr:row>
      <xdr:rowOff>120163</xdr:rowOff>
    </xdr:from>
    <xdr:to>
      <xdr:col>9</xdr:col>
      <xdr:colOff>495300</xdr:colOff>
      <xdr:row>350</xdr:row>
      <xdr:rowOff>333375</xdr:rowOff>
    </xdr:to>
    <xdr:sp macro="" textlink="">
      <xdr:nvSpPr>
        <xdr:cNvPr id="192" name="正方形/長方形 191">
          <a:extLst>
            <a:ext uri="{FF2B5EF4-FFF2-40B4-BE49-F238E27FC236}">
              <a16:creationId xmlns:a16="http://schemas.microsoft.com/office/drawing/2014/main" id="{00000000-0008-0000-0200-0000C0000000}"/>
            </a:ext>
          </a:extLst>
        </xdr:cNvPr>
        <xdr:cNvSpPr/>
      </xdr:nvSpPr>
      <xdr:spPr bwMode="auto">
        <a:xfrm>
          <a:off x="4048125" y="82425688"/>
          <a:ext cx="2647950" cy="21321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161-164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1781175</xdr:colOff>
      <xdr:row>347</xdr:row>
      <xdr:rowOff>322917</xdr:rowOff>
    </xdr:from>
    <xdr:to>
      <xdr:col>8</xdr:col>
      <xdr:colOff>293078</xdr:colOff>
      <xdr:row>348</xdr:row>
      <xdr:rowOff>142875</xdr:rowOff>
    </xdr:to>
    <xdr:sp macro="" textlink="">
      <xdr:nvSpPr>
        <xdr:cNvPr id="193" name="正方形/長方形 192">
          <a:extLst>
            <a:ext uri="{FF2B5EF4-FFF2-40B4-BE49-F238E27FC236}">
              <a16:creationId xmlns:a16="http://schemas.microsoft.com/office/drawing/2014/main" id="{00000000-0008-0000-0200-0000C1000000}"/>
            </a:ext>
          </a:extLst>
        </xdr:cNvPr>
        <xdr:cNvSpPr/>
      </xdr:nvSpPr>
      <xdr:spPr bwMode="auto">
        <a:xfrm>
          <a:off x="4038600" y="81942642"/>
          <a:ext cx="1921853" cy="16285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174-177</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8</xdr:col>
      <xdr:colOff>318721</xdr:colOff>
      <xdr:row>347</xdr:row>
      <xdr:rowOff>323850</xdr:rowOff>
    </xdr:from>
    <xdr:to>
      <xdr:col>9</xdr:col>
      <xdr:colOff>490171</xdr:colOff>
      <xdr:row>350</xdr:row>
      <xdr:rowOff>114300</xdr:rowOff>
    </xdr:to>
    <xdr:sp macro="" textlink="">
      <xdr:nvSpPr>
        <xdr:cNvPr id="194" name="正方形/長方形 193">
          <a:extLst>
            <a:ext uri="{FF2B5EF4-FFF2-40B4-BE49-F238E27FC236}">
              <a16:creationId xmlns:a16="http://schemas.microsoft.com/office/drawing/2014/main" id="{00000000-0008-0000-0200-0000C2000000}"/>
            </a:ext>
          </a:extLst>
        </xdr:cNvPr>
        <xdr:cNvSpPr/>
      </xdr:nvSpPr>
      <xdr:spPr bwMode="auto">
        <a:xfrm>
          <a:off x="5986096" y="81943575"/>
          <a:ext cx="704850" cy="47625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200-203</a:t>
          </a:r>
        </a:p>
      </xdr:txBody>
    </xdr:sp>
    <xdr:clientData/>
  </xdr:twoCellAnchor>
  <xdr:twoCellAnchor>
    <xdr:from>
      <xdr:col>10</xdr:col>
      <xdr:colOff>62279</xdr:colOff>
      <xdr:row>348</xdr:row>
      <xdr:rowOff>167347</xdr:rowOff>
    </xdr:from>
    <xdr:to>
      <xdr:col>11</xdr:col>
      <xdr:colOff>1298331</xdr:colOff>
      <xdr:row>350</xdr:row>
      <xdr:rowOff>98181</xdr:rowOff>
    </xdr:to>
    <xdr:sp macro="" textlink="">
      <xdr:nvSpPr>
        <xdr:cNvPr id="195" name="正方形/長方形 194">
          <a:extLst>
            <a:ext uri="{FF2B5EF4-FFF2-40B4-BE49-F238E27FC236}">
              <a16:creationId xmlns:a16="http://schemas.microsoft.com/office/drawing/2014/main" id="{00000000-0008-0000-0200-0000C3000000}"/>
            </a:ext>
          </a:extLst>
        </xdr:cNvPr>
        <xdr:cNvSpPr/>
      </xdr:nvSpPr>
      <xdr:spPr bwMode="auto">
        <a:xfrm>
          <a:off x="6948854" y="82129972"/>
          <a:ext cx="1921852" cy="27373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193-196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62278</xdr:colOff>
      <xdr:row>350</xdr:row>
      <xdr:rowOff>117231</xdr:rowOff>
    </xdr:from>
    <xdr:to>
      <xdr:col>11</xdr:col>
      <xdr:colOff>1924050</xdr:colOff>
      <xdr:row>350</xdr:row>
      <xdr:rowOff>314325</xdr:rowOff>
    </xdr:to>
    <xdr:sp macro="" textlink="">
      <xdr:nvSpPr>
        <xdr:cNvPr id="196" name="正方形/長方形 195">
          <a:extLst>
            <a:ext uri="{FF2B5EF4-FFF2-40B4-BE49-F238E27FC236}">
              <a16:creationId xmlns:a16="http://schemas.microsoft.com/office/drawing/2014/main" id="{00000000-0008-0000-0200-0000C4000000}"/>
            </a:ext>
          </a:extLst>
        </xdr:cNvPr>
        <xdr:cNvSpPr/>
      </xdr:nvSpPr>
      <xdr:spPr bwMode="auto">
        <a:xfrm>
          <a:off x="6948853" y="82422756"/>
          <a:ext cx="2547572" cy="19709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167-170</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10</xdr:col>
      <xdr:colOff>71803</xdr:colOff>
      <xdr:row>347</xdr:row>
      <xdr:rowOff>298719</xdr:rowOff>
    </xdr:from>
    <xdr:to>
      <xdr:col>11</xdr:col>
      <xdr:colOff>1307856</xdr:colOff>
      <xdr:row>348</xdr:row>
      <xdr:rowOff>152400</xdr:rowOff>
    </xdr:to>
    <xdr:sp macro="" textlink="">
      <xdr:nvSpPr>
        <xdr:cNvPr id="197" name="正方形/長方形 196">
          <a:extLst>
            <a:ext uri="{FF2B5EF4-FFF2-40B4-BE49-F238E27FC236}">
              <a16:creationId xmlns:a16="http://schemas.microsoft.com/office/drawing/2014/main" id="{00000000-0008-0000-0200-0000C5000000}"/>
            </a:ext>
          </a:extLst>
        </xdr:cNvPr>
        <xdr:cNvSpPr/>
      </xdr:nvSpPr>
      <xdr:spPr bwMode="auto">
        <a:xfrm>
          <a:off x="6958378" y="81918444"/>
          <a:ext cx="1921853" cy="19658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180-183</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11</xdr:col>
      <xdr:colOff>1318846</xdr:colOff>
      <xdr:row>347</xdr:row>
      <xdr:rowOff>291580</xdr:rowOff>
    </xdr:from>
    <xdr:to>
      <xdr:col>11</xdr:col>
      <xdr:colOff>1928445</xdr:colOff>
      <xdr:row>350</xdr:row>
      <xdr:rowOff>104775</xdr:rowOff>
    </xdr:to>
    <xdr:sp macro="" textlink="">
      <xdr:nvSpPr>
        <xdr:cNvPr id="198" name="正方形/長方形 197">
          <a:extLst>
            <a:ext uri="{FF2B5EF4-FFF2-40B4-BE49-F238E27FC236}">
              <a16:creationId xmlns:a16="http://schemas.microsoft.com/office/drawing/2014/main" id="{00000000-0008-0000-0200-0000C6000000}"/>
            </a:ext>
          </a:extLst>
        </xdr:cNvPr>
        <xdr:cNvSpPr/>
      </xdr:nvSpPr>
      <xdr:spPr bwMode="auto">
        <a:xfrm>
          <a:off x="8891221" y="81911305"/>
          <a:ext cx="609599" cy="49899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206-209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285750</xdr:colOff>
      <xdr:row>339</xdr:row>
      <xdr:rowOff>123826</xdr:rowOff>
    </xdr:from>
    <xdr:to>
      <xdr:col>5</xdr:col>
      <xdr:colOff>771525</xdr:colOff>
      <xdr:row>340</xdr:row>
      <xdr:rowOff>200048</xdr:rowOff>
    </xdr:to>
    <xdr:sp macro="" textlink="">
      <xdr:nvSpPr>
        <xdr:cNvPr id="199" name="Rectangle 71">
          <a:extLst>
            <a:ext uri="{FF2B5EF4-FFF2-40B4-BE49-F238E27FC236}">
              <a16:creationId xmlns:a16="http://schemas.microsoft.com/office/drawing/2014/main" id="{00000000-0008-0000-0200-0000C7000000}"/>
            </a:ext>
          </a:extLst>
        </xdr:cNvPr>
        <xdr:cNvSpPr>
          <a:spLocks noChangeArrowheads="1"/>
        </xdr:cNvSpPr>
      </xdr:nvSpPr>
      <xdr:spPr bwMode="auto">
        <a:xfrm>
          <a:off x="2543175" y="79343251"/>
          <a:ext cx="485775" cy="247672"/>
        </a:xfrm>
        <a:prstGeom prst="rect">
          <a:avLst/>
        </a:prstGeom>
        <a:solidFill>
          <a:srgbClr val="FFC000">
            <a:alpha val="25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000" b="1" i="0" strike="noStrike">
              <a:solidFill>
                <a:sysClr val="windowText" lastClr="000000"/>
              </a:solidFill>
              <a:latin typeface="ＭＳ Ｐゴシック" pitchFamily="50" charset="-128"/>
              <a:ea typeface="ＭＳ Ｐゴシック" pitchFamily="50" charset="-128"/>
            </a:rPr>
            <a:t>93 </a:t>
          </a:r>
          <a:r>
            <a:rPr lang="ja-JP" altLang="en-US" sz="1000" b="1" i="0" strike="noStrike" baseline="0">
              <a:solidFill>
                <a:sysClr val="windowText" lastClr="000000"/>
              </a:solidFill>
              <a:latin typeface="ＭＳ Ｐゴシック" pitchFamily="50" charset="-128"/>
              <a:ea typeface="ＭＳ Ｐゴシック" pitchFamily="50" charset="-128"/>
            </a:rPr>
            <a:t>寡婦</a:t>
          </a:r>
          <a:endParaRPr lang="en-US" altLang="ja-JP" sz="1000" b="1" i="0" strike="noStrike">
            <a:solidFill>
              <a:sysClr val="windowText" lastClr="000000"/>
            </a:solidFill>
            <a:latin typeface="ＭＳ Ｐゴシック" pitchFamily="50" charset="-128"/>
            <a:ea typeface="ＭＳ Ｐゴシック" pitchFamily="50" charset="-128"/>
          </a:endParaRPr>
        </a:p>
      </xdr:txBody>
    </xdr:sp>
    <xdr:clientData/>
  </xdr:twoCellAnchor>
  <xdr:twoCellAnchor>
    <xdr:from>
      <xdr:col>5</xdr:col>
      <xdr:colOff>1447799</xdr:colOff>
      <xdr:row>287</xdr:row>
      <xdr:rowOff>85725</xdr:rowOff>
    </xdr:from>
    <xdr:to>
      <xdr:col>9</xdr:col>
      <xdr:colOff>257174</xdr:colOff>
      <xdr:row>287</xdr:row>
      <xdr:rowOff>332185</xdr:rowOff>
    </xdr:to>
    <xdr:sp macro="" textlink="">
      <xdr:nvSpPr>
        <xdr:cNvPr id="200" name="正方形/長方形 199">
          <a:extLst>
            <a:ext uri="{FF2B5EF4-FFF2-40B4-BE49-F238E27FC236}">
              <a16:creationId xmlns:a16="http://schemas.microsoft.com/office/drawing/2014/main" id="{00000000-0008-0000-0200-0000C8000000}"/>
            </a:ext>
          </a:extLst>
        </xdr:cNvPr>
        <xdr:cNvSpPr/>
      </xdr:nvSpPr>
      <xdr:spPr bwMode="auto">
        <a:xfrm>
          <a:off x="3705224" y="64560450"/>
          <a:ext cx="2752725" cy="24646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rgbClr val="0000FF"/>
              </a:solidFill>
              <a:latin typeface="ＭＳ Ｐゴシック"/>
              <a:ea typeface="ＭＳ Ｐゴシック"/>
            </a:rPr>
            <a:t>95</a:t>
          </a:r>
          <a:r>
            <a:rPr kumimoji="1" lang="ja-JP" altLang="en-US" sz="1200" b="1" i="0" strike="noStrike" baseline="0">
              <a:solidFill>
                <a:srgbClr val="0000FF"/>
              </a:solidFill>
              <a:latin typeface="ＭＳ Ｐゴシック"/>
              <a:ea typeface="ＭＳ Ｐゴシック"/>
            </a:rPr>
            <a:t> </a:t>
          </a:r>
          <a:r>
            <a:rPr kumimoji="1" lang="en-US" altLang="ja-JP" sz="1200" b="1" i="0" strike="noStrike" baseline="0">
              <a:solidFill>
                <a:srgbClr val="0000FF"/>
              </a:solidFill>
              <a:latin typeface="ＭＳ Ｐゴシック"/>
              <a:ea typeface="ＭＳ Ｐゴシック"/>
            </a:rPr>
            <a:t>"1":</a:t>
          </a:r>
          <a:r>
            <a:rPr kumimoji="1" lang="ja-JP" altLang="en-US" sz="1200" b="1" i="0" strike="noStrike" baseline="0">
              <a:solidFill>
                <a:srgbClr val="0000FF"/>
              </a:solidFill>
              <a:latin typeface="ＭＳ Ｐゴシック"/>
              <a:ea typeface="ＭＳ Ｐゴシック"/>
            </a:rPr>
            <a:t>旧寡婦、</a:t>
          </a:r>
          <a:r>
            <a:rPr kumimoji="1" lang="en-US" altLang="ja-JP" sz="1100" b="1" i="0" baseline="0">
              <a:solidFill>
                <a:srgbClr val="0000FF"/>
              </a:solidFill>
              <a:effectLst/>
              <a:latin typeface="+mn-lt"/>
              <a:ea typeface="+mn-ea"/>
              <a:cs typeface="+mn-cs"/>
            </a:rPr>
            <a:t>"2":</a:t>
          </a:r>
          <a:r>
            <a:rPr kumimoji="1" lang="ja-JP" altLang="en-US" sz="1200" b="1" i="0" strike="noStrike" baseline="0">
              <a:solidFill>
                <a:srgbClr val="0000FF"/>
              </a:solidFill>
              <a:latin typeface="ＭＳ Ｐゴシック"/>
              <a:ea typeface="ＭＳ Ｐゴシック"/>
            </a:rPr>
            <a:t>旧寡特、</a:t>
          </a:r>
          <a:r>
            <a:rPr kumimoji="1" lang="en-US" altLang="ja-JP" sz="1100" b="1" i="0" baseline="0">
              <a:solidFill>
                <a:srgbClr val="0000FF"/>
              </a:solidFill>
              <a:effectLst/>
              <a:latin typeface="+mn-lt"/>
              <a:ea typeface="+mn-ea"/>
              <a:cs typeface="+mn-cs"/>
            </a:rPr>
            <a:t>"3":</a:t>
          </a:r>
          <a:r>
            <a:rPr kumimoji="1" lang="ja-JP" altLang="en-US" sz="1200" b="1" i="0" strike="noStrike" baseline="0">
              <a:solidFill>
                <a:srgbClr val="0000FF"/>
              </a:solidFill>
              <a:latin typeface="ＭＳ Ｐゴシック"/>
              <a:ea typeface="ＭＳ Ｐゴシック"/>
            </a:rPr>
            <a:t>旧寡夫</a:t>
          </a:r>
          <a:endParaRPr kumimoji="1" lang="ja-JP" altLang="en-US" sz="1200" b="1" i="0" strike="noStrike">
            <a:solidFill>
              <a:srgbClr val="0000FF"/>
            </a:solidFill>
            <a:latin typeface="ＭＳ Ｐゴシック"/>
            <a:ea typeface="ＭＳ Ｐゴシック"/>
          </a:endParaRPr>
        </a:p>
      </xdr:txBody>
    </xdr:sp>
    <xdr:clientData/>
  </xdr:twoCellAnchor>
  <xdr:twoCellAnchor>
    <xdr:from>
      <xdr:col>8</xdr:col>
      <xdr:colOff>352424</xdr:colOff>
      <xdr:row>309</xdr:row>
      <xdr:rowOff>0</xdr:rowOff>
    </xdr:from>
    <xdr:to>
      <xdr:col>11</xdr:col>
      <xdr:colOff>171450</xdr:colOff>
      <xdr:row>310</xdr:row>
      <xdr:rowOff>80550</xdr:rowOff>
    </xdr:to>
    <xdr:sp macro="" textlink="">
      <xdr:nvSpPr>
        <xdr:cNvPr id="201" name="正方形/長方形 200">
          <a:extLst>
            <a:ext uri="{FF2B5EF4-FFF2-40B4-BE49-F238E27FC236}">
              <a16:creationId xmlns:a16="http://schemas.microsoft.com/office/drawing/2014/main" id="{00000000-0008-0000-0200-0000C9000000}"/>
            </a:ext>
          </a:extLst>
        </xdr:cNvPr>
        <xdr:cNvSpPr/>
      </xdr:nvSpPr>
      <xdr:spPr bwMode="auto">
        <a:xfrm>
          <a:off x="6019799" y="69989700"/>
          <a:ext cx="1724026" cy="2520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100" b="1" i="0" strike="noStrike">
              <a:solidFill>
                <a:sysClr val="windowText" lastClr="000000"/>
              </a:solidFill>
              <a:latin typeface="ＭＳ Ｐゴシック"/>
              <a:ea typeface="ＭＳ Ｐゴシック"/>
            </a:rPr>
            <a:t>105 </a:t>
          </a:r>
          <a:r>
            <a:rPr kumimoji="1" lang="ja-JP" altLang="en-US" sz="1100" b="1" i="0" strike="noStrike">
              <a:solidFill>
                <a:sysClr val="windowText" lastClr="000000"/>
              </a:solidFill>
              <a:latin typeface="ＭＳ Ｐゴシック"/>
              <a:ea typeface="ＭＳ Ｐゴシック"/>
            </a:rPr>
            <a:t>寡婦理由　死別に</a:t>
          </a:r>
          <a:r>
            <a:rPr kumimoji="1" lang="en-US" altLang="ja-JP" sz="1100" b="1" i="0" strike="noStrike">
              <a:solidFill>
                <a:sysClr val="windowText" lastClr="000000"/>
              </a:solidFill>
              <a:latin typeface="ＭＳ Ｐゴシック"/>
              <a:ea typeface="ＭＳ Ｐゴシック"/>
            </a:rPr>
            <a:t>"1"</a:t>
          </a:r>
          <a:endParaRPr kumimoji="1" lang="ja-JP" altLang="en-US" sz="1100" b="1" i="0" strike="noStrike">
            <a:solidFill>
              <a:sysClr val="windowText" lastClr="000000"/>
            </a:solidFill>
            <a:latin typeface="ＭＳ Ｐゴシック"/>
            <a:ea typeface="ＭＳ Ｐゴシック"/>
          </a:endParaRPr>
        </a:p>
      </xdr:txBody>
    </xdr:sp>
    <xdr:clientData/>
  </xdr:twoCellAnchor>
  <xdr:twoCellAnchor>
    <xdr:from>
      <xdr:col>2</xdr:col>
      <xdr:colOff>762000</xdr:colOff>
      <xdr:row>285</xdr:row>
      <xdr:rowOff>85300</xdr:rowOff>
    </xdr:from>
    <xdr:to>
      <xdr:col>5</xdr:col>
      <xdr:colOff>1190625</xdr:colOff>
      <xdr:row>286</xdr:row>
      <xdr:rowOff>142876</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bwMode="auto">
        <a:xfrm>
          <a:off x="1438275" y="64731475"/>
          <a:ext cx="2009775" cy="229026"/>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226 </a:t>
          </a:r>
          <a:r>
            <a:rPr kumimoji="1" lang="ja-JP" altLang="en-US" sz="1000" b="1" i="0" strike="noStrike">
              <a:solidFill>
                <a:sysClr val="windowText" lastClr="000000"/>
              </a:solidFill>
              <a:latin typeface="ＭＳ Ｐゴシック"/>
              <a:ea typeface="ＭＳ Ｐゴシック"/>
            </a:rPr>
            <a:t>退職所得ありの控配・扶養あり</a:t>
          </a:r>
        </a:p>
      </xdr:txBody>
    </xdr:sp>
    <xdr:clientData/>
  </xdr:twoCellAnchor>
  <xdr:twoCellAnchor>
    <xdr:from>
      <xdr:col>12</xdr:col>
      <xdr:colOff>314325</xdr:colOff>
      <xdr:row>238</xdr:row>
      <xdr:rowOff>9525</xdr:rowOff>
    </xdr:from>
    <xdr:to>
      <xdr:col>12</xdr:col>
      <xdr:colOff>314325</xdr:colOff>
      <xdr:row>240</xdr:row>
      <xdr:rowOff>152400</xdr:rowOff>
    </xdr:to>
    <xdr:cxnSp macro="">
      <xdr:nvCxnSpPr>
        <xdr:cNvPr id="234" name="直線矢印コネクタ 97">
          <a:extLst>
            <a:ext uri="{FF2B5EF4-FFF2-40B4-BE49-F238E27FC236}">
              <a16:creationId xmlns:a16="http://schemas.microsoft.com/office/drawing/2014/main" id="{00000000-0008-0000-0200-0000EA000000}"/>
            </a:ext>
          </a:extLst>
        </xdr:cNvPr>
        <xdr:cNvCxnSpPr>
          <a:cxnSpLocks noChangeShapeType="1"/>
        </xdr:cNvCxnSpPr>
      </xdr:nvCxnSpPr>
      <xdr:spPr bwMode="auto">
        <a:xfrm>
          <a:off x="10896600" y="44234100"/>
          <a:ext cx="0" cy="4857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323850</xdr:colOff>
      <xdr:row>248</xdr:row>
      <xdr:rowOff>9525</xdr:rowOff>
    </xdr:from>
    <xdr:to>
      <xdr:col>12</xdr:col>
      <xdr:colOff>323850</xdr:colOff>
      <xdr:row>251</xdr:row>
      <xdr:rowOff>0</xdr:rowOff>
    </xdr:to>
    <xdr:cxnSp macro="">
      <xdr:nvCxnSpPr>
        <xdr:cNvPr id="235" name="直線矢印コネクタ 97">
          <a:extLst>
            <a:ext uri="{FF2B5EF4-FFF2-40B4-BE49-F238E27FC236}">
              <a16:creationId xmlns:a16="http://schemas.microsoft.com/office/drawing/2014/main" id="{00000000-0008-0000-0200-0000EB000000}"/>
            </a:ext>
          </a:extLst>
        </xdr:cNvPr>
        <xdr:cNvCxnSpPr>
          <a:cxnSpLocks noChangeShapeType="1"/>
        </xdr:cNvCxnSpPr>
      </xdr:nvCxnSpPr>
      <xdr:spPr bwMode="auto">
        <a:xfrm>
          <a:off x="10906125" y="57550050"/>
          <a:ext cx="0" cy="5048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695325</xdr:colOff>
      <xdr:row>62</xdr:row>
      <xdr:rowOff>9525</xdr:rowOff>
    </xdr:from>
    <xdr:to>
      <xdr:col>12</xdr:col>
      <xdr:colOff>695325</xdr:colOff>
      <xdr:row>63</xdr:row>
      <xdr:rowOff>161925</xdr:rowOff>
    </xdr:to>
    <xdr:cxnSp macro="">
      <xdr:nvCxnSpPr>
        <xdr:cNvPr id="236" name="直線矢印コネクタ 97">
          <a:extLst>
            <a:ext uri="{FF2B5EF4-FFF2-40B4-BE49-F238E27FC236}">
              <a16:creationId xmlns:a16="http://schemas.microsoft.com/office/drawing/2014/main" id="{00000000-0008-0000-0200-0000EC000000}"/>
            </a:ext>
          </a:extLst>
        </xdr:cNvPr>
        <xdr:cNvCxnSpPr>
          <a:cxnSpLocks noChangeShapeType="1"/>
        </xdr:cNvCxnSpPr>
      </xdr:nvCxnSpPr>
      <xdr:spPr bwMode="auto">
        <a:xfrm>
          <a:off x="11277600" y="12363450"/>
          <a:ext cx="0" cy="323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180976</xdr:colOff>
      <xdr:row>342</xdr:row>
      <xdr:rowOff>314326</xdr:rowOff>
    </xdr:from>
    <xdr:to>
      <xdr:col>5</xdr:col>
      <xdr:colOff>142876</xdr:colOff>
      <xdr:row>343</xdr:row>
      <xdr:rowOff>161926</xdr:rowOff>
    </xdr:to>
    <xdr:sp macro="" textlink="">
      <xdr:nvSpPr>
        <xdr:cNvPr id="237" name="正方形/長方形 236">
          <a:extLst>
            <a:ext uri="{FF2B5EF4-FFF2-40B4-BE49-F238E27FC236}">
              <a16:creationId xmlns:a16="http://schemas.microsoft.com/office/drawing/2014/main" id="{00000000-0008-0000-0200-0000ED000000}"/>
            </a:ext>
          </a:extLst>
        </xdr:cNvPr>
        <xdr:cNvSpPr/>
      </xdr:nvSpPr>
      <xdr:spPr bwMode="auto">
        <a:xfrm>
          <a:off x="857251" y="80638651"/>
          <a:ext cx="1543050" cy="190500"/>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800" b="1" i="0" strike="noStrike">
              <a:solidFill>
                <a:sysClr val="windowText" lastClr="000000"/>
              </a:solidFill>
              <a:latin typeface="ＭＳ Ｐゴシック"/>
              <a:ea typeface="ＭＳ Ｐゴシック"/>
            </a:rPr>
            <a:t>226 </a:t>
          </a:r>
          <a:r>
            <a:rPr kumimoji="1" lang="ja-JP" altLang="en-US" sz="800" b="1" i="0" strike="noStrike">
              <a:solidFill>
                <a:sysClr val="windowText" lastClr="000000"/>
              </a:solidFill>
              <a:latin typeface="ＭＳ Ｐゴシック"/>
              <a:ea typeface="ＭＳ Ｐゴシック"/>
            </a:rPr>
            <a:t>退職所得ありの控配・扶養あり</a:t>
          </a:r>
        </a:p>
      </xdr:txBody>
    </xdr:sp>
    <xdr:clientData/>
  </xdr:twoCellAnchor>
  <xdr:twoCellAnchor>
    <xdr:from>
      <xdr:col>2</xdr:col>
      <xdr:colOff>180975</xdr:colOff>
      <xdr:row>343</xdr:row>
      <xdr:rowOff>161926</xdr:rowOff>
    </xdr:from>
    <xdr:to>
      <xdr:col>3</xdr:col>
      <xdr:colOff>228600</xdr:colOff>
      <xdr:row>343</xdr:row>
      <xdr:rowOff>323850</xdr:rowOff>
    </xdr:to>
    <xdr:sp macro="" textlink="">
      <xdr:nvSpPr>
        <xdr:cNvPr id="204" name="正方形/長方形 203">
          <a:extLst>
            <a:ext uri="{FF2B5EF4-FFF2-40B4-BE49-F238E27FC236}">
              <a16:creationId xmlns:a16="http://schemas.microsoft.com/office/drawing/2014/main" id="{5D88350D-3086-47D2-B891-274DFBD8D690}"/>
            </a:ext>
          </a:extLst>
        </xdr:cNvPr>
        <xdr:cNvSpPr/>
      </xdr:nvSpPr>
      <xdr:spPr bwMode="auto">
        <a:xfrm>
          <a:off x="857250" y="80829151"/>
          <a:ext cx="1028700" cy="161924"/>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800" b="1" i="0" strike="noStrike">
              <a:solidFill>
                <a:sysClr val="windowText" lastClr="000000"/>
              </a:solidFill>
              <a:latin typeface="ＭＳ Ｐゴシック"/>
              <a:ea typeface="ＭＳ Ｐゴシック"/>
            </a:rPr>
            <a:t>70</a:t>
          </a:r>
          <a:r>
            <a:rPr kumimoji="1" lang="en-US" altLang="ja-JP" sz="800" b="1" i="0" strike="noStrike" baseline="0">
              <a:solidFill>
                <a:sysClr val="windowText" lastClr="000000"/>
              </a:solidFill>
              <a:latin typeface="ＭＳ Ｐゴシック"/>
              <a:ea typeface="ＭＳ Ｐゴシック"/>
            </a:rPr>
            <a:t> </a:t>
          </a:r>
          <a:r>
            <a:rPr kumimoji="1" lang="ja-JP" altLang="en-US" sz="800" b="1" i="0" strike="noStrike" baseline="0">
              <a:solidFill>
                <a:sysClr val="windowText" lastClr="000000"/>
              </a:solidFill>
              <a:latin typeface="ＭＳ Ｐゴシック"/>
              <a:ea typeface="ＭＳ Ｐゴシック"/>
            </a:rPr>
            <a:t>定額減税控除済額</a:t>
          </a:r>
          <a:endParaRPr kumimoji="1" lang="ja-JP" altLang="en-US" sz="800" b="1" i="0" strike="noStrike">
            <a:solidFill>
              <a:sysClr val="windowText" lastClr="000000"/>
            </a:solidFill>
            <a:latin typeface="ＭＳ Ｐゴシック"/>
            <a:ea typeface="ＭＳ Ｐゴシック"/>
          </a:endParaRPr>
        </a:p>
      </xdr:txBody>
    </xdr:sp>
    <xdr:clientData/>
  </xdr:twoCellAnchor>
  <xdr:twoCellAnchor>
    <xdr:from>
      <xdr:col>2</xdr:col>
      <xdr:colOff>180975</xdr:colOff>
      <xdr:row>343</xdr:row>
      <xdr:rowOff>333375</xdr:rowOff>
    </xdr:from>
    <xdr:to>
      <xdr:col>3</xdr:col>
      <xdr:colOff>238125</xdr:colOff>
      <xdr:row>344</xdr:row>
      <xdr:rowOff>161925</xdr:rowOff>
    </xdr:to>
    <xdr:sp macro="" textlink="">
      <xdr:nvSpPr>
        <xdr:cNvPr id="205" name="正方形/長方形 204">
          <a:extLst>
            <a:ext uri="{FF2B5EF4-FFF2-40B4-BE49-F238E27FC236}">
              <a16:creationId xmlns:a16="http://schemas.microsoft.com/office/drawing/2014/main" id="{CA1E3F59-53C1-40E0-806E-C30558E0095A}"/>
            </a:ext>
          </a:extLst>
        </xdr:cNvPr>
        <xdr:cNvSpPr/>
      </xdr:nvSpPr>
      <xdr:spPr bwMode="auto">
        <a:xfrm>
          <a:off x="857250" y="81000600"/>
          <a:ext cx="1038225" cy="17145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800" b="1" i="0" strike="noStrike">
              <a:solidFill>
                <a:sysClr val="windowText" lastClr="000000"/>
              </a:solidFill>
              <a:latin typeface="ＭＳ Ｐゴシック"/>
              <a:ea typeface="ＭＳ Ｐゴシック"/>
            </a:rPr>
            <a:t>71</a:t>
          </a:r>
          <a:r>
            <a:rPr kumimoji="1" lang="en-US" altLang="ja-JP" sz="800" b="1" i="0" strike="noStrike" baseline="0">
              <a:solidFill>
                <a:sysClr val="windowText" lastClr="000000"/>
              </a:solidFill>
              <a:latin typeface="ＭＳ Ｐゴシック"/>
              <a:ea typeface="ＭＳ Ｐゴシック"/>
            </a:rPr>
            <a:t> </a:t>
          </a:r>
          <a:r>
            <a:rPr kumimoji="1" lang="ja-JP" altLang="en-US" sz="800" b="1" i="0" strike="noStrike" baseline="0">
              <a:solidFill>
                <a:sysClr val="windowText" lastClr="000000"/>
              </a:solidFill>
              <a:latin typeface="ＭＳ Ｐゴシック"/>
              <a:ea typeface="ＭＳ Ｐゴシック"/>
            </a:rPr>
            <a:t>定額減税控除外額</a:t>
          </a:r>
          <a:endParaRPr kumimoji="1" lang="ja-JP" altLang="en-US" sz="800" b="1" i="0" strike="noStrike">
            <a:solidFill>
              <a:sysClr val="windowText" lastClr="000000"/>
            </a:solidFill>
            <a:latin typeface="ＭＳ Ｐゴシック"/>
            <a:ea typeface="ＭＳ Ｐゴシック"/>
          </a:endParaRPr>
        </a:p>
      </xdr:txBody>
    </xdr:sp>
    <xdr:clientData/>
  </xdr:twoCellAnchor>
  <xdr:twoCellAnchor>
    <xdr:from>
      <xdr:col>5</xdr:col>
      <xdr:colOff>152399</xdr:colOff>
      <xdr:row>342</xdr:row>
      <xdr:rowOff>314326</xdr:rowOff>
    </xdr:from>
    <xdr:to>
      <xdr:col>5</xdr:col>
      <xdr:colOff>1504950</xdr:colOff>
      <xdr:row>343</xdr:row>
      <xdr:rowOff>161926</xdr:rowOff>
    </xdr:to>
    <xdr:sp macro="" textlink="">
      <xdr:nvSpPr>
        <xdr:cNvPr id="206" name="正方形/長方形 205">
          <a:extLst>
            <a:ext uri="{FF2B5EF4-FFF2-40B4-BE49-F238E27FC236}">
              <a16:creationId xmlns:a16="http://schemas.microsoft.com/office/drawing/2014/main" id="{BE1F7F0E-F691-49AF-BFF6-0364BB0332CF}"/>
            </a:ext>
          </a:extLst>
        </xdr:cNvPr>
        <xdr:cNvSpPr/>
      </xdr:nvSpPr>
      <xdr:spPr bwMode="auto">
        <a:xfrm>
          <a:off x="2409824" y="80638651"/>
          <a:ext cx="1352551" cy="1905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800" b="1" i="0" strike="noStrike">
              <a:solidFill>
                <a:sysClr val="windowText" lastClr="000000"/>
              </a:solidFill>
              <a:latin typeface="ＭＳ Ｐゴシック"/>
              <a:ea typeface="ＭＳ Ｐゴシック"/>
            </a:rPr>
            <a:t>227</a:t>
          </a:r>
          <a:r>
            <a:rPr kumimoji="1" lang="en-US" altLang="ja-JP" sz="800" b="1" i="0" strike="noStrike" baseline="0">
              <a:solidFill>
                <a:sysClr val="windowText" lastClr="000000"/>
              </a:solidFill>
              <a:latin typeface="ＭＳ Ｐゴシック"/>
              <a:ea typeface="ＭＳ Ｐゴシック"/>
            </a:rPr>
            <a:t> </a:t>
          </a:r>
          <a:r>
            <a:rPr kumimoji="1" lang="ja-JP" altLang="en-US" sz="800" b="1" i="0" strike="noStrike" baseline="0">
              <a:solidFill>
                <a:sysClr val="windowText" lastClr="000000"/>
              </a:solidFill>
              <a:latin typeface="ＭＳ Ｐゴシック"/>
              <a:ea typeface="ＭＳ Ｐゴシック"/>
            </a:rPr>
            <a:t>非控除対象配偶者減税有</a:t>
          </a:r>
          <a:endParaRPr kumimoji="1" lang="ja-JP" altLang="en-US" sz="800" b="1" i="0" strike="noStrike">
            <a:solidFill>
              <a:sysClr val="windowText" lastClr="000000"/>
            </a:solidFill>
            <a:latin typeface="ＭＳ Ｐゴシック"/>
            <a:ea typeface="ＭＳ Ｐゴシック"/>
          </a:endParaRPr>
        </a:p>
      </xdr:txBody>
    </xdr:sp>
    <xdr:clientData/>
  </xdr:twoCellAnchor>
  <xdr:twoCellAnchor>
    <xdr:from>
      <xdr:col>8</xdr:col>
      <xdr:colOff>438149</xdr:colOff>
      <xdr:row>276</xdr:row>
      <xdr:rowOff>150522</xdr:rowOff>
    </xdr:from>
    <xdr:to>
      <xdr:col>9</xdr:col>
      <xdr:colOff>322658</xdr:colOff>
      <xdr:row>279</xdr:row>
      <xdr:rowOff>60302</xdr:rowOff>
    </xdr:to>
    <xdr:sp macro="" textlink="">
      <xdr:nvSpPr>
        <xdr:cNvPr id="225" name="正方形/長方形 224">
          <a:extLst>
            <a:ext uri="{FF2B5EF4-FFF2-40B4-BE49-F238E27FC236}">
              <a16:creationId xmlns:a16="http://schemas.microsoft.com/office/drawing/2014/main" id="{8CF5338B-372A-4CCD-921B-BD02F33D8672}"/>
            </a:ext>
          </a:extLst>
        </xdr:cNvPr>
        <xdr:cNvSpPr/>
      </xdr:nvSpPr>
      <xdr:spPr bwMode="auto">
        <a:xfrm>
          <a:off x="6105524" y="62082072"/>
          <a:ext cx="417909" cy="42413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111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2</xdr:col>
      <xdr:colOff>314325</xdr:colOff>
      <xdr:row>280</xdr:row>
      <xdr:rowOff>159188</xdr:rowOff>
    </xdr:from>
    <xdr:to>
      <xdr:col>5</xdr:col>
      <xdr:colOff>304800</xdr:colOff>
      <xdr:row>283</xdr:row>
      <xdr:rowOff>66965</xdr:rowOff>
    </xdr:to>
    <xdr:sp macro="" textlink="">
      <xdr:nvSpPr>
        <xdr:cNvPr id="226" name="正方形/長方形 225">
          <a:extLst>
            <a:ext uri="{FF2B5EF4-FFF2-40B4-BE49-F238E27FC236}">
              <a16:creationId xmlns:a16="http://schemas.microsoft.com/office/drawing/2014/main" id="{B7E8841E-3D00-4CAD-B33A-F203799A2200}"/>
            </a:ext>
          </a:extLst>
        </xdr:cNvPr>
        <xdr:cNvSpPr/>
      </xdr:nvSpPr>
      <xdr:spPr bwMode="auto">
        <a:xfrm>
          <a:off x="990600" y="62776538"/>
          <a:ext cx="1571625" cy="422127"/>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232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12</xdr:col>
      <xdr:colOff>333375</xdr:colOff>
      <xdr:row>253</xdr:row>
      <xdr:rowOff>0</xdr:rowOff>
    </xdr:from>
    <xdr:to>
      <xdr:col>12</xdr:col>
      <xdr:colOff>333375</xdr:colOff>
      <xdr:row>257</xdr:row>
      <xdr:rowOff>0</xdr:rowOff>
    </xdr:to>
    <xdr:cxnSp macro="">
      <xdr:nvCxnSpPr>
        <xdr:cNvPr id="3" name="直線矢印コネクタ 97">
          <a:extLst>
            <a:ext uri="{FF2B5EF4-FFF2-40B4-BE49-F238E27FC236}">
              <a16:creationId xmlns:a16="http://schemas.microsoft.com/office/drawing/2014/main" id="{7827A7E0-F2C3-4CDE-B442-6F38C29387EE}"/>
            </a:ext>
          </a:extLst>
        </xdr:cNvPr>
        <xdr:cNvCxnSpPr>
          <a:cxnSpLocks noChangeShapeType="1"/>
        </xdr:cNvCxnSpPr>
      </xdr:nvCxnSpPr>
      <xdr:spPr bwMode="auto">
        <a:xfrm>
          <a:off x="10915650" y="57226200"/>
          <a:ext cx="0" cy="685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723900</xdr:colOff>
      <xdr:row>28</xdr:row>
      <xdr:rowOff>0</xdr:rowOff>
    </xdr:from>
    <xdr:to>
      <xdr:col>12</xdr:col>
      <xdr:colOff>723900</xdr:colOff>
      <xdr:row>34</xdr:row>
      <xdr:rowOff>19050</xdr:rowOff>
    </xdr:to>
    <xdr:cxnSp macro="">
      <xdr:nvCxnSpPr>
        <xdr:cNvPr id="3" name="直線矢印コネクタ 2">
          <a:extLst>
            <a:ext uri="{FF2B5EF4-FFF2-40B4-BE49-F238E27FC236}">
              <a16:creationId xmlns:a16="http://schemas.microsoft.com/office/drawing/2014/main" id="{00000000-0008-0000-0300-000003000000}"/>
            </a:ext>
          </a:extLst>
        </xdr:cNvPr>
        <xdr:cNvCxnSpPr>
          <a:cxnSpLocks noChangeShapeType="1"/>
        </xdr:cNvCxnSpPr>
      </xdr:nvCxnSpPr>
      <xdr:spPr bwMode="auto">
        <a:xfrm flipH="1">
          <a:off x="11306175" y="4619625"/>
          <a:ext cx="0" cy="10477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723900</xdr:colOff>
      <xdr:row>41</xdr:row>
      <xdr:rowOff>161925</xdr:rowOff>
    </xdr:from>
    <xdr:to>
      <xdr:col>12</xdr:col>
      <xdr:colOff>723900</xdr:colOff>
      <xdr:row>47</xdr:row>
      <xdr:rowOff>19050</xdr:rowOff>
    </xdr:to>
    <xdr:cxnSp macro="">
      <xdr:nvCxnSpPr>
        <xdr:cNvPr id="4" name="直線矢印コネクタ 97">
          <a:extLst>
            <a:ext uri="{FF2B5EF4-FFF2-40B4-BE49-F238E27FC236}">
              <a16:creationId xmlns:a16="http://schemas.microsoft.com/office/drawing/2014/main" id="{00000000-0008-0000-0300-000004000000}"/>
            </a:ext>
          </a:extLst>
        </xdr:cNvPr>
        <xdr:cNvCxnSpPr>
          <a:cxnSpLocks noChangeShapeType="1"/>
        </xdr:cNvCxnSpPr>
      </xdr:nvCxnSpPr>
      <xdr:spPr bwMode="auto">
        <a:xfrm flipH="1">
          <a:off x="11306175" y="8401050"/>
          <a:ext cx="0" cy="8858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314325</xdr:colOff>
      <xdr:row>241</xdr:row>
      <xdr:rowOff>9525</xdr:rowOff>
    </xdr:from>
    <xdr:to>
      <xdr:col>12</xdr:col>
      <xdr:colOff>314325</xdr:colOff>
      <xdr:row>243</xdr:row>
      <xdr:rowOff>152400</xdr:rowOff>
    </xdr:to>
    <xdr:cxnSp macro="">
      <xdr:nvCxnSpPr>
        <xdr:cNvPr id="9" name="直線矢印コネクタ 97">
          <a:extLst>
            <a:ext uri="{FF2B5EF4-FFF2-40B4-BE49-F238E27FC236}">
              <a16:creationId xmlns:a16="http://schemas.microsoft.com/office/drawing/2014/main" id="{00000000-0008-0000-0300-000009000000}"/>
            </a:ext>
          </a:extLst>
        </xdr:cNvPr>
        <xdr:cNvCxnSpPr>
          <a:cxnSpLocks noChangeShapeType="1"/>
        </xdr:cNvCxnSpPr>
      </xdr:nvCxnSpPr>
      <xdr:spPr bwMode="auto">
        <a:xfrm>
          <a:off x="10896600" y="44234100"/>
          <a:ext cx="0" cy="4857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323850</xdr:colOff>
      <xdr:row>250</xdr:row>
      <xdr:rowOff>0</xdr:rowOff>
    </xdr:from>
    <xdr:to>
      <xdr:col>12</xdr:col>
      <xdr:colOff>323850</xdr:colOff>
      <xdr:row>254</xdr:row>
      <xdr:rowOff>0</xdr:rowOff>
    </xdr:to>
    <xdr:cxnSp macro="">
      <xdr:nvCxnSpPr>
        <xdr:cNvPr id="10" name="直線矢印コネクタ 97">
          <a:extLst>
            <a:ext uri="{FF2B5EF4-FFF2-40B4-BE49-F238E27FC236}">
              <a16:creationId xmlns:a16="http://schemas.microsoft.com/office/drawing/2014/main" id="{00000000-0008-0000-0300-00000A000000}"/>
            </a:ext>
          </a:extLst>
        </xdr:cNvPr>
        <xdr:cNvCxnSpPr>
          <a:cxnSpLocks noChangeShapeType="1"/>
        </xdr:cNvCxnSpPr>
      </xdr:nvCxnSpPr>
      <xdr:spPr bwMode="auto">
        <a:xfrm>
          <a:off x="10848975" y="45977175"/>
          <a:ext cx="0" cy="685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695325</xdr:colOff>
      <xdr:row>65</xdr:row>
      <xdr:rowOff>9525</xdr:rowOff>
    </xdr:from>
    <xdr:to>
      <xdr:col>12</xdr:col>
      <xdr:colOff>695325</xdr:colOff>
      <xdr:row>66</xdr:row>
      <xdr:rowOff>161925</xdr:rowOff>
    </xdr:to>
    <xdr:cxnSp macro="">
      <xdr:nvCxnSpPr>
        <xdr:cNvPr id="11" name="直線矢印コネクタ 97">
          <a:extLst>
            <a:ext uri="{FF2B5EF4-FFF2-40B4-BE49-F238E27FC236}">
              <a16:creationId xmlns:a16="http://schemas.microsoft.com/office/drawing/2014/main" id="{00000000-0008-0000-0300-00000B000000}"/>
            </a:ext>
          </a:extLst>
        </xdr:cNvPr>
        <xdr:cNvCxnSpPr>
          <a:cxnSpLocks noChangeShapeType="1"/>
        </xdr:cNvCxnSpPr>
      </xdr:nvCxnSpPr>
      <xdr:spPr bwMode="auto">
        <a:xfrm>
          <a:off x="11277600" y="12363450"/>
          <a:ext cx="0" cy="323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333375</xdr:colOff>
      <xdr:row>256</xdr:row>
      <xdr:rowOff>9525</xdr:rowOff>
    </xdr:from>
    <xdr:to>
      <xdr:col>12</xdr:col>
      <xdr:colOff>333375</xdr:colOff>
      <xdr:row>260</xdr:row>
      <xdr:rowOff>9525</xdr:rowOff>
    </xdr:to>
    <xdr:cxnSp macro="">
      <xdr:nvCxnSpPr>
        <xdr:cNvPr id="2" name="直線矢印コネクタ 97">
          <a:extLst>
            <a:ext uri="{FF2B5EF4-FFF2-40B4-BE49-F238E27FC236}">
              <a16:creationId xmlns:a16="http://schemas.microsoft.com/office/drawing/2014/main" id="{B27115EE-6B7F-4C52-B014-290E64084E31}"/>
            </a:ext>
          </a:extLst>
        </xdr:cNvPr>
        <xdr:cNvCxnSpPr>
          <a:cxnSpLocks noChangeShapeType="1"/>
        </xdr:cNvCxnSpPr>
      </xdr:nvCxnSpPr>
      <xdr:spPr bwMode="auto">
        <a:xfrm>
          <a:off x="11325225" y="57654825"/>
          <a:ext cx="0" cy="685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154</xdr:row>
      <xdr:rowOff>1</xdr:rowOff>
    </xdr:from>
    <xdr:to>
      <xdr:col>15</xdr:col>
      <xdr:colOff>9525</xdr:colOff>
      <xdr:row>159</xdr:row>
      <xdr:rowOff>1</xdr:rowOff>
    </xdr:to>
    <xdr:grpSp>
      <xdr:nvGrpSpPr>
        <xdr:cNvPr id="3" name="グループ化 124">
          <a:extLst>
            <a:ext uri="{FF2B5EF4-FFF2-40B4-BE49-F238E27FC236}">
              <a16:creationId xmlns:a16="http://schemas.microsoft.com/office/drawing/2014/main" id="{00000000-0008-0000-0400-000003000000}"/>
            </a:ext>
          </a:extLst>
        </xdr:cNvPr>
        <xdr:cNvGrpSpPr>
          <a:grpSpLocks/>
        </xdr:cNvGrpSpPr>
      </xdr:nvGrpSpPr>
      <xdr:grpSpPr bwMode="auto">
        <a:xfrm>
          <a:off x="13963650" y="46386751"/>
          <a:ext cx="1362075" cy="4972050"/>
          <a:chOff x="14582777" y="35499675"/>
          <a:chExt cx="1362073" cy="2828925"/>
        </a:xfrm>
      </xdr:grpSpPr>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bwMode="auto">
          <a:xfrm flipH="1" flipV="1">
            <a:off x="15240001" y="35499675"/>
            <a:ext cx="0" cy="2791824"/>
          </a:xfrm>
          <a:prstGeom prst="straightConnector1">
            <a:avLst/>
          </a:prstGeom>
          <a:ln w="38100">
            <a:solidFill>
              <a:srgbClr val="0000FF"/>
            </a:solidFill>
            <a:headEnd type="arrow" w="med" len="med"/>
            <a:tailEnd type="arrow" w="med" len="med"/>
          </a:ln>
        </xdr:spPr>
        <xdr:style>
          <a:lnRef idx="1">
            <a:schemeClr val="accent2"/>
          </a:lnRef>
          <a:fillRef idx="0">
            <a:schemeClr val="accent2"/>
          </a:fillRef>
          <a:effectRef idx="0">
            <a:schemeClr val="accent2"/>
          </a:effectRef>
          <a:fontRef idx="minor">
            <a:schemeClr val="tx1"/>
          </a:fontRef>
        </xdr:style>
      </xdr:cxnSp>
      <xdr:sp macro="" textlink="">
        <xdr:nvSpPr>
          <xdr:cNvPr id="5" name="角丸四角形 67">
            <a:extLst>
              <a:ext uri="{FF2B5EF4-FFF2-40B4-BE49-F238E27FC236}">
                <a16:creationId xmlns:a16="http://schemas.microsoft.com/office/drawing/2014/main" id="{00000000-0008-0000-0400-000005000000}"/>
              </a:ext>
            </a:extLst>
          </xdr:cNvPr>
          <xdr:cNvSpPr/>
        </xdr:nvSpPr>
        <xdr:spPr bwMode="auto">
          <a:xfrm>
            <a:off x="14620877" y="36464292"/>
            <a:ext cx="1304923" cy="408107"/>
          </a:xfrm>
          <a:prstGeom prst="roundRect">
            <a:avLst/>
          </a:prstGeom>
          <a:ln>
            <a:solidFill>
              <a:srgbClr val="0000FF"/>
            </a:solidFill>
            <a:headEnd type="none" w="med" len="med"/>
            <a:tailEnd type="arrow"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nchorCtr="1" upright="1"/>
          <a:lstStyle/>
          <a:p>
            <a:pPr algn="ctr" rtl="0"/>
            <a:r>
              <a:rPr kumimoji="1" lang="ja-JP" altLang="en-US" sz="1000" b="1" i="0" strike="noStrike">
                <a:solidFill>
                  <a:srgbClr val="003300"/>
                </a:solidFill>
                <a:latin typeface="ＭＳ Ｐゴシック"/>
                <a:ea typeface="ＭＳ Ｐゴシック"/>
              </a:rPr>
              <a:t>リードコナン拡張項目</a:t>
            </a:r>
            <a:endParaRPr kumimoji="1" lang="en-US" altLang="ja-JP" sz="1000" b="1" i="0" strike="noStrike">
              <a:solidFill>
                <a:srgbClr val="003300"/>
              </a:solidFill>
              <a:latin typeface="ＭＳ Ｐゴシック"/>
              <a:ea typeface="ＭＳ Ｐゴシック"/>
            </a:endParaRPr>
          </a:p>
          <a:p>
            <a:pPr algn="ctr" rtl="0"/>
            <a:r>
              <a:rPr kumimoji="1" lang="ja-JP" altLang="en-US" sz="1000" b="1" i="0" strike="noStrike">
                <a:solidFill>
                  <a:srgbClr val="003300"/>
                </a:solidFill>
                <a:latin typeface="ＭＳ Ｐゴシック"/>
                <a:ea typeface="ＭＳ Ｐゴシック"/>
              </a:rPr>
              <a:t>「</a:t>
            </a:r>
            <a:r>
              <a:rPr kumimoji="1" lang="en-US" altLang="ja-JP" sz="1000" b="1" i="0" strike="noStrike">
                <a:solidFill>
                  <a:srgbClr val="003300"/>
                </a:solidFill>
                <a:latin typeface="ＭＳ Ｐゴシック"/>
                <a:ea typeface="ＭＳ Ｐゴシック"/>
              </a:rPr>
              <a:t>315dat</a:t>
            </a:r>
            <a:r>
              <a:rPr kumimoji="1" lang="ja-JP" altLang="en-US" sz="1000" b="1" i="0" strike="noStrike">
                <a:solidFill>
                  <a:srgbClr val="003300"/>
                </a:solidFill>
                <a:latin typeface="ＭＳ Ｐゴシック"/>
                <a:ea typeface="ＭＳ Ｐゴシック"/>
              </a:rPr>
              <a:t>拡張形式」</a:t>
            </a:r>
          </a:p>
        </xdr:txBody>
      </xdr:sp>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14582777" y="35508950"/>
            <a:ext cx="1352548" cy="0"/>
          </a:xfrm>
          <a:prstGeom prst="straightConnector1">
            <a:avLst/>
          </a:prstGeom>
          <a:ln w="38100">
            <a:solidFill>
              <a:srgbClr val="0000FF"/>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14592302" y="38328600"/>
            <a:ext cx="1352548" cy="0"/>
          </a:xfrm>
          <a:prstGeom prst="straightConnector1">
            <a:avLst/>
          </a:prstGeom>
          <a:ln w="38100">
            <a:solidFill>
              <a:srgbClr val="0000FF"/>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11</xdr:col>
      <xdr:colOff>409575</xdr:colOff>
      <xdr:row>52</xdr:row>
      <xdr:rowOff>19050</xdr:rowOff>
    </xdr:from>
    <xdr:to>
      <xdr:col>11</xdr:col>
      <xdr:colOff>419100</xdr:colOff>
      <xdr:row>54</xdr:row>
      <xdr:rowOff>581025</xdr:rowOff>
    </xdr:to>
    <xdr:cxnSp macro="">
      <xdr:nvCxnSpPr>
        <xdr:cNvPr id="132" name="直線矢印コネクタ 131">
          <a:extLst>
            <a:ext uri="{FF2B5EF4-FFF2-40B4-BE49-F238E27FC236}">
              <a16:creationId xmlns:a16="http://schemas.microsoft.com/office/drawing/2014/main" id="{00000000-0008-0000-0400-000084000000}"/>
            </a:ext>
          </a:extLst>
        </xdr:cNvPr>
        <xdr:cNvCxnSpPr/>
      </xdr:nvCxnSpPr>
      <xdr:spPr bwMode="auto">
        <a:xfrm>
          <a:off x="9696450" y="14297025"/>
          <a:ext cx="9525" cy="1819275"/>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200025</xdr:colOff>
      <xdr:row>169</xdr:row>
      <xdr:rowOff>161925</xdr:rowOff>
    </xdr:from>
    <xdr:to>
      <xdr:col>11</xdr:col>
      <xdr:colOff>1485900</xdr:colOff>
      <xdr:row>237</xdr:row>
      <xdr:rowOff>123233</xdr:rowOff>
    </xdr:to>
    <xdr:grpSp>
      <xdr:nvGrpSpPr>
        <xdr:cNvPr id="127" name="グループ化 126">
          <a:extLst>
            <a:ext uri="{FF2B5EF4-FFF2-40B4-BE49-F238E27FC236}">
              <a16:creationId xmlns:a16="http://schemas.microsoft.com/office/drawing/2014/main" id="{BDF2B1A0-3790-10D7-9D91-5C75D683825F}"/>
            </a:ext>
          </a:extLst>
        </xdr:cNvPr>
        <xdr:cNvGrpSpPr/>
      </xdr:nvGrpSpPr>
      <xdr:grpSpPr>
        <a:xfrm>
          <a:off x="790575" y="53301900"/>
          <a:ext cx="9620250" cy="11629433"/>
          <a:chOff x="787400" y="53708300"/>
          <a:chExt cx="9620250" cy="11835808"/>
        </a:xfrm>
      </xdr:grpSpPr>
      <xdr:pic>
        <xdr:nvPicPr>
          <xdr:cNvPr id="2" name="図 1">
            <a:extLst>
              <a:ext uri="{FF2B5EF4-FFF2-40B4-BE49-F238E27FC236}">
                <a16:creationId xmlns:a16="http://schemas.microsoft.com/office/drawing/2014/main" id="{3A93E0B3-FFD2-4BBB-B7D5-18B7F3AC28D9}"/>
              </a:ext>
            </a:extLst>
          </xdr:cNvPr>
          <xdr:cNvPicPr>
            <a:picLocks noChangeAspect="1"/>
          </xdr:cNvPicPr>
        </xdr:nvPicPr>
        <xdr:blipFill>
          <a:blip xmlns:r="http://schemas.openxmlformats.org/officeDocument/2006/relationships" r:embed="rId1"/>
          <a:stretch>
            <a:fillRect/>
          </a:stretch>
        </xdr:blipFill>
        <xdr:spPr>
          <a:xfrm>
            <a:off x="787400" y="53708300"/>
            <a:ext cx="8505825" cy="11835808"/>
          </a:xfrm>
          <a:prstGeom prst="rect">
            <a:avLst/>
          </a:prstGeom>
        </xdr:spPr>
      </xdr:pic>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4925311" y="54072320"/>
            <a:ext cx="1205361" cy="183589"/>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36000" rIns="0" bIns="0" rtlCol="0" anchor="b" anchorCtr="1" upright="1">
            <a:noAutofit/>
          </a:bodyPr>
          <a:lstStyle/>
          <a:p>
            <a:pPr algn="ctr" rtl="0"/>
            <a:r>
              <a:rPr kumimoji="1" lang="en-US" altLang="ja-JP" sz="1100" b="1" i="0" strike="noStrike">
                <a:solidFill>
                  <a:sysClr val="windowText" lastClr="000000"/>
                </a:solidFill>
                <a:latin typeface="ＭＳ Ｐゴシック"/>
                <a:ea typeface="ＭＳ Ｐゴシック"/>
              </a:rPr>
              <a:t>134 </a:t>
            </a:r>
            <a:r>
              <a:rPr kumimoji="1" lang="ja-JP" altLang="en-US" sz="1100" b="1" i="0" strike="noStrike">
                <a:solidFill>
                  <a:sysClr val="windowText" lastClr="000000"/>
                </a:solidFill>
                <a:latin typeface="ＭＳ Ｐゴシック"/>
                <a:ea typeface="ＭＳ Ｐゴシック"/>
              </a:rPr>
              <a:t>普通徴収</a:t>
            </a: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bwMode="auto">
          <a:xfrm>
            <a:off x="4495118" y="54476325"/>
            <a:ext cx="743079" cy="219272"/>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ctr" rtl="0"/>
            <a:r>
              <a:rPr kumimoji="1" lang="en-US" altLang="ja-JP" sz="1000" b="1" i="0" strike="noStrike">
                <a:solidFill>
                  <a:sysClr val="windowText" lastClr="000000"/>
                </a:solidFill>
                <a:latin typeface="ＭＳ Ｐゴシック"/>
                <a:ea typeface="ＭＳ Ｐゴシック"/>
              </a:rPr>
              <a:t>135 </a:t>
            </a:r>
            <a:r>
              <a:rPr kumimoji="1" lang="ja-JP" altLang="en-US" sz="1000" b="1" i="0" strike="noStrike">
                <a:solidFill>
                  <a:sysClr val="windowText" lastClr="000000"/>
                </a:solidFill>
                <a:latin typeface="ＭＳ Ｐゴシック"/>
                <a:ea typeface="ＭＳ Ｐゴシック"/>
              </a:rPr>
              <a:t>専従者</a:t>
            </a:r>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bwMode="auto">
          <a:xfrm>
            <a:off x="6139320" y="54091038"/>
            <a:ext cx="1293384" cy="17423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none" lIns="0" tIns="0" rIns="0" bIns="0" rtlCol="0" anchor="ctr" anchorCtr="1" upright="1"/>
          <a:lstStyle/>
          <a:p>
            <a:pPr algn="ctr" rtl="0"/>
            <a:r>
              <a:rPr kumimoji="1" lang="en-US" altLang="ja-JP" sz="1200" b="1" i="0" strike="noStrike">
                <a:solidFill>
                  <a:sysClr val="windowText" lastClr="000000"/>
                </a:solidFill>
                <a:latin typeface="ＭＳ Ｐゴシック"/>
                <a:ea typeface="ＭＳ Ｐゴシック"/>
              </a:rPr>
              <a:t>140 </a:t>
            </a:r>
            <a:r>
              <a:rPr kumimoji="1" lang="ja-JP" altLang="en-US" sz="1200" b="1" i="0" strike="noStrike">
                <a:solidFill>
                  <a:sysClr val="windowText" lastClr="000000"/>
                </a:solidFill>
                <a:latin typeface="ＭＳ Ｐゴシック"/>
                <a:ea typeface="ＭＳ Ｐゴシック"/>
              </a:rPr>
              <a:t>指定番号</a:t>
            </a:r>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bwMode="auto">
          <a:xfrm>
            <a:off x="7446585" y="54054529"/>
            <a:ext cx="1306847" cy="229293"/>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ctr" rtl="0"/>
            <a:r>
              <a:rPr kumimoji="1" lang="en-US" altLang="ja-JP" sz="1200" b="1" i="0" strike="noStrike">
                <a:solidFill>
                  <a:sysClr val="windowText" lastClr="000000"/>
                </a:solidFill>
                <a:latin typeface="ＭＳ Ｐゴシック"/>
                <a:ea typeface="ＭＳ Ｐゴシック"/>
              </a:rPr>
              <a:t>147 </a:t>
            </a:r>
            <a:r>
              <a:rPr kumimoji="1" lang="ja-JP" altLang="en-US" sz="1200" b="1" i="0" strike="noStrike">
                <a:solidFill>
                  <a:sysClr val="windowText" lastClr="000000"/>
                </a:solidFill>
                <a:latin typeface="ＭＳ Ｐゴシック"/>
                <a:ea typeface="ＭＳ Ｐゴシック"/>
              </a:rPr>
              <a:t>個人整理番号</a:t>
            </a:r>
          </a:p>
        </xdr:txBody>
      </xdr:sp>
      <xdr:sp macro="" textlink="">
        <xdr:nvSpPr>
          <xdr:cNvPr id="14" name="正方形/長方形 13">
            <a:extLst>
              <a:ext uri="{FF2B5EF4-FFF2-40B4-BE49-F238E27FC236}">
                <a16:creationId xmlns:a16="http://schemas.microsoft.com/office/drawing/2014/main" id="{00000000-0008-0000-0400-00000E000000}"/>
              </a:ext>
            </a:extLst>
          </xdr:cNvPr>
          <xdr:cNvSpPr/>
        </xdr:nvSpPr>
        <xdr:spPr bwMode="auto">
          <a:xfrm>
            <a:off x="5591885" y="54275598"/>
            <a:ext cx="3199639" cy="16480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138 </a:t>
            </a:r>
            <a:r>
              <a:rPr kumimoji="1" lang="ja-JP" altLang="en-US" sz="1200" b="1" i="0" strike="noStrike">
                <a:solidFill>
                  <a:sysClr val="windowText" lastClr="000000"/>
                </a:solidFill>
                <a:latin typeface="ＭＳ Ｐゴシック"/>
                <a:ea typeface="ＭＳ Ｐゴシック"/>
              </a:rPr>
              <a:t>受給者番号</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5" name="正方形/長方形 14">
            <a:extLst>
              <a:ext uri="{FF2B5EF4-FFF2-40B4-BE49-F238E27FC236}">
                <a16:creationId xmlns:a16="http://schemas.microsoft.com/office/drawing/2014/main" id="{00000000-0008-0000-0400-00000F000000}"/>
              </a:ext>
            </a:extLst>
          </xdr:cNvPr>
          <xdr:cNvSpPr/>
        </xdr:nvSpPr>
        <xdr:spPr bwMode="auto">
          <a:xfrm>
            <a:off x="5838728" y="55034459"/>
            <a:ext cx="2966314" cy="21927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137</a:t>
            </a:r>
            <a:r>
              <a:rPr kumimoji="1" lang="ja-JP" altLang="en-US" sz="1200" b="1" i="0" strike="noStrike">
                <a:solidFill>
                  <a:sysClr val="windowText" lastClr="000000"/>
                </a:solidFill>
                <a:latin typeface="ＭＳ Ｐゴシック"/>
                <a:ea typeface="ＭＳ Ｐゴシック"/>
              </a:rPr>
              <a:t>　カナ</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6" name="正方形/長方形 15">
            <a:extLst>
              <a:ext uri="{FF2B5EF4-FFF2-40B4-BE49-F238E27FC236}">
                <a16:creationId xmlns:a16="http://schemas.microsoft.com/office/drawing/2014/main" id="{00000000-0008-0000-0400-000010000000}"/>
              </a:ext>
            </a:extLst>
          </xdr:cNvPr>
          <xdr:cNvSpPr/>
        </xdr:nvSpPr>
        <xdr:spPr bwMode="auto">
          <a:xfrm>
            <a:off x="2760049" y="55840299"/>
            <a:ext cx="1507484" cy="410513"/>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17</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7" name="正方形/長方形 16">
            <a:extLst>
              <a:ext uri="{FF2B5EF4-FFF2-40B4-BE49-F238E27FC236}">
                <a16:creationId xmlns:a16="http://schemas.microsoft.com/office/drawing/2014/main" id="{00000000-0008-0000-0400-000011000000}"/>
              </a:ext>
            </a:extLst>
          </xdr:cNvPr>
          <xdr:cNvSpPr/>
        </xdr:nvSpPr>
        <xdr:spPr bwMode="auto">
          <a:xfrm>
            <a:off x="4289719" y="55839974"/>
            <a:ext cx="1553460" cy="41312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19</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8" name="正方形/長方形 17">
            <a:extLst>
              <a:ext uri="{FF2B5EF4-FFF2-40B4-BE49-F238E27FC236}">
                <a16:creationId xmlns:a16="http://schemas.microsoft.com/office/drawing/2014/main" id="{00000000-0008-0000-0400-000012000000}"/>
              </a:ext>
            </a:extLst>
          </xdr:cNvPr>
          <xdr:cNvSpPr/>
        </xdr:nvSpPr>
        <xdr:spPr bwMode="auto">
          <a:xfrm>
            <a:off x="5865604" y="55826988"/>
            <a:ext cx="1436978" cy="410513"/>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20</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9" name="正方形/長方形 18">
            <a:extLst>
              <a:ext uri="{FF2B5EF4-FFF2-40B4-BE49-F238E27FC236}">
                <a16:creationId xmlns:a16="http://schemas.microsoft.com/office/drawing/2014/main" id="{00000000-0008-0000-0400-000013000000}"/>
              </a:ext>
            </a:extLst>
          </xdr:cNvPr>
          <xdr:cNvSpPr/>
        </xdr:nvSpPr>
        <xdr:spPr bwMode="auto">
          <a:xfrm>
            <a:off x="7326508" y="55845705"/>
            <a:ext cx="1476353" cy="410513"/>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21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20" name="正方形/長方形 19">
            <a:extLst>
              <a:ext uri="{FF2B5EF4-FFF2-40B4-BE49-F238E27FC236}">
                <a16:creationId xmlns:a16="http://schemas.microsoft.com/office/drawing/2014/main" id="{00000000-0008-0000-0400-000014000000}"/>
              </a:ext>
            </a:extLst>
          </xdr:cNvPr>
          <xdr:cNvSpPr/>
        </xdr:nvSpPr>
        <xdr:spPr bwMode="auto">
          <a:xfrm>
            <a:off x="1194241" y="56843085"/>
            <a:ext cx="422004"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23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21" name="正方形/長方形 20">
            <a:extLst>
              <a:ext uri="{FF2B5EF4-FFF2-40B4-BE49-F238E27FC236}">
                <a16:creationId xmlns:a16="http://schemas.microsoft.com/office/drawing/2014/main" id="{00000000-0008-0000-0400-000015000000}"/>
              </a:ext>
            </a:extLst>
          </xdr:cNvPr>
          <xdr:cNvSpPr/>
        </xdr:nvSpPr>
        <xdr:spPr bwMode="auto">
          <a:xfrm>
            <a:off x="1921039" y="56842921"/>
            <a:ext cx="333211" cy="3925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24</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22" name="正方形/長方形 21">
            <a:extLst>
              <a:ext uri="{FF2B5EF4-FFF2-40B4-BE49-F238E27FC236}">
                <a16:creationId xmlns:a16="http://schemas.microsoft.com/office/drawing/2014/main" id="{00000000-0008-0000-0400-000016000000}"/>
              </a:ext>
            </a:extLst>
          </xdr:cNvPr>
          <xdr:cNvSpPr/>
        </xdr:nvSpPr>
        <xdr:spPr bwMode="auto">
          <a:xfrm>
            <a:off x="2282319" y="56842752"/>
            <a:ext cx="1133982" cy="3925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25</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23" name="正方形/長方形 22">
            <a:extLst>
              <a:ext uri="{FF2B5EF4-FFF2-40B4-BE49-F238E27FC236}">
                <a16:creationId xmlns:a16="http://schemas.microsoft.com/office/drawing/2014/main" id="{00000000-0008-0000-0400-000017000000}"/>
              </a:ext>
            </a:extLst>
          </xdr:cNvPr>
          <xdr:cNvSpPr/>
        </xdr:nvSpPr>
        <xdr:spPr bwMode="auto">
          <a:xfrm>
            <a:off x="3441420" y="56852279"/>
            <a:ext cx="383734" cy="3925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26</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24" name="正方形/長方形 23">
            <a:extLst>
              <a:ext uri="{FF2B5EF4-FFF2-40B4-BE49-F238E27FC236}">
                <a16:creationId xmlns:a16="http://schemas.microsoft.com/office/drawing/2014/main" id="{00000000-0008-0000-0400-000018000000}"/>
              </a:ext>
            </a:extLst>
          </xdr:cNvPr>
          <xdr:cNvSpPr/>
        </xdr:nvSpPr>
        <xdr:spPr bwMode="auto">
          <a:xfrm>
            <a:off x="6746875" y="56852609"/>
            <a:ext cx="382950"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91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25" name="正方形/長方形 24">
            <a:extLst>
              <a:ext uri="{FF2B5EF4-FFF2-40B4-BE49-F238E27FC236}">
                <a16:creationId xmlns:a16="http://schemas.microsoft.com/office/drawing/2014/main" id="{00000000-0008-0000-0400-000019000000}"/>
              </a:ext>
            </a:extLst>
          </xdr:cNvPr>
          <xdr:cNvSpPr/>
        </xdr:nvSpPr>
        <xdr:spPr bwMode="auto">
          <a:xfrm>
            <a:off x="4514214" y="56843083"/>
            <a:ext cx="380632"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28</a:t>
            </a:r>
            <a:endParaRPr kumimoji="1" lang="en-US" altLang="ja-JP" sz="1100" b="1" i="0" strike="noStrike">
              <a:solidFill>
                <a:sysClr val="windowText" lastClr="000000"/>
              </a:solidFill>
              <a:latin typeface="ＭＳ Ｐゴシック"/>
              <a:ea typeface="ＭＳ Ｐゴシック"/>
            </a:endParaRPr>
          </a:p>
        </xdr:txBody>
      </xdr:sp>
      <xdr:sp macro="" textlink="">
        <xdr:nvSpPr>
          <xdr:cNvPr id="26" name="正方形/長方形 25">
            <a:extLst>
              <a:ext uri="{FF2B5EF4-FFF2-40B4-BE49-F238E27FC236}">
                <a16:creationId xmlns:a16="http://schemas.microsoft.com/office/drawing/2014/main" id="{00000000-0008-0000-0400-00001A000000}"/>
              </a:ext>
            </a:extLst>
          </xdr:cNvPr>
          <xdr:cNvSpPr/>
        </xdr:nvSpPr>
        <xdr:spPr bwMode="auto">
          <a:xfrm>
            <a:off x="4167362" y="56839984"/>
            <a:ext cx="357946" cy="3925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29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27" name="正方形/長方形 26">
            <a:extLst>
              <a:ext uri="{FF2B5EF4-FFF2-40B4-BE49-F238E27FC236}">
                <a16:creationId xmlns:a16="http://schemas.microsoft.com/office/drawing/2014/main" id="{00000000-0008-0000-0400-00001B000000}"/>
              </a:ext>
            </a:extLst>
          </xdr:cNvPr>
          <xdr:cNvSpPr/>
        </xdr:nvSpPr>
        <xdr:spPr bwMode="auto">
          <a:xfrm>
            <a:off x="5247357" y="56849842"/>
            <a:ext cx="386836"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31</a:t>
            </a:r>
            <a:endParaRPr kumimoji="1" lang="ja-JP" altLang="en-US" sz="1050" b="1" i="0" strike="noStrike">
              <a:solidFill>
                <a:sysClr val="windowText" lastClr="000000"/>
              </a:solidFill>
              <a:latin typeface="ＭＳ Ｐゴシック"/>
              <a:ea typeface="ＭＳ Ｐゴシック"/>
            </a:endParaRPr>
          </a:p>
        </xdr:txBody>
      </xdr:sp>
      <xdr:sp macro="" textlink="">
        <xdr:nvSpPr>
          <xdr:cNvPr id="28" name="正方形/長方形 27">
            <a:extLst>
              <a:ext uri="{FF2B5EF4-FFF2-40B4-BE49-F238E27FC236}">
                <a16:creationId xmlns:a16="http://schemas.microsoft.com/office/drawing/2014/main" id="{00000000-0008-0000-0400-00001C000000}"/>
              </a:ext>
            </a:extLst>
          </xdr:cNvPr>
          <xdr:cNvSpPr/>
        </xdr:nvSpPr>
        <xdr:spPr bwMode="auto">
          <a:xfrm>
            <a:off x="7194550" y="56843087"/>
            <a:ext cx="326530"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34</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29" name="正方形/長方形 28">
            <a:extLst>
              <a:ext uri="{FF2B5EF4-FFF2-40B4-BE49-F238E27FC236}">
                <a16:creationId xmlns:a16="http://schemas.microsoft.com/office/drawing/2014/main" id="{00000000-0008-0000-0400-00001D000000}"/>
              </a:ext>
            </a:extLst>
          </xdr:cNvPr>
          <xdr:cNvSpPr/>
        </xdr:nvSpPr>
        <xdr:spPr bwMode="auto">
          <a:xfrm>
            <a:off x="7537449" y="56852611"/>
            <a:ext cx="351089"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33</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30" name="正方形/長方形 29">
            <a:extLst>
              <a:ext uri="{FF2B5EF4-FFF2-40B4-BE49-F238E27FC236}">
                <a16:creationId xmlns:a16="http://schemas.microsoft.com/office/drawing/2014/main" id="{00000000-0008-0000-0400-00001E000000}"/>
              </a:ext>
            </a:extLst>
          </xdr:cNvPr>
          <xdr:cNvSpPr/>
        </xdr:nvSpPr>
        <xdr:spPr bwMode="auto">
          <a:xfrm>
            <a:off x="7918449" y="56840315"/>
            <a:ext cx="364474"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35</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31" name="正方形/長方形 30">
            <a:extLst>
              <a:ext uri="{FF2B5EF4-FFF2-40B4-BE49-F238E27FC236}">
                <a16:creationId xmlns:a16="http://schemas.microsoft.com/office/drawing/2014/main" id="{00000000-0008-0000-0400-00001F000000}"/>
              </a:ext>
            </a:extLst>
          </xdr:cNvPr>
          <xdr:cNvSpPr/>
        </xdr:nvSpPr>
        <xdr:spPr bwMode="auto">
          <a:xfrm>
            <a:off x="3168649" y="57492899"/>
            <a:ext cx="1189623" cy="14310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b" anchorCtr="1" upright="1"/>
          <a:lstStyle/>
          <a:p>
            <a:pPr algn="l" rtl="0"/>
            <a:r>
              <a:rPr kumimoji="1" lang="en-US" altLang="ja-JP" sz="900" b="1" i="0" strike="noStrike">
                <a:solidFill>
                  <a:sysClr val="windowText" lastClr="000000"/>
                </a:solidFill>
                <a:latin typeface="ＭＳ Ｐゴシック"/>
                <a:ea typeface="ＭＳ Ｐゴシック"/>
              </a:rPr>
              <a:t>          37 </a:t>
            </a:r>
            <a:r>
              <a:rPr kumimoji="1" lang="ja-JP" altLang="en-US" sz="900" b="1" i="0" strike="noStrike">
                <a:solidFill>
                  <a:sysClr val="windowText" lastClr="000000"/>
                </a:solidFill>
                <a:latin typeface="ＭＳ Ｐゴシック"/>
                <a:ea typeface="ＭＳ Ｐゴシック"/>
              </a:rPr>
              <a:t>小規模</a:t>
            </a:r>
          </a:p>
        </xdr:txBody>
      </xdr:sp>
      <xdr:sp macro="" textlink="">
        <xdr:nvSpPr>
          <xdr:cNvPr id="32" name="正方形/長方形 31">
            <a:extLst>
              <a:ext uri="{FF2B5EF4-FFF2-40B4-BE49-F238E27FC236}">
                <a16:creationId xmlns:a16="http://schemas.microsoft.com/office/drawing/2014/main" id="{00000000-0008-0000-0400-000020000000}"/>
              </a:ext>
            </a:extLst>
          </xdr:cNvPr>
          <xdr:cNvSpPr/>
        </xdr:nvSpPr>
        <xdr:spPr bwMode="auto">
          <a:xfrm>
            <a:off x="4378325" y="57532452"/>
            <a:ext cx="1470130"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38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33" name="正方形/長方形 32">
            <a:extLst>
              <a:ext uri="{FF2B5EF4-FFF2-40B4-BE49-F238E27FC236}">
                <a16:creationId xmlns:a16="http://schemas.microsoft.com/office/drawing/2014/main" id="{00000000-0008-0000-0400-000021000000}"/>
              </a:ext>
            </a:extLst>
          </xdr:cNvPr>
          <xdr:cNvSpPr/>
        </xdr:nvSpPr>
        <xdr:spPr bwMode="auto">
          <a:xfrm>
            <a:off x="5857874" y="57522927"/>
            <a:ext cx="1439049"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39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34" name="正方形/長方形 33">
            <a:extLst>
              <a:ext uri="{FF2B5EF4-FFF2-40B4-BE49-F238E27FC236}">
                <a16:creationId xmlns:a16="http://schemas.microsoft.com/office/drawing/2014/main" id="{00000000-0008-0000-0400-000022000000}"/>
              </a:ext>
            </a:extLst>
          </xdr:cNvPr>
          <xdr:cNvSpPr/>
        </xdr:nvSpPr>
        <xdr:spPr bwMode="auto">
          <a:xfrm>
            <a:off x="7318375" y="57510469"/>
            <a:ext cx="1457701" cy="38623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40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35" name="正方形/長方形 34">
            <a:extLst>
              <a:ext uri="{FF2B5EF4-FFF2-40B4-BE49-F238E27FC236}">
                <a16:creationId xmlns:a16="http://schemas.microsoft.com/office/drawing/2014/main" id="{00000000-0008-0000-0400-000023000000}"/>
              </a:ext>
            </a:extLst>
          </xdr:cNvPr>
          <xdr:cNvSpPr/>
        </xdr:nvSpPr>
        <xdr:spPr bwMode="auto">
          <a:xfrm>
            <a:off x="1243412" y="55824349"/>
            <a:ext cx="1468354" cy="410513"/>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ctr" rtl="0"/>
            <a:r>
              <a:rPr kumimoji="1" lang="en-US" altLang="ja-JP" sz="1100" b="1" i="0" strike="noStrike">
                <a:solidFill>
                  <a:sysClr val="windowText" lastClr="000000"/>
                </a:solidFill>
                <a:latin typeface="ＭＳ Ｐゴシック"/>
                <a:ea typeface="ＭＳ Ｐゴシック"/>
              </a:rPr>
              <a:t>16</a:t>
            </a:r>
            <a:r>
              <a:rPr kumimoji="1" lang="ja-JP" altLang="en-US" sz="1100" b="1" i="0" strike="noStrike">
                <a:solidFill>
                  <a:sysClr val="windowText" lastClr="000000"/>
                </a:solidFill>
                <a:latin typeface="ＭＳ Ｐゴシック"/>
                <a:ea typeface="ＭＳ Ｐゴシック"/>
              </a:rPr>
              <a:t> 種別</a:t>
            </a:r>
            <a:r>
              <a:rPr kumimoji="1" lang="en-US" altLang="ja-JP" sz="1100" b="1" i="0" strike="noStrike">
                <a:solidFill>
                  <a:sysClr val="windowText" lastClr="000000"/>
                </a:solidFill>
                <a:latin typeface="ＭＳ Ｐゴシック"/>
                <a:ea typeface="ＭＳ Ｐゴシック"/>
              </a:rPr>
              <a:t> </a:t>
            </a:r>
            <a:endParaRPr kumimoji="1" lang="ja-JP" altLang="en-US" sz="1100" b="1" i="0" strike="noStrike">
              <a:solidFill>
                <a:sysClr val="windowText" lastClr="000000"/>
              </a:solidFill>
              <a:latin typeface="ＭＳ Ｐゴシック"/>
              <a:ea typeface="ＭＳ Ｐゴシック"/>
            </a:endParaRPr>
          </a:p>
        </xdr:txBody>
      </xdr:sp>
      <xdr:sp macro="" textlink="">
        <xdr:nvSpPr>
          <xdr:cNvPr id="36" name="正方形/長方形 35">
            <a:extLst>
              <a:ext uri="{FF2B5EF4-FFF2-40B4-BE49-F238E27FC236}">
                <a16:creationId xmlns:a16="http://schemas.microsoft.com/office/drawing/2014/main" id="{00000000-0008-0000-0400-000024000000}"/>
              </a:ext>
            </a:extLst>
          </xdr:cNvPr>
          <xdr:cNvSpPr/>
        </xdr:nvSpPr>
        <xdr:spPr bwMode="auto">
          <a:xfrm>
            <a:off x="1289940" y="54066191"/>
            <a:ext cx="3580885" cy="208604"/>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200" b="1" i="0" strike="noStrike">
                <a:solidFill>
                  <a:sysClr val="windowText" lastClr="000000"/>
                </a:solidFill>
                <a:latin typeface="ＭＳ Ｐゴシック"/>
                <a:ea typeface="ＭＳ Ｐゴシック"/>
              </a:rPr>
              <a:t>144 </a:t>
            </a:r>
            <a:r>
              <a:rPr kumimoji="1" lang="ja-JP" altLang="en-US" sz="1200" b="1" i="0" strike="noStrike">
                <a:solidFill>
                  <a:sysClr val="windowText" lastClr="000000"/>
                </a:solidFill>
                <a:latin typeface="ＭＳ Ｐゴシック"/>
                <a:ea typeface="ＭＳ Ｐゴシック"/>
              </a:rPr>
              <a:t>給報ＩＤ</a:t>
            </a:r>
            <a:r>
              <a:rPr kumimoji="1" lang="ja-JP" altLang="en-US" sz="1200" b="1" i="0" strike="noStrike" baseline="0">
                <a:solidFill>
                  <a:sysClr val="windowText" lastClr="000000"/>
                </a:solidFill>
                <a:latin typeface="ＭＳ Ｐゴシック"/>
                <a:ea typeface="ＭＳ Ｐゴシック"/>
              </a:rPr>
              <a:t>　</a:t>
            </a:r>
            <a:r>
              <a:rPr lang="ja-JP" altLang="ja-JP" sz="1100" b="1" i="0">
                <a:solidFill>
                  <a:sysClr val="windowText" lastClr="000000"/>
                </a:solidFill>
                <a:effectLst/>
                <a:latin typeface="+mn-lt"/>
                <a:ea typeface="+mn-ea"/>
                <a:cs typeface="+mn-cs"/>
              </a:rPr>
              <a:t>（スキャンＩＤ番号）</a:t>
            </a:r>
            <a:endParaRPr lang="ja-JP" altLang="ja-JP" sz="1200">
              <a:solidFill>
                <a:sysClr val="windowText" lastClr="000000"/>
              </a:solidFill>
              <a:effectLst/>
            </a:endParaRPr>
          </a:p>
        </xdr:txBody>
      </xdr:sp>
      <xdr:sp macro="" textlink="">
        <xdr:nvSpPr>
          <xdr:cNvPr id="37" name="正方形/長方形 36">
            <a:extLst>
              <a:ext uri="{FF2B5EF4-FFF2-40B4-BE49-F238E27FC236}">
                <a16:creationId xmlns:a16="http://schemas.microsoft.com/office/drawing/2014/main" id="{00000000-0008-0000-0400-000025000000}"/>
              </a:ext>
            </a:extLst>
          </xdr:cNvPr>
          <xdr:cNvSpPr/>
        </xdr:nvSpPr>
        <xdr:spPr bwMode="auto">
          <a:xfrm>
            <a:off x="2701925" y="57683555"/>
            <a:ext cx="1657554" cy="215744"/>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b" anchorCtr="1" upright="1"/>
          <a:lstStyle/>
          <a:p>
            <a:pPr algn="l" rtl="0"/>
            <a:r>
              <a:rPr kumimoji="1" lang="en-US" altLang="ja-JP" sz="1200" b="1" i="0" strike="noStrike">
                <a:solidFill>
                  <a:sysClr val="windowText" lastClr="000000"/>
                </a:solidFill>
                <a:latin typeface="ＭＳ Ｐゴシック"/>
                <a:ea typeface="ＭＳ Ｐゴシック"/>
              </a:rPr>
              <a:t>36 </a:t>
            </a:r>
            <a:r>
              <a:rPr kumimoji="1" lang="ja-JP" altLang="en-US" sz="1200" b="1" i="0" strike="noStrike">
                <a:solidFill>
                  <a:sysClr val="windowText" lastClr="000000"/>
                </a:solidFill>
                <a:latin typeface="ＭＳ Ｐゴシック"/>
                <a:ea typeface="ＭＳ Ｐゴシック"/>
              </a:rPr>
              <a:t>社保</a:t>
            </a:r>
          </a:p>
        </xdr:txBody>
      </xdr:sp>
      <xdr:sp macro="" textlink="">
        <xdr:nvSpPr>
          <xdr:cNvPr id="38" name="正方形/長方形 37">
            <a:extLst>
              <a:ext uri="{FF2B5EF4-FFF2-40B4-BE49-F238E27FC236}">
                <a16:creationId xmlns:a16="http://schemas.microsoft.com/office/drawing/2014/main" id="{00000000-0008-0000-0400-000026000000}"/>
              </a:ext>
            </a:extLst>
          </xdr:cNvPr>
          <xdr:cNvSpPr/>
        </xdr:nvSpPr>
        <xdr:spPr bwMode="auto">
          <a:xfrm>
            <a:off x="2388304" y="59041641"/>
            <a:ext cx="753876" cy="295088"/>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87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39" name="正方形/長方形 38">
            <a:extLst>
              <a:ext uri="{FF2B5EF4-FFF2-40B4-BE49-F238E27FC236}">
                <a16:creationId xmlns:a16="http://schemas.microsoft.com/office/drawing/2014/main" id="{00000000-0008-0000-0400-000027000000}"/>
              </a:ext>
            </a:extLst>
          </xdr:cNvPr>
          <xdr:cNvSpPr/>
        </xdr:nvSpPr>
        <xdr:spPr bwMode="auto">
          <a:xfrm>
            <a:off x="6648829" y="59028459"/>
            <a:ext cx="741291" cy="320107"/>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90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40" name="正方形/長方形 39">
            <a:extLst>
              <a:ext uri="{FF2B5EF4-FFF2-40B4-BE49-F238E27FC236}">
                <a16:creationId xmlns:a16="http://schemas.microsoft.com/office/drawing/2014/main" id="{00000000-0008-0000-0400-000028000000}"/>
              </a:ext>
            </a:extLst>
          </xdr:cNvPr>
          <xdr:cNvSpPr/>
        </xdr:nvSpPr>
        <xdr:spPr bwMode="auto">
          <a:xfrm>
            <a:off x="5216436" y="59036064"/>
            <a:ext cx="774208" cy="315141"/>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89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41" name="正方形/長方形 40">
            <a:extLst>
              <a:ext uri="{FF2B5EF4-FFF2-40B4-BE49-F238E27FC236}">
                <a16:creationId xmlns:a16="http://schemas.microsoft.com/office/drawing/2014/main" id="{00000000-0008-0000-0400-000029000000}"/>
              </a:ext>
            </a:extLst>
          </xdr:cNvPr>
          <xdr:cNvSpPr/>
        </xdr:nvSpPr>
        <xdr:spPr bwMode="auto">
          <a:xfrm>
            <a:off x="3817179" y="59040455"/>
            <a:ext cx="746549" cy="310880"/>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88</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42" name="正方形/長方形 41">
            <a:extLst>
              <a:ext uri="{FF2B5EF4-FFF2-40B4-BE49-F238E27FC236}">
                <a16:creationId xmlns:a16="http://schemas.microsoft.com/office/drawing/2014/main" id="{00000000-0008-0000-0400-00002A000000}"/>
              </a:ext>
            </a:extLst>
          </xdr:cNvPr>
          <xdr:cNvSpPr/>
        </xdr:nvSpPr>
        <xdr:spPr bwMode="auto">
          <a:xfrm>
            <a:off x="2512530" y="58034720"/>
            <a:ext cx="850210" cy="20247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67 </a:t>
            </a:r>
            <a:r>
              <a:rPr kumimoji="1" lang="ja-JP" altLang="en-US" sz="1000" b="1" i="0" strike="noStrike">
                <a:solidFill>
                  <a:sysClr val="windowText" lastClr="000000"/>
                </a:solidFill>
                <a:latin typeface="ＭＳ Ｐゴシック"/>
                <a:ea typeface="ＭＳ Ｐゴシック"/>
              </a:rPr>
              <a:t>前職支払</a:t>
            </a:r>
            <a:r>
              <a:rPr kumimoji="1" lang="en-US" altLang="ja-JP" sz="1000" b="1" i="0" strike="noStrike">
                <a:solidFill>
                  <a:sysClr val="windowText" lastClr="000000"/>
                </a:solidFill>
                <a:latin typeface="ＭＳ Ｐゴシック"/>
                <a:ea typeface="ＭＳ Ｐゴシック"/>
              </a:rPr>
              <a:t> </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43" name="正方形/長方形 42">
            <a:extLst>
              <a:ext uri="{FF2B5EF4-FFF2-40B4-BE49-F238E27FC236}">
                <a16:creationId xmlns:a16="http://schemas.microsoft.com/office/drawing/2014/main" id="{00000000-0008-0000-0400-00002B000000}"/>
              </a:ext>
            </a:extLst>
          </xdr:cNvPr>
          <xdr:cNvSpPr/>
        </xdr:nvSpPr>
        <xdr:spPr bwMode="auto">
          <a:xfrm>
            <a:off x="1295259" y="58371230"/>
            <a:ext cx="7468354" cy="40891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86 </a:t>
            </a:r>
            <a:r>
              <a:rPr kumimoji="1" lang="ja-JP" altLang="en-US" sz="1200" b="1" i="0" strike="noStrike">
                <a:solidFill>
                  <a:sysClr val="windowText" lastClr="000000"/>
                </a:solidFill>
                <a:latin typeface="ＭＳ Ｐゴシック"/>
                <a:ea typeface="ＭＳ Ｐゴシック"/>
              </a:rPr>
              <a:t>摘要</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44" name="正方形/長方形 43">
            <a:extLst>
              <a:ext uri="{FF2B5EF4-FFF2-40B4-BE49-F238E27FC236}">
                <a16:creationId xmlns:a16="http://schemas.microsoft.com/office/drawing/2014/main" id="{00000000-0008-0000-0400-00002C000000}"/>
              </a:ext>
            </a:extLst>
          </xdr:cNvPr>
          <xdr:cNvSpPr/>
        </xdr:nvSpPr>
        <xdr:spPr bwMode="auto">
          <a:xfrm>
            <a:off x="5657913" y="58041919"/>
            <a:ext cx="946373" cy="202478"/>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136 </a:t>
            </a:r>
            <a:r>
              <a:rPr kumimoji="1" lang="ja-JP" altLang="en-US" sz="1000" b="1" i="0" strike="noStrike">
                <a:solidFill>
                  <a:sysClr val="windowText" lastClr="000000"/>
                </a:solidFill>
                <a:latin typeface="ＭＳ Ｐゴシック"/>
                <a:ea typeface="ＭＳ Ｐゴシック"/>
              </a:rPr>
              <a:t>条約免除</a:t>
            </a:r>
            <a:r>
              <a:rPr kumimoji="1" lang="en-US" altLang="ja-JP" sz="1000" b="1" i="0" strike="noStrike">
                <a:solidFill>
                  <a:sysClr val="windowText" lastClr="000000"/>
                </a:solidFill>
                <a:latin typeface="ＭＳ Ｐゴシック"/>
                <a:ea typeface="ＭＳ Ｐゴシック"/>
              </a:rPr>
              <a:t> </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45" name="正方形/長方形 44">
            <a:extLst>
              <a:ext uri="{FF2B5EF4-FFF2-40B4-BE49-F238E27FC236}">
                <a16:creationId xmlns:a16="http://schemas.microsoft.com/office/drawing/2014/main" id="{00000000-0008-0000-0400-00002D000000}"/>
              </a:ext>
            </a:extLst>
          </xdr:cNvPr>
          <xdr:cNvSpPr/>
        </xdr:nvSpPr>
        <xdr:spPr bwMode="auto">
          <a:xfrm>
            <a:off x="6677108" y="58041919"/>
            <a:ext cx="941723" cy="202478"/>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13 </a:t>
            </a:r>
            <a:r>
              <a:rPr kumimoji="1" lang="ja-JP" altLang="en-US" sz="1000" b="1" i="0" strike="noStrike">
                <a:solidFill>
                  <a:sysClr val="windowText" lastClr="000000"/>
                </a:solidFill>
                <a:latin typeface="ＭＳ Ｐゴシック"/>
                <a:ea typeface="ＭＳ Ｐゴシック"/>
              </a:rPr>
              <a:t>海外居住</a:t>
            </a:r>
          </a:p>
        </xdr:txBody>
      </xdr:sp>
      <xdr:sp macro="" textlink="">
        <xdr:nvSpPr>
          <xdr:cNvPr id="46" name="正方形/長方形 45">
            <a:extLst>
              <a:ext uri="{FF2B5EF4-FFF2-40B4-BE49-F238E27FC236}">
                <a16:creationId xmlns:a16="http://schemas.microsoft.com/office/drawing/2014/main" id="{00000000-0008-0000-0400-00002E000000}"/>
              </a:ext>
            </a:extLst>
          </xdr:cNvPr>
          <xdr:cNvSpPr/>
        </xdr:nvSpPr>
        <xdr:spPr bwMode="auto">
          <a:xfrm>
            <a:off x="5573988" y="54489379"/>
            <a:ext cx="3222863" cy="22299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95</a:t>
            </a:r>
            <a:r>
              <a:rPr kumimoji="1" lang="ja-JP" altLang="en-US" sz="1200" b="1" i="0" strike="noStrike">
                <a:solidFill>
                  <a:sysClr val="windowText" lastClr="000000"/>
                </a:solidFill>
                <a:latin typeface="ＭＳ Ｐゴシック"/>
                <a:ea typeface="ＭＳ Ｐゴシック"/>
              </a:rPr>
              <a:t>　本人マイナンバー</a:t>
            </a:r>
          </a:p>
        </xdr:txBody>
      </xdr:sp>
      <xdr:sp macro="" textlink="">
        <xdr:nvSpPr>
          <xdr:cNvPr id="47" name="正方形/長方形 46">
            <a:extLst>
              <a:ext uri="{FF2B5EF4-FFF2-40B4-BE49-F238E27FC236}">
                <a16:creationId xmlns:a16="http://schemas.microsoft.com/office/drawing/2014/main" id="{00000000-0008-0000-0400-00002F000000}"/>
              </a:ext>
            </a:extLst>
          </xdr:cNvPr>
          <xdr:cNvSpPr/>
        </xdr:nvSpPr>
        <xdr:spPr bwMode="auto">
          <a:xfrm>
            <a:off x="8407456" y="56843085"/>
            <a:ext cx="361340"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93</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48" name="正方形/長方形 47">
            <a:extLst>
              <a:ext uri="{FF2B5EF4-FFF2-40B4-BE49-F238E27FC236}">
                <a16:creationId xmlns:a16="http://schemas.microsoft.com/office/drawing/2014/main" id="{00000000-0008-0000-0400-000030000000}"/>
              </a:ext>
            </a:extLst>
          </xdr:cNvPr>
          <xdr:cNvSpPr/>
        </xdr:nvSpPr>
        <xdr:spPr bwMode="auto">
          <a:xfrm>
            <a:off x="2031532" y="54479451"/>
            <a:ext cx="1702202" cy="219272"/>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ctr" rtl="0"/>
            <a:r>
              <a:rPr kumimoji="1" lang="en-US" altLang="ja-JP" sz="1000" b="1" i="0" strike="noStrike">
                <a:solidFill>
                  <a:sysClr val="windowText" lastClr="000000"/>
                </a:solidFill>
                <a:latin typeface="ＭＳ Ｐゴシック"/>
                <a:ea typeface="ＭＳ Ｐゴシック"/>
              </a:rPr>
              <a:t>145 </a:t>
            </a:r>
            <a:r>
              <a:rPr kumimoji="1" lang="ja-JP" altLang="en-US" sz="1000" b="1" i="0" strike="noStrike">
                <a:solidFill>
                  <a:sysClr val="windowText" lastClr="000000"/>
                </a:solidFill>
                <a:latin typeface="ＭＳ Ｐゴシック"/>
                <a:ea typeface="ＭＳ Ｐゴシック"/>
              </a:rPr>
              <a:t>区分（総括表以外不要）</a:t>
            </a:r>
          </a:p>
        </xdr:txBody>
      </xdr:sp>
      <xdr:sp macro="" textlink="">
        <xdr:nvSpPr>
          <xdr:cNvPr id="49" name="正方形/長方形 48">
            <a:extLst>
              <a:ext uri="{FF2B5EF4-FFF2-40B4-BE49-F238E27FC236}">
                <a16:creationId xmlns:a16="http://schemas.microsoft.com/office/drawing/2014/main" id="{00000000-0008-0000-0400-000031000000}"/>
              </a:ext>
            </a:extLst>
          </xdr:cNvPr>
          <xdr:cNvSpPr/>
        </xdr:nvSpPr>
        <xdr:spPr bwMode="auto">
          <a:xfrm>
            <a:off x="4944742" y="56847099"/>
            <a:ext cx="242993" cy="3925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30</a:t>
            </a:r>
            <a:endParaRPr kumimoji="1" lang="en-US" altLang="ja-JP" sz="1100" b="1" i="0" strike="noStrike">
              <a:solidFill>
                <a:sysClr val="windowText" lastClr="000000"/>
              </a:solidFill>
              <a:latin typeface="ＭＳ Ｐゴシック"/>
              <a:ea typeface="ＭＳ Ｐゴシック"/>
            </a:endParaRPr>
          </a:p>
        </xdr:txBody>
      </xdr:sp>
      <xdr:sp macro="" textlink="">
        <xdr:nvSpPr>
          <xdr:cNvPr id="50" name="正方形/長方形 49">
            <a:extLst>
              <a:ext uri="{FF2B5EF4-FFF2-40B4-BE49-F238E27FC236}">
                <a16:creationId xmlns:a16="http://schemas.microsoft.com/office/drawing/2014/main" id="{00000000-0008-0000-0400-000032000000}"/>
              </a:ext>
            </a:extLst>
          </xdr:cNvPr>
          <xdr:cNvSpPr/>
        </xdr:nvSpPr>
        <xdr:spPr bwMode="auto">
          <a:xfrm>
            <a:off x="5696082" y="56837574"/>
            <a:ext cx="246168" cy="3925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32</a:t>
            </a:r>
            <a:endParaRPr kumimoji="1" lang="en-US" altLang="ja-JP" sz="1100" b="1" i="0" strike="noStrike">
              <a:solidFill>
                <a:sysClr val="windowText" lastClr="000000"/>
              </a:solidFill>
              <a:latin typeface="ＭＳ Ｐゴシック"/>
              <a:ea typeface="ＭＳ Ｐゴシック"/>
            </a:endParaRPr>
          </a:p>
        </xdr:txBody>
      </xdr:sp>
      <xdr:sp macro="" textlink="">
        <xdr:nvSpPr>
          <xdr:cNvPr id="51" name="正方形/長方形 50">
            <a:extLst>
              <a:ext uri="{FF2B5EF4-FFF2-40B4-BE49-F238E27FC236}">
                <a16:creationId xmlns:a16="http://schemas.microsoft.com/office/drawing/2014/main" id="{00000000-0008-0000-0400-000033000000}"/>
              </a:ext>
            </a:extLst>
          </xdr:cNvPr>
          <xdr:cNvSpPr/>
        </xdr:nvSpPr>
        <xdr:spPr bwMode="auto">
          <a:xfrm>
            <a:off x="3886146" y="56846600"/>
            <a:ext cx="246168" cy="3925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27</a:t>
            </a:r>
            <a:endParaRPr kumimoji="1" lang="en-US" altLang="ja-JP" sz="1100" b="1" i="0" strike="noStrike">
              <a:solidFill>
                <a:sysClr val="windowText" lastClr="000000"/>
              </a:solidFill>
              <a:latin typeface="ＭＳ Ｐゴシック"/>
              <a:ea typeface="ＭＳ Ｐゴシック"/>
            </a:endParaRPr>
          </a:p>
        </xdr:txBody>
      </xdr:sp>
      <xdr:sp macro="" textlink="">
        <xdr:nvSpPr>
          <xdr:cNvPr id="52" name="正方形/長方形 51">
            <a:extLst>
              <a:ext uri="{FF2B5EF4-FFF2-40B4-BE49-F238E27FC236}">
                <a16:creationId xmlns:a16="http://schemas.microsoft.com/office/drawing/2014/main" id="{00000000-0008-0000-0400-000034000000}"/>
              </a:ext>
            </a:extLst>
          </xdr:cNvPr>
          <xdr:cNvSpPr/>
        </xdr:nvSpPr>
        <xdr:spPr bwMode="auto">
          <a:xfrm>
            <a:off x="3406705" y="58046756"/>
            <a:ext cx="1331686" cy="20247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68 </a:t>
            </a:r>
            <a:r>
              <a:rPr kumimoji="1" lang="ja-JP" altLang="en-US" sz="1000" b="1" i="0" strike="noStrike">
                <a:solidFill>
                  <a:sysClr val="windowText" lastClr="000000"/>
                </a:solidFill>
                <a:latin typeface="ＭＳ Ｐゴシック"/>
                <a:ea typeface="ＭＳ Ｐゴシック"/>
              </a:rPr>
              <a:t>前職源泉徴収税額</a:t>
            </a:r>
          </a:p>
        </xdr:txBody>
      </xdr:sp>
      <xdr:sp macro="" textlink="">
        <xdr:nvSpPr>
          <xdr:cNvPr id="53" name="正方形/長方形 52">
            <a:extLst>
              <a:ext uri="{FF2B5EF4-FFF2-40B4-BE49-F238E27FC236}">
                <a16:creationId xmlns:a16="http://schemas.microsoft.com/office/drawing/2014/main" id="{00000000-0008-0000-0400-000035000000}"/>
              </a:ext>
            </a:extLst>
          </xdr:cNvPr>
          <xdr:cNvSpPr/>
        </xdr:nvSpPr>
        <xdr:spPr bwMode="auto">
          <a:xfrm>
            <a:off x="4792001" y="58046757"/>
            <a:ext cx="800891" cy="20247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69 </a:t>
            </a:r>
            <a:r>
              <a:rPr kumimoji="1" lang="ja-JP" altLang="en-US" sz="1000" b="1" i="0" strike="noStrike">
                <a:solidFill>
                  <a:sysClr val="windowText" lastClr="000000"/>
                </a:solidFill>
                <a:latin typeface="ＭＳ Ｐゴシック"/>
                <a:ea typeface="ＭＳ Ｐゴシック"/>
              </a:rPr>
              <a:t>前職社保</a:t>
            </a:r>
          </a:p>
        </xdr:txBody>
      </xdr:sp>
      <xdr:sp macro="" textlink="">
        <xdr:nvSpPr>
          <xdr:cNvPr id="54" name="正方形/長方形 53">
            <a:extLst>
              <a:ext uri="{FF2B5EF4-FFF2-40B4-BE49-F238E27FC236}">
                <a16:creationId xmlns:a16="http://schemas.microsoft.com/office/drawing/2014/main" id="{00000000-0008-0000-0400-000036000000}"/>
              </a:ext>
            </a:extLst>
          </xdr:cNvPr>
          <xdr:cNvSpPr/>
        </xdr:nvSpPr>
        <xdr:spPr bwMode="auto">
          <a:xfrm>
            <a:off x="3757788" y="54478611"/>
            <a:ext cx="694007" cy="219272"/>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ctr" rtl="0"/>
            <a:r>
              <a:rPr kumimoji="1" lang="en-US" altLang="ja-JP" sz="1000" b="1" i="0" strike="noStrike">
                <a:solidFill>
                  <a:sysClr val="windowText" lastClr="000000"/>
                </a:solidFill>
                <a:latin typeface="ＭＳ Ｐゴシック"/>
                <a:ea typeface="ＭＳ Ｐゴシック"/>
              </a:rPr>
              <a:t>10 </a:t>
            </a:r>
            <a:r>
              <a:rPr kumimoji="1" lang="ja-JP" altLang="en-US" sz="1000" b="1" i="0" strike="noStrike">
                <a:solidFill>
                  <a:sysClr val="windowText" lastClr="000000"/>
                </a:solidFill>
                <a:latin typeface="ＭＳ Ｐゴシック"/>
                <a:ea typeface="ＭＳ Ｐゴシック"/>
              </a:rPr>
              <a:t>再提出</a:t>
            </a:r>
          </a:p>
        </xdr:txBody>
      </xdr:sp>
      <xdr:sp macro="" textlink="">
        <xdr:nvSpPr>
          <xdr:cNvPr id="55" name="正方形/長方形 54">
            <a:extLst>
              <a:ext uri="{FF2B5EF4-FFF2-40B4-BE49-F238E27FC236}">
                <a16:creationId xmlns:a16="http://schemas.microsoft.com/office/drawing/2014/main" id="{00000000-0008-0000-0400-000037000000}"/>
              </a:ext>
            </a:extLst>
          </xdr:cNvPr>
          <xdr:cNvSpPr/>
        </xdr:nvSpPr>
        <xdr:spPr bwMode="auto">
          <a:xfrm>
            <a:off x="1636676" y="58046757"/>
            <a:ext cx="844006" cy="20247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66 </a:t>
            </a:r>
            <a:r>
              <a:rPr kumimoji="1" lang="ja-JP" altLang="en-US" sz="1000" b="1" i="0" strike="noStrike">
                <a:solidFill>
                  <a:sysClr val="windowText" lastClr="000000"/>
                </a:solidFill>
                <a:latin typeface="ＭＳ Ｐゴシック"/>
                <a:ea typeface="ＭＳ Ｐゴシック"/>
              </a:rPr>
              <a:t>前職名称</a:t>
            </a:r>
            <a:r>
              <a:rPr kumimoji="1" lang="en-US" altLang="ja-JP" sz="1000" b="1" i="0" strike="noStrike">
                <a:solidFill>
                  <a:sysClr val="windowText" lastClr="000000"/>
                </a:solidFill>
                <a:latin typeface="ＭＳ Ｐゴシック"/>
                <a:ea typeface="ＭＳ Ｐゴシック"/>
              </a:rPr>
              <a:t> </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56" name="正方形/長方形 55">
            <a:extLst>
              <a:ext uri="{FF2B5EF4-FFF2-40B4-BE49-F238E27FC236}">
                <a16:creationId xmlns:a16="http://schemas.microsoft.com/office/drawing/2014/main" id="{00000000-0008-0000-0400-000038000000}"/>
              </a:ext>
            </a:extLst>
          </xdr:cNvPr>
          <xdr:cNvSpPr/>
        </xdr:nvSpPr>
        <xdr:spPr bwMode="auto">
          <a:xfrm>
            <a:off x="2418452" y="59682634"/>
            <a:ext cx="712082" cy="32981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78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57" name="正方形/長方形 56">
            <a:extLst>
              <a:ext uri="{FF2B5EF4-FFF2-40B4-BE49-F238E27FC236}">
                <a16:creationId xmlns:a16="http://schemas.microsoft.com/office/drawing/2014/main" id="{00000000-0008-0000-0400-000039000000}"/>
              </a:ext>
            </a:extLst>
          </xdr:cNvPr>
          <xdr:cNvSpPr/>
        </xdr:nvSpPr>
        <xdr:spPr bwMode="auto">
          <a:xfrm>
            <a:off x="2414466" y="59366847"/>
            <a:ext cx="725375" cy="31615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77</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58" name="正方形/長方形 57">
            <a:extLst>
              <a:ext uri="{FF2B5EF4-FFF2-40B4-BE49-F238E27FC236}">
                <a16:creationId xmlns:a16="http://schemas.microsoft.com/office/drawing/2014/main" id="{00000000-0008-0000-0400-00003A000000}"/>
              </a:ext>
            </a:extLst>
          </xdr:cNvPr>
          <xdr:cNvSpPr/>
        </xdr:nvSpPr>
        <xdr:spPr bwMode="auto">
          <a:xfrm>
            <a:off x="3818496" y="59384937"/>
            <a:ext cx="1396576" cy="29660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74,     75,     76</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59" name="正方形/長方形 58">
            <a:extLst>
              <a:ext uri="{FF2B5EF4-FFF2-40B4-BE49-F238E27FC236}">
                <a16:creationId xmlns:a16="http://schemas.microsoft.com/office/drawing/2014/main" id="{00000000-0008-0000-0400-00003B000000}"/>
              </a:ext>
            </a:extLst>
          </xdr:cNvPr>
          <xdr:cNvSpPr/>
        </xdr:nvSpPr>
        <xdr:spPr bwMode="auto">
          <a:xfrm>
            <a:off x="3813177" y="59684744"/>
            <a:ext cx="1411202" cy="296729"/>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81,     82,     83</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60" name="正方形/長方形 59">
            <a:extLst>
              <a:ext uri="{FF2B5EF4-FFF2-40B4-BE49-F238E27FC236}">
                <a16:creationId xmlns:a16="http://schemas.microsoft.com/office/drawing/2014/main" id="{00000000-0008-0000-0400-00003C000000}"/>
              </a:ext>
            </a:extLst>
          </xdr:cNvPr>
          <xdr:cNvSpPr/>
        </xdr:nvSpPr>
        <xdr:spPr bwMode="auto">
          <a:xfrm>
            <a:off x="5983929" y="59379534"/>
            <a:ext cx="650288" cy="28738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79</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61" name="正方形/長方形 60">
            <a:extLst>
              <a:ext uri="{FF2B5EF4-FFF2-40B4-BE49-F238E27FC236}">
                <a16:creationId xmlns:a16="http://schemas.microsoft.com/office/drawing/2014/main" id="{00000000-0008-0000-0400-00003D000000}"/>
              </a:ext>
            </a:extLst>
          </xdr:cNvPr>
          <xdr:cNvSpPr/>
        </xdr:nvSpPr>
        <xdr:spPr bwMode="auto">
          <a:xfrm>
            <a:off x="5989248" y="59678546"/>
            <a:ext cx="646463" cy="30950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84</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62" name="正方形/長方形 61">
            <a:extLst>
              <a:ext uri="{FF2B5EF4-FFF2-40B4-BE49-F238E27FC236}">
                <a16:creationId xmlns:a16="http://schemas.microsoft.com/office/drawing/2014/main" id="{00000000-0008-0000-0400-00003E000000}"/>
              </a:ext>
            </a:extLst>
          </xdr:cNvPr>
          <xdr:cNvSpPr/>
        </xdr:nvSpPr>
        <xdr:spPr bwMode="auto">
          <a:xfrm>
            <a:off x="7403630" y="59378478"/>
            <a:ext cx="1415811" cy="28738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80</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63" name="正方形/長方形 62">
            <a:extLst>
              <a:ext uri="{FF2B5EF4-FFF2-40B4-BE49-F238E27FC236}">
                <a16:creationId xmlns:a16="http://schemas.microsoft.com/office/drawing/2014/main" id="{00000000-0008-0000-0400-00003F000000}"/>
              </a:ext>
            </a:extLst>
          </xdr:cNvPr>
          <xdr:cNvSpPr/>
        </xdr:nvSpPr>
        <xdr:spPr bwMode="auto">
          <a:xfrm>
            <a:off x="7403624" y="59682505"/>
            <a:ext cx="1415817" cy="30950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200"/>
              </a:lnSpc>
            </a:pPr>
            <a:r>
              <a:rPr kumimoji="1" lang="en-US" altLang="ja-JP" sz="1000" b="1" i="0" strike="noStrike">
                <a:solidFill>
                  <a:sysClr val="windowText" lastClr="000000"/>
                </a:solidFill>
                <a:latin typeface="ＭＳ Ｐゴシック"/>
                <a:ea typeface="ＭＳ Ｐゴシック"/>
              </a:rPr>
              <a:t>85</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64" name="正方形/長方形 63">
            <a:extLst>
              <a:ext uri="{FF2B5EF4-FFF2-40B4-BE49-F238E27FC236}">
                <a16:creationId xmlns:a16="http://schemas.microsoft.com/office/drawing/2014/main" id="{00000000-0008-0000-0400-000040000000}"/>
              </a:ext>
            </a:extLst>
          </xdr:cNvPr>
          <xdr:cNvSpPr/>
        </xdr:nvSpPr>
        <xdr:spPr bwMode="auto">
          <a:xfrm>
            <a:off x="2136943" y="60182400"/>
            <a:ext cx="1803956" cy="23187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97</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65" name="正方形/長方形 64">
            <a:extLst>
              <a:ext uri="{FF2B5EF4-FFF2-40B4-BE49-F238E27FC236}">
                <a16:creationId xmlns:a16="http://schemas.microsoft.com/office/drawing/2014/main" id="{00000000-0008-0000-0400-000041000000}"/>
              </a:ext>
            </a:extLst>
          </xdr:cNvPr>
          <xdr:cNvSpPr/>
        </xdr:nvSpPr>
        <xdr:spPr bwMode="auto">
          <a:xfrm>
            <a:off x="2139299" y="60847717"/>
            <a:ext cx="1822569" cy="21281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101</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66" name="正方形/長方形 65">
            <a:extLst>
              <a:ext uri="{FF2B5EF4-FFF2-40B4-BE49-F238E27FC236}">
                <a16:creationId xmlns:a16="http://schemas.microsoft.com/office/drawing/2014/main" id="{00000000-0008-0000-0400-000042000000}"/>
              </a:ext>
            </a:extLst>
          </xdr:cNvPr>
          <xdr:cNvSpPr/>
        </xdr:nvSpPr>
        <xdr:spPr bwMode="auto">
          <a:xfrm>
            <a:off x="2146248" y="60420759"/>
            <a:ext cx="2410320" cy="230919"/>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99</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67" name="正方形/長方形 66">
            <a:extLst>
              <a:ext uri="{FF2B5EF4-FFF2-40B4-BE49-F238E27FC236}">
                <a16:creationId xmlns:a16="http://schemas.microsoft.com/office/drawing/2014/main" id="{00000000-0008-0000-0400-000043000000}"/>
              </a:ext>
            </a:extLst>
          </xdr:cNvPr>
          <xdr:cNvSpPr/>
        </xdr:nvSpPr>
        <xdr:spPr bwMode="auto">
          <a:xfrm>
            <a:off x="2136640" y="61068923"/>
            <a:ext cx="2427088" cy="225649"/>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103</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68" name="正方形/長方形 67">
            <a:extLst>
              <a:ext uri="{FF2B5EF4-FFF2-40B4-BE49-F238E27FC236}">
                <a16:creationId xmlns:a16="http://schemas.microsoft.com/office/drawing/2014/main" id="{00000000-0008-0000-0400-000044000000}"/>
              </a:ext>
            </a:extLst>
          </xdr:cNvPr>
          <xdr:cNvSpPr/>
        </xdr:nvSpPr>
        <xdr:spPr bwMode="auto">
          <a:xfrm>
            <a:off x="4189840" y="60023282"/>
            <a:ext cx="322184" cy="37727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98</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69" name="正方形/長方形 68">
            <a:extLst>
              <a:ext uri="{FF2B5EF4-FFF2-40B4-BE49-F238E27FC236}">
                <a16:creationId xmlns:a16="http://schemas.microsoft.com/office/drawing/2014/main" id="{00000000-0008-0000-0400-000045000000}"/>
              </a:ext>
            </a:extLst>
          </xdr:cNvPr>
          <xdr:cNvSpPr/>
        </xdr:nvSpPr>
        <xdr:spPr bwMode="auto">
          <a:xfrm>
            <a:off x="2134795" y="59996248"/>
            <a:ext cx="1805280" cy="17793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96</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0" name="正方形/長方形 69">
            <a:extLst>
              <a:ext uri="{FF2B5EF4-FFF2-40B4-BE49-F238E27FC236}">
                <a16:creationId xmlns:a16="http://schemas.microsoft.com/office/drawing/2014/main" id="{00000000-0008-0000-0400-000046000000}"/>
              </a:ext>
            </a:extLst>
          </xdr:cNvPr>
          <xdr:cNvSpPr/>
        </xdr:nvSpPr>
        <xdr:spPr bwMode="auto">
          <a:xfrm>
            <a:off x="2139297" y="60660366"/>
            <a:ext cx="1822570" cy="17543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100</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1" name="正方形/長方形 70">
            <a:extLst>
              <a:ext uri="{FF2B5EF4-FFF2-40B4-BE49-F238E27FC236}">
                <a16:creationId xmlns:a16="http://schemas.microsoft.com/office/drawing/2014/main" id="{00000000-0008-0000-0400-000047000000}"/>
              </a:ext>
            </a:extLst>
          </xdr:cNvPr>
          <xdr:cNvSpPr/>
        </xdr:nvSpPr>
        <xdr:spPr bwMode="auto">
          <a:xfrm>
            <a:off x="4193830" y="60657332"/>
            <a:ext cx="323194" cy="379493"/>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102</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2" name="正方形/長方形 71">
            <a:extLst>
              <a:ext uri="{FF2B5EF4-FFF2-40B4-BE49-F238E27FC236}">
                <a16:creationId xmlns:a16="http://schemas.microsoft.com/office/drawing/2014/main" id="{00000000-0008-0000-0400-000048000000}"/>
              </a:ext>
            </a:extLst>
          </xdr:cNvPr>
          <xdr:cNvSpPr/>
        </xdr:nvSpPr>
        <xdr:spPr bwMode="auto">
          <a:xfrm>
            <a:off x="2141039" y="61488654"/>
            <a:ext cx="1811523" cy="19648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105</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3" name="正方形/長方形 72">
            <a:extLst>
              <a:ext uri="{FF2B5EF4-FFF2-40B4-BE49-F238E27FC236}">
                <a16:creationId xmlns:a16="http://schemas.microsoft.com/office/drawing/2014/main" id="{00000000-0008-0000-0400-000049000000}"/>
              </a:ext>
            </a:extLst>
          </xdr:cNvPr>
          <xdr:cNvSpPr/>
        </xdr:nvSpPr>
        <xdr:spPr bwMode="auto">
          <a:xfrm>
            <a:off x="2141040" y="61705631"/>
            <a:ext cx="2418392" cy="23663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107</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4" name="正方形/長方形 73">
            <a:extLst>
              <a:ext uri="{FF2B5EF4-FFF2-40B4-BE49-F238E27FC236}">
                <a16:creationId xmlns:a16="http://schemas.microsoft.com/office/drawing/2014/main" id="{00000000-0008-0000-0400-00004A000000}"/>
              </a:ext>
            </a:extLst>
          </xdr:cNvPr>
          <xdr:cNvSpPr/>
        </xdr:nvSpPr>
        <xdr:spPr bwMode="auto">
          <a:xfrm>
            <a:off x="2141040" y="61321124"/>
            <a:ext cx="1818680" cy="15325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104</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5" name="正方形/長方形 74">
            <a:extLst>
              <a:ext uri="{FF2B5EF4-FFF2-40B4-BE49-F238E27FC236}">
                <a16:creationId xmlns:a16="http://schemas.microsoft.com/office/drawing/2014/main" id="{00000000-0008-0000-0400-00004B000000}"/>
              </a:ext>
            </a:extLst>
          </xdr:cNvPr>
          <xdr:cNvSpPr/>
        </xdr:nvSpPr>
        <xdr:spPr bwMode="auto">
          <a:xfrm>
            <a:off x="4198229" y="61312235"/>
            <a:ext cx="323194" cy="37576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106</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6" name="正方形/長方形 75">
            <a:extLst>
              <a:ext uri="{FF2B5EF4-FFF2-40B4-BE49-F238E27FC236}">
                <a16:creationId xmlns:a16="http://schemas.microsoft.com/office/drawing/2014/main" id="{00000000-0008-0000-0400-00004C000000}"/>
              </a:ext>
            </a:extLst>
          </xdr:cNvPr>
          <xdr:cNvSpPr/>
        </xdr:nvSpPr>
        <xdr:spPr bwMode="auto">
          <a:xfrm>
            <a:off x="2141856" y="62133567"/>
            <a:ext cx="1810706" cy="18788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109</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7" name="正方形/長方形 76">
            <a:extLst>
              <a:ext uri="{FF2B5EF4-FFF2-40B4-BE49-F238E27FC236}">
                <a16:creationId xmlns:a16="http://schemas.microsoft.com/office/drawing/2014/main" id="{00000000-0008-0000-0400-00004D000000}"/>
              </a:ext>
            </a:extLst>
          </xdr:cNvPr>
          <xdr:cNvSpPr/>
        </xdr:nvSpPr>
        <xdr:spPr bwMode="auto">
          <a:xfrm>
            <a:off x="2142368" y="62355326"/>
            <a:ext cx="2417065" cy="22011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111</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8" name="正方形/長方形 77">
            <a:extLst>
              <a:ext uri="{FF2B5EF4-FFF2-40B4-BE49-F238E27FC236}">
                <a16:creationId xmlns:a16="http://schemas.microsoft.com/office/drawing/2014/main" id="{00000000-0008-0000-0400-00004E000000}"/>
              </a:ext>
            </a:extLst>
          </xdr:cNvPr>
          <xdr:cNvSpPr/>
        </xdr:nvSpPr>
        <xdr:spPr bwMode="auto">
          <a:xfrm>
            <a:off x="2135722" y="61951878"/>
            <a:ext cx="1816840" cy="16515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108</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79" name="正方形/長方形 78">
            <a:extLst>
              <a:ext uri="{FF2B5EF4-FFF2-40B4-BE49-F238E27FC236}">
                <a16:creationId xmlns:a16="http://schemas.microsoft.com/office/drawing/2014/main" id="{00000000-0008-0000-0400-00004F000000}"/>
              </a:ext>
            </a:extLst>
          </xdr:cNvPr>
          <xdr:cNvSpPr/>
        </xdr:nvSpPr>
        <xdr:spPr bwMode="auto">
          <a:xfrm>
            <a:off x="4193727" y="61949951"/>
            <a:ext cx="323194" cy="37576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110</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0" name="正方形/長方形 79">
            <a:extLst>
              <a:ext uri="{FF2B5EF4-FFF2-40B4-BE49-F238E27FC236}">
                <a16:creationId xmlns:a16="http://schemas.microsoft.com/office/drawing/2014/main" id="{00000000-0008-0000-0400-000050000000}"/>
              </a:ext>
            </a:extLst>
          </xdr:cNvPr>
          <xdr:cNvSpPr/>
        </xdr:nvSpPr>
        <xdr:spPr bwMode="auto">
          <a:xfrm>
            <a:off x="5442796" y="60843813"/>
            <a:ext cx="1805439" cy="19986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117</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1" name="正方形/長方形 80">
            <a:extLst>
              <a:ext uri="{FF2B5EF4-FFF2-40B4-BE49-F238E27FC236}">
                <a16:creationId xmlns:a16="http://schemas.microsoft.com/office/drawing/2014/main" id="{00000000-0008-0000-0400-000051000000}"/>
              </a:ext>
            </a:extLst>
          </xdr:cNvPr>
          <xdr:cNvSpPr/>
        </xdr:nvSpPr>
        <xdr:spPr bwMode="auto">
          <a:xfrm>
            <a:off x="5442794" y="61047717"/>
            <a:ext cx="2425840" cy="25189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119</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2" name="正方形/長方形 81">
            <a:extLst>
              <a:ext uri="{FF2B5EF4-FFF2-40B4-BE49-F238E27FC236}">
                <a16:creationId xmlns:a16="http://schemas.microsoft.com/office/drawing/2014/main" id="{00000000-0008-0000-0400-000052000000}"/>
              </a:ext>
            </a:extLst>
          </xdr:cNvPr>
          <xdr:cNvSpPr/>
        </xdr:nvSpPr>
        <xdr:spPr bwMode="auto">
          <a:xfrm>
            <a:off x="5442794" y="60662490"/>
            <a:ext cx="1805441" cy="170429"/>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116</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3" name="正方形/長方形 82">
            <a:extLst>
              <a:ext uri="{FF2B5EF4-FFF2-40B4-BE49-F238E27FC236}">
                <a16:creationId xmlns:a16="http://schemas.microsoft.com/office/drawing/2014/main" id="{00000000-0008-0000-0400-000053000000}"/>
              </a:ext>
            </a:extLst>
          </xdr:cNvPr>
          <xdr:cNvSpPr/>
        </xdr:nvSpPr>
        <xdr:spPr bwMode="auto">
          <a:xfrm>
            <a:off x="7503419" y="60667404"/>
            <a:ext cx="324792" cy="375769"/>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118</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4" name="正方形/長方形 83">
            <a:extLst>
              <a:ext uri="{FF2B5EF4-FFF2-40B4-BE49-F238E27FC236}">
                <a16:creationId xmlns:a16="http://schemas.microsoft.com/office/drawing/2014/main" id="{00000000-0008-0000-0400-000054000000}"/>
              </a:ext>
            </a:extLst>
          </xdr:cNvPr>
          <xdr:cNvSpPr/>
        </xdr:nvSpPr>
        <xdr:spPr bwMode="auto">
          <a:xfrm>
            <a:off x="5442272" y="61490156"/>
            <a:ext cx="1805963" cy="20217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121</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5" name="正方形/長方形 84">
            <a:extLst>
              <a:ext uri="{FF2B5EF4-FFF2-40B4-BE49-F238E27FC236}">
                <a16:creationId xmlns:a16="http://schemas.microsoft.com/office/drawing/2014/main" id="{00000000-0008-0000-0400-000055000000}"/>
              </a:ext>
            </a:extLst>
          </xdr:cNvPr>
          <xdr:cNvSpPr/>
        </xdr:nvSpPr>
        <xdr:spPr bwMode="auto">
          <a:xfrm>
            <a:off x="5442795" y="61707253"/>
            <a:ext cx="2418680" cy="227813"/>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123</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6" name="正方形/長方形 85">
            <a:extLst>
              <a:ext uri="{FF2B5EF4-FFF2-40B4-BE49-F238E27FC236}">
                <a16:creationId xmlns:a16="http://schemas.microsoft.com/office/drawing/2014/main" id="{00000000-0008-0000-0400-000056000000}"/>
              </a:ext>
            </a:extLst>
          </xdr:cNvPr>
          <xdr:cNvSpPr/>
        </xdr:nvSpPr>
        <xdr:spPr bwMode="auto">
          <a:xfrm>
            <a:off x="5449429" y="61303700"/>
            <a:ext cx="1798807" cy="17067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120</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7" name="正方形/長方形 86">
            <a:extLst>
              <a:ext uri="{FF2B5EF4-FFF2-40B4-BE49-F238E27FC236}">
                <a16:creationId xmlns:a16="http://schemas.microsoft.com/office/drawing/2014/main" id="{00000000-0008-0000-0400-000057000000}"/>
              </a:ext>
            </a:extLst>
          </xdr:cNvPr>
          <xdr:cNvSpPr/>
        </xdr:nvSpPr>
        <xdr:spPr bwMode="auto">
          <a:xfrm>
            <a:off x="5446270" y="62126067"/>
            <a:ext cx="1801965" cy="20772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125</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8" name="正方形/長方形 87">
            <a:extLst>
              <a:ext uri="{FF2B5EF4-FFF2-40B4-BE49-F238E27FC236}">
                <a16:creationId xmlns:a16="http://schemas.microsoft.com/office/drawing/2014/main" id="{00000000-0008-0000-0400-000058000000}"/>
              </a:ext>
            </a:extLst>
          </xdr:cNvPr>
          <xdr:cNvSpPr/>
        </xdr:nvSpPr>
        <xdr:spPr bwMode="auto">
          <a:xfrm>
            <a:off x="5447295" y="62349751"/>
            <a:ext cx="2421339" cy="22011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127</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89" name="正方形/長方形 88">
            <a:extLst>
              <a:ext uri="{FF2B5EF4-FFF2-40B4-BE49-F238E27FC236}">
                <a16:creationId xmlns:a16="http://schemas.microsoft.com/office/drawing/2014/main" id="{00000000-0008-0000-0400-000059000000}"/>
              </a:ext>
            </a:extLst>
          </xdr:cNvPr>
          <xdr:cNvSpPr/>
        </xdr:nvSpPr>
        <xdr:spPr bwMode="auto">
          <a:xfrm>
            <a:off x="5446270" y="61947313"/>
            <a:ext cx="1801965" cy="16251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124</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90" name="正方形/長方形 89">
            <a:extLst>
              <a:ext uri="{FF2B5EF4-FFF2-40B4-BE49-F238E27FC236}">
                <a16:creationId xmlns:a16="http://schemas.microsoft.com/office/drawing/2014/main" id="{00000000-0008-0000-0400-00005A000000}"/>
              </a:ext>
            </a:extLst>
          </xdr:cNvPr>
          <xdr:cNvSpPr/>
        </xdr:nvSpPr>
        <xdr:spPr bwMode="auto">
          <a:xfrm>
            <a:off x="7508430" y="61951371"/>
            <a:ext cx="324792" cy="37576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126</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91" name="正方形/長方形 90">
            <a:extLst>
              <a:ext uri="{FF2B5EF4-FFF2-40B4-BE49-F238E27FC236}">
                <a16:creationId xmlns:a16="http://schemas.microsoft.com/office/drawing/2014/main" id="{00000000-0008-0000-0400-00005B000000}"/>
              </a:ext>
            </a:extLst>
          </xdr:cNvPr>
          <xdr:cNvSpPr/>
        </xdr:nvSpPr>
        <xdr:spPr bwMode="auto">
          <a:xfrm>
            <a:off x="7876079" y="60947534"/>
            <a:ext cx="939067" cy="116229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132</a:t>
            </a:r>
          </a:p>
        </xdr:txBody>
      </xdr:sp>
      <xdr:sp macro="" textlink="">
        <xdr:nvSpPr>
          <xdr:cNvPr id="92" name="正方形/長方形 91">
            <a:extLst>
              <a:ext uri="{FF2B5EF4-FFF2-40B4-BE49-F238E27FC236}">
                <a16:creationId xmlns:a16="http://schemas.microsoft.com/office/drawing/2014/main" id="{00000000-0008-0000-0400-00005C000000}"/>
              </a:ext>
            </a:extLst>
          </xdr:cNvPr>
          <xdr:cNvSpPr/>
        </xdr:nvSpPr>
        <xdr:spPr bwMode="auto">
          <a:xfrm>
            <a:off x="5239633" y="59999838"/>
            <a:ext cx="746716" cy="651119"/>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42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93" name="正方形/長方形 92">
            <a:extLst>
              <a:ext uri="{FF2B5EF4-FFF2-40B4-BE49-F238E27FC236}">
                <a16:creationId xmlns:a16="http://schemas.microsoft.com/office/drawing/2014/main" id="{00000000-0008-0000-0400-00005D000000}"/>
              </a:ext>
            </a:extLst>
          </xdr:cNvPr>
          <xdr:cNvSpPr/>
        </xdr:nvSpPr>
        <xdr:spPr bwMode="auto">
          <a:xfrm>
            <a:off x="6657228" y="59999424"/>
            <a:ext cx="751925" cy="41197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baseline="0">
                <a:solidFill>
                  <a:sysClr val="windowText" lastClr="000000"/>
                </a:solidFill>
                <a:latin typeface="ＭＳ Ｐゴシック"/>
                <a:ea typeface="ＭＳ Ｐゴシック"/>
              </a:rPr>
              <a:t>92 </a:t>
            </a:r>
            <a:r>
              <a:rPr kumimoji="1" lang="ja-JP" altLang="en-US" sz="1000" b="1" i="0" strike="noStrike" baseline="0">
                <a:solidFill>
                  <a:sysClr val="windowText" lastClr="000000"/>
                </a:solidFill>
                <a:latin typeface="ＭＳ Ｐゴシック"/>
                <a:ea typeface="ＭＳ Ｐゴシック"/>
              </a:rPr>
              <a:t>国年</a:t>
            </a:r>
            <a:r>
              <a:rPr kumimoji="1" lang="en-US" altLang="ja-JP" sz="1000" b="1" i="0" strike="noStrike">
                <a:solidFill>
                  <a:sysClr val="windowText" lastClr="000000"/>
                </a:solidFill>
                <a:latin typeface="ＭＳ Ｐゴシック"/>
                <a:ea typeface="ＭＳ Ｐゴシック"/>
              </a:rPr>
              <a:t> </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94" name="正方形/長方形 93">
            <a:extLst>
              <a:ext uri="{FF2B5EF4-FFF2-40B4-BE49-F238E27FC236}">
                <a16:creationId xmlns:a16="http://schemas.microsoft.com/office/drawing/2014/main" id="{00000000-0008-0000-0400-00005E000000}"/>
              </a:ext>
            </a:extLst>
          </xdr:cNvPr>
          <xdr:cNvSpPr/>
        </xdr:nvSpPr>
        <xdr:spPr bwMode="auto">
          <a:xfrm>
            <a:off x="8076120" y="60010946"/>
            <a:ext cx="716071" cy="38797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43</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95" name="正方形/長方形 94">
            <a:extLst>
              <a:ext uri="{FF2B5EF4-FFF2-40B4-BE49-F238E27FC236}">
                <a16:creationId xmlns:a16="http://schemas.microsoft.com/office/drawing/2014/main" id="{00000000-0008-0000-0400-00005F000000}"/>
              </a:ext>
            </a:extLst>
          </xdr:cNvPr>
          <xdr:cNvSpPr/>
        </xdr:nvSpPr>
        <xdr:spPr bwMode="auto">
          <a:xfrm>
            <a:off x="7509241" y="61299840"/>
            <a:ext cx="324792" cy="37576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122</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96" name="正方形/長方形 95">
            <a:extLst>
              <a:ext uri="{FF2B5EF4-FFF2-40B4-BE49-F238E27FC236}">
                <a16:creationId xmlns:a16="http://schemas.microsoft.com/office/drawing/2014/main" id="{00000000-0008-0000-0400-000060000000}"/>
              </a:ext>
            </a:extLst>
          </xdr:cNvPr>
          <xdr:cNvSpPr/>
        </xdr:nvSpPr>
        <xdr:spPr bwMode="auto">
          <a:xfrm>
            <a:off x="1284632" y="63943831"/>
            <a:ext cx="288941" cy="291947"/>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49 </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97" name="正方形/長方形 96">
            <a:extLst>
              <a:ext uri="{FF2B5EF4-FFF2-40B4-BE49-F238E27FC236}">
                <a16:creationId xmlns:a16="http://schemas.microsoft.com/office/drawing/2014/main" id="{00000000-0008-0000-0400-000061000000}"/>
              </a:ext>
            </a:extLst>
          </xdr:cNvPr>
          <xdr:cNvSpPr/>
        </xdr:nvSpPr>
        <xdr:spPr bwMode="auto">
          <a:xfrm>
            <a:off x="1668773" y="63951335"/>
            <a:ext cx="252518" cy="277243"/>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59</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98" name="正方形/長方形 97">
            <a:extLst>
              <a:ext uri="{FF2B5EF4-FFF2-40B4-BE49-F238E27FC236}">
                <a16:creationId xmlns:a16="http://schemas.microsoft.com/office/drawing/2014/main" id="{00000000-0008-0000-0400-000062000000}"/>
              </a:ext>
            </a:extLst>
          </xdr:cNvPr>
          <xdr:cNvSpPr/>
        </xdr:nvSpPr>
        <xdr:spPr bwMode="auto">
          <a:xfrm>
            <a:off x="1944746" y="63953261"/>
            <a:ext cx="239818" cy="275317"/>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57 </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99" name="正方形/長方形 98">
            <a:extLst>
              <a:ext uri="{FF2B5EF4-FFF2-40B4-BE49-F238E27FC236}">
                <a16:creationId xmlns:a16="http://schemas.microsoft.com/office/drawing/2014/main" id="{00000000-0008-0000-0400-000063000000}"/>
              </a:ext>
            </a:extLst>
          </xdr:cNvPr>
          <xdr:cNvSpPr/>
        </xdr:nvSpPr>
        <xdr:spPr bwMode="auto">
          <a:xfrm>
            <a:off x="2201578" y="63946671"/>
            <a:ext cx="246168" cy="274709"/>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58 </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100" name="正方形/長方形 99">
            <a:extLst>
              <a:ext uri="{FF2B5EF4-FFF2-40B4-BE49-F238E27FC236}">
                <a16:creationId xmlns:a16="http://schemas.microsoft.com/office/drawing/2014/main" id="{00000000-0008-0000-0400-000064000000}"/>
              </a:ext>
            </a:extLst>
          </xdr:cNvPr>
          <xdr:cNvSpPr/>
        </xdr:nvSpPr>
        <xdr:spPr bwMode="auto">
          <a:xfrm>
            <a:off x="2459038" y="63951740"/>
            <a:ext cx="331353" cy="262439"/>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50</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101" name="正方形/長方形 100">
            <a:extLst>
              <a:ext uri="{FF2B5EF4-FFF2-40B4-BE49-F238E27FC236}">
                <a16:creationId xmlns:a16="http://schemas.microsoft.com/office/drawing/2014/main" id="{00000000-0008-0000-0400-000065000000}"/>
              </a:ext>
            </a:extLst>
          </xdr:cNvPr>
          <xdr:cNvSpPr/>
        </xdr:nvSpPr>
        <xdr:spPr bwMode="auto">
          <a:xfrm>
            <a:off x="2801471" y="63951132"/>
            <a:ext cx="325366" cy="255848"/>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51 </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102" name="正方形/長方形 101">
            <a:extLst>
              <a:ext uri="{FF2B5EF4-FFF2-40B4-BE49-F238E27FC236}">
                <a16:creationId xmlns:a16="http://schemas.microsoft.com/office/drawing/2014/main" id="{00000000-0008-0000-0400-000066000000}"/>
              </a:ext>
            </a:extLst>
          </xdr:cNvPr>
          <xdr:cNvSpPr/>
        </xdr:nvSpPr>
        <xdr:spPr bwMode="auto">
          <a:xfrm>
            <a:off x="3142881" y="63946669"/>
            <a:ext cx="325176" cy="26031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52</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103" name="正方形/長方形 102">
            <a:extLst>
              <a:ext uri="{FF2B5EF4-FFF2-40B4-BE49-F238E27FC236}">
                <a16:creationId xmlns:a16="http://schemas.microsoft.com/office/drawing/2014/main" id="{00000000-0008-0000-0400-000067000000}"/>
              </a:ext>
            </a:extLst>
          </xdr:cNvPr>
          <xdr:cNvSpPr/>
        </xdr:nvSpPr>
        <xdr:spPr bwMode="auto">
          <a:xfrm>
            <a:off x="3805057" y="63953364"/>
            <a:ext cx="333507" cy="25361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143 </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104" name="正方形/長方形 103">
            <a:extLst>
              <a:ext uri="{FF2B5EF4-FFF2-40B4-BE49-F238E27FC236}">
                <a16:creationId xmlns:a16="http://schemas.microsoft.com/office/drawing/2014/main" id="{00000000-0008-0000-0400-000068000000}"/>
              </a:ext>
            </a:extLst>
          </xdr:cNvPr>
          <xdr:cNvSpPr/>
        </xdr:nvSpPr>
        <xdr:spPr bwMode="auto">
          <a:xfrm>
            <a:off x="4151657" y="63951740"/>
            <a:ext cx="326529" cy="24804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56</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105" name="正方形/長方形 104">
            <a:extLst>
              <a:ext uri="{FF2B5EF4-FFF2-40B4-BE49-F238E27FC236}">
                <a16:creationId xmlns:a16="http://schemas.microsoft.com/office/drawing/2014/main" id="{00000000-0008-0000-0400-000069000000}"/>
              </a:ext>
            </a:extLst>
          </xdr:cNvPr>
          <xdr:cNvSpPr/>
        </xdr:nvSpPr>
        <xdr:spPr bwMode="auto">
          <a:xfrm>
            <a:off x="3481294" y="63953260"/>
            <a:ext cx="323211" cy="253719"/>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54</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106" name="正方形/長方形 105">
            <a:extLst>
              <a:ext uri="{FF2B5EF4-FFF2-40B4-BE49-F238E27FC236}">
                <a16:creationId xmlns:a16="http://schemas.microsoft.com/office/drawing/2014/main" id="{00000000-0008-0000-0400-00006A000000}"/>
              </a:ext>
            </a:extLst>
          </xdr:cNvPr>
          <xdr:cNvSpPr/>
        </xdr:nvSpPr>
        <xdr:spPr bwMode="auto">
          <a:xfrm>
            <a:off x="4771585" y="63951132"/>
            <a:ext cx="660388" cy="28464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ja-JP" altLang="en-US" sz="1000" b="1" i="0" strike="noStrike">
                <a:solidFill>
                  <a:sysClr val="windowText" lastClr="000000"/>
                </a:solidFill>
                <a:latin typeface="ＭＳ Ｐゴシック"/>
                <a:ea typeface="ＭＳ Ｐゴシック"/>
              </a:rPr>
              <a:t>→  </a:t>
            </a:r>
            <a:r>
              <a:rPr kumimoji="1" lang="en-US" altLang="ja-JP" sz="1000" b="1" i="0" strike="noStrike">
                <a:solidFill>
                  <a:sysClr val="windowText" lastClr="000000"/>
                </a:solidFill>
                <a:latin typeface="ＭＳ Ｐゴシック"/>
                <a:ea typeface="ＭＳ Ｐゴシック"/>
              </a:rPr>
              <a:t>60</a:t>
            </a:r>
            <a:endParaRPr kumimoji="1" lang="ja-JP" altLang="en-US" sz="1000" b="1" i="0" strike="noStrike">
              <a:solidFill>
                <a:sysClr val="windowText" lastClr="000000"/>
              </a:solidFill>
              <a:latin typeface="ＭＳ Ｐゴシック"/>
              <a:ea typeface="ＭＳ Ｐゴシック"/>
            </a:endParaRPr>
          </a:p>
        </xdr:txBody>
      </xdr:sp>
      <xdr:sp macro="" textlink="">
        <xdr:nvSpPr>
          <xdr:cNvPr id="107" name="正方形/長方形 106">
            <a:extLst>
              <a:ext uri="{FF2B5EF4-FFF2-40B4-BE49-F238E27FC236}">
                <a16:creationId xmlns:a16="http://schemas.microsoft.com/office/drawing/2014/main" id="{00000000-0008-0000-0400-00006B000000}"/>
              </a:ext>
            </a:extLst>
          </xdr:cNvPr>
          <xdr:cNvSpPr/>
        </xdr:nvSpPr>
        <xdr:spPr bwMode="auto">
          <a:xfrm>
            <a:off x="5446136" y="63909412"/>
            <a:ext cx="999162" cy="36116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900" b="1" i="0" strike="noStrike">
                <a:solidFill>
                  <a:sysClr val="windowText" lastClr="000000"/>
                </a:solidFill>
                <a:latin typeface="ＭＳ Ｐゴシック"/>
                <a:ea typeface="ＭＳ Ｐゴシック"/>
              </a:rPr>
              <a:t>61, 62, 63 </a:t>
            </a:r>
            <a:r>
              <a:rPr kumimoji="1" lang="ja-JP" altLang="en-US" sz="900" b="1" i="0" strike="noStrike">
                <a:solidFill>
                  <a:sysClr val="windowText" lastClr="000000"/>
                </a:solidFill>
                <a:latin typeface="ＭＳ Ｐゴシック"/>
                <a:ea typeface="ＭＳ Ｐゴシック"/>
              </a:rPr>
              <a:t>就退職日</a:t>
            </a:r>
            <a:endParaRPr kumimoji="1" lang="en-US" altLang="ja-JP" sz="900" b="1" i="0" strike="noStrike">
              <a:solidFill>
                <a:sysClr val="windowText" lastClr="000000"/>
              </a:solidFill>
              <a:latin typeface="ＭＳ Ｐゴシック"/>
              <a:ea typeface="ＭＳ Ｐゴシック"/>
            </a:endParaRPr>
          </a:p>
          <a:p>
            <a:pPr algn="l" rtl="0">
              <a:lnSpc>
                <a:spcPts val="1400"/>
              </a:lnSpc>
            </a:pPr>
            <a:r>
              <a:rPr kumimoji="1" lang="en-US" altLang="ja-JP" sz="900" b="1" i="0" strike="noStrike">
                <a:solidFill>
                  <a:sysClr val="windowText" lastClr="000000"/>
                </a:solidFill>
                <a:latin typeface="ＭＳ Ｐゴシック"/>
                <a:ea typeface="ＭＳ Ｐゴシック"/>
              </a:rPr>
              <a:t>71, 72, 73 </a:t>
            </a:r>
            <a:r>
              <a:rPr kumimoji="1" lang="ja-JP" altLang="en-US" sz="900" b="1" i="0" strike="noStrike">
                <a:solidFill>
                  <a:sysClr val="windowText" lastClr="000000"/>
                </a:solidFill>
                <a:latin typeface="ＭＳ Ｐゴシック"/>
                <a:ea typeface="ＭＳ Ｐゴシック"/>
              </a:rPr>
              <a:t>退職日</a:t>
            </a:r>
          </a:p>
        </xdr:txBody>
      </xdr:sp>
      <xdr:sp macro="" textlink="">
        <xdr:nvSpPr>
          <xdr:cNvPr id="108" name="正方形/長方形 107">
            <a:extLst>
              <a:ext uri="{FF2B5EF4-FFF2-40B4-BE49-F238E27FC236}">
                <a16:creationId xmlns:a16="http://schemas.microsoft.com/office/drawing/2014/main" id="{00000000-0008-0000-0400-00006C000000}"/>
              </a:ext>
            </a:extLst>
          </xdr:cNvPr>
          <xdr:cNvSpPr/>
        </xdr:nvSpPr>
        <xdr:spPr bwMode="auto">
          <a:xfrm>
            <a:off x="6449547" y="63916328"/>
            <a:ext cx="2365599" cy="33985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44, 45, 46, 47  </a:t>
            </a:r>
            <a:r>
              <a:rPr kumimoji="1" lang="ja-JP" altLang="en-US" sz="1200" b="1" i="0" strike="noStrike">
                <a:solidFill>
                  <a:sysClr val="windowText" lastClr="000000"/>
                </a:solidFill>
                <a:latin typeface="ＭＳ Ｐゴシック"/>
                <a:ea typeface="ＭＳ Ｐゴシック"/>
              </a:rPr>
              <a:t>本人生年月日</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09" name="正方形/長方形 108">
            <a:extLst>
              <a:ext uri="{FF2B5EF4-FFF2-40B4-BE49-F238E27FC236}">
                <a16:creationId xmlns:a16="http://schemas.microsoft.com/office/drawing/2014/main" id="{00000000-0008-0000-0400-00006D000000}"/>
              </a:ext>
            </a:extLst>
          </xdr:cNvPr>
          <xdr:cNvSpPr/>
        </xdr:nvSpPr>
        <xdr:spPr bwMode="auto">
          <a:xfrm>
            <a:off x="2404651" y="64336482"/>
            <a:ext cx="2627239" cy="21965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94</a:t>
            </a:r>
            <a:r>
              <a:rPr kumimoji="1" lang="ja-JP" altLang="en-US" sz="1200" b="1" i="0" strike="noStrike">
                <a:solidFill>
                  <a:sysClr val="windowText" lastClr="000000"/>
                </a:solidFill>
                <a:latin typeface="ＭＳ Ｐゴシック"/>
                <a:ea typeface="ＭＳ Ｐゴシック"/>
              </a:rPr>
              <a:t>　支払者マイナンバー</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10" name="正方形/長方形 109">
            <a:extLst>
              <a:ext uri="{FF2B5EF4-FFF2-40B4-BE49-F238E27FC236}">
                <a16:creationId xmlns:a16="http://schemas.microsoft.com/office/drawing/2014/main" id="{00000000-0008-0000-0400-00006E000000}"/>
              </a:ext>
            </a:extLst>
          </xdr:cNvPr>
          <xdr:cNvSpPr/>
        </xdr:nvSpPr>
        <xdr:spPr bwMode="auto">
          <a:xfrm>
            <a:off x="2141039" y="62763053"/>
            <a:ext cx="1811523" cy="20301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113</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11" name="正方形/長方形 110">
            <a:extLst>
              <a:ext uri="{FF2B5EF4-FFF2-40B4-BE49-F238E27FC236}">
                <a16:creationId xmlns:a16="http://schemas.microsoft.com/office/drawing/2014/main" id="{00000000-0008-0000-0400-00006F000000}"/>
              </a:ext>
            </a:extLst>
          </xdr:cNvPr>
          <xdr:cNvSpPr/>
        </xdr:nvSpPr>
        <xdr:spPr bwMode="auto">
          <a:xfrm>
            <a:off x="2141561" y="62983911"/>
            <a:ext cx="2417872" cy="24528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115</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12" name="正方形/長方形 111">
            <a:extLst>
              <a:ext uri="{FF2B5EF4-FFF2-40B4-BE49-F238E27FC236}">
                <a16:creationId xmlns:a16="http://schemas.microsoft.com/office/drawing/2014/main" id="{00000000-0008-0000-0400-000070000000}"/>
              </a:ext>
            </a:extLst>
          </xdr:cNvPr>
          <xdr:cNvSpPr/>
        </xdr:nvSpPr>
        <xdr:spPr bwMode="auto">
          <a:xfrm>
            <a:off x="2141040" y="62592116"/>
            <a:ext cx="1811522" cy="16319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112</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13" name="正方形/長方形 112">
            <a:extLst>
              <a:ext uri="{FF2B5EF4-FFF2-40B4-BE49-F238E27FC236}">
                <a16:creationId xmlns:a16="http://schemas.microsoft.com/office/drawing/2014/main" id="{00000000-0008-0000-0400-000071000000}"/>
              </a:ext>
            </a:extLst>
          </xdr:cNvPr>
          <xdr:cNvSpPr/>
        </xdr:nvSpPr>
        <xdr:spPr bwMode="auto">
          <a:xfrm>
            <a:off x="4197715" y="62594547"/>
            <a:ext cx="323194" cy="37576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114</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14" name="正方形/長方形 113">
            <a:extLst>
              <a:ext uri="{FF2B5EF4-FFF2-40B4-BE49-F238E27FC236}">
                <a16:creationId xmlns:a16="http://schemas.microsoft.com/office/drawing/2014/main" id="{00000000-0008-0000-0400-000072000000}"/>
              </a:ext>
            </a:extLst>
          </xdr:cNvPr>
          <xdr:cNvSpPr/>
        </xdr:nvSpPr>
        <xdr:spPr bwMode="auto">
          <a:xfrm>
            <a:off x="5446772" y="62759600"/>
            <a:ext cx="1801463" cy="20646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129</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15" name="正方形/長方形 114">
            <a:extLst>
              <a:ext uri="{FF2B5EF4-FFF2-40B4-BE49-F238E27FC236}">
                <a16:creationId xmlns:a16="http://schemas.microsoft.com/office/drawing/2014/main" id="{00000000-0008-0000-0400-000073000000}"/>
              </a:ext>
            </a:extLst>
          </xdr:cNvPr>
          <xdr:cNvSpPr/>
        </xdr:nvSpPr>
        <xdr:spPr bwMode="auto">
          <a:xfrm>
            <a:off x="5446781" y="62980469"/>
            <a:ext cx="2421853" cy="24153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131</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16" name="正方形/長方形 115">
            <a:extLst>
              <a:ext uri="{FF2B5EF4-FFF2-40B4-BE49-F238E27FC236}">
                <a16:creationId xmlns:a16="http://schemas.microsoft.com/office/drawing/2014/main" id="{00000000-0008-0000-0400-000074000000}"/>
              </a:ext>
            </a:extLst>
          </xdr:cNvPr>
          <xdr:cNvSpPr/>
        </xdr:nvSpPr>
        <xdr:spPr bwMode="auto">
          <a:xfrm>
            <a:off x="5446771" y="62596363"/>
            <a:ext cx="1801464" cy="15174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128</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17" name="正方形/長方形 116">
            <a:extLst>
              <a:ext uri="{FF2B5EF4-FFF2-40B4-BE49-F238E27FC236}">
                <a16:creationId xmlns:a16="http://schemas.microsoft.com/office/drawing/2014/main" id="{00000000-0008-0000-0400-000075000000}"/>
              </a:ext>
            </a:extLst>
          </xdr:cNvPr>
          <xdr:cNvSpPr/>
        </xdr:nvSpPr>
        <xdr:spPr bwMode="auto">
          <a:xfrm>
            <a:off x="7883084" y="62349445"/>
            <a:ext cx="924904" cy="879755"/>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133</a:t>
            </a:r>
          </a:p>
        </xdr:txBody>
      </xdr:sp>
      <xdr:sp macro="" textlink="">
        <xdr:nvSpPr>
          <xdr:cNvPr id="118" name="正方形/長方形 117">
            <a:extLst>
              <a:ext uri="{FF2B5EF4-FFF2-40B4-BE49-F238E27FC236}">
                <a16:creationId xmlns:a16="http://schemas.microsoft.com/office/drawing/2014/main" id="{00000000-0008-0000-0400-000076000000}"/>
              </a:ext>
            </a:extLst>
          </xdr:cNvPr>
          <xdr:cNvSpPr/>
        </xdr:nvSpPr>
        <xdr:spPr bwMode="auto">
          <a:xfrm>
            <a:off x="7506071" y="62593306"/>
            <a:ext cx="324792" cy="37576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130</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19" name="正方形/長方形 118">
            <a:extLst>
              <a:ext uri="{FF2B5EF4-FFF2-40B4-BE49-F238E27FC236}">
                <a16:creationId xmlns:a16="http://schemas.microsoft.com/office/drawing/2014/main" id="{00000000-0008-0000-0400-000077000000}"/>
              </a:ext>
            </a:extLst>
          </xdr:cNvPr>
          <xdr:cNvSpPr/>
        </xdr:nvSpPr>
        <xdr:spPr bwMode="auto">
          <a:xfrm>
            <a:off x="8065016" y="59032039"/>
            <a:ext cx="758020" cy="335394"/>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41</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20" name="四角形吹き出し 140">
            <a:extLst>
              <a:ext uri="{FF2B5EF4-FFF2-40B4-BE49-F238E27FC236}">
                <a16:creationId xmlns:a16="http://schemas.microsoft.com/office/drawing/2014/main" id="{00000000-0008-0000-0400-000078000000}"/>
              </a:ext>
            </a:extLst>
          </xdr:cNvPr>
          <xdr:cNvSpPr/>
        </xdr:nvSpPr>
        <xdr:spPr bwMode="auto">
          <a:xfrm>
            <a:off x="8951063" y="62525830"/>
            <a:ext cx="1456587" cy="993744"/>
          </a:xfrm>
          <a:prstGeom prst="wedgeRectCallout">
            <a:avLst>
              <a:gd name="adj1" fmla="val -235228"/>
              <a:gd name="adj2" fmla="val 92749"/>
            </a:avLst>
          </a:prstGeom>
          <a:solidFill>
            <a:schemeClr val="bg1"/>
          </a:solidFill>
          <a:ln w="9525">
            <a:solidFill>
              <a:srgbClr val="00B050"/>
            </a:solidFill>
            <a:miter lim="800000"/>
            <a:headEnd/>
            <a:tailEnd/>
          </a:ln>
        </xdr:spPr>
        <xdr:txBody>
          <a:bodyPr vertOverflow="clip" horzOverflow="clip" wrap="square" lIns="72000" tIns="72000" rIns="72000" bIns="72000" rtlCol="0" anchor="ctr" anchorCtr="1" upright="1"/>
          <a:lstStyle/>
          <a:p>
            <a:pPr marL="0" marR="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strike="noStrike">
                <a:solidFill>
                  <a:sysClr val="windowText" lastClr="000000"/>
                </a:solidFill>
                <a:latin typeface="ＭＳ Ｐゴシック"/>
                <a:ea typeface="ＭＳ Ｐゴシック"/>
              </a:rPr>
              <a:t>就・退職日が二つ以上あるものは、コナンオリジナル形式しか入力出来ません。</a:t>
            </a:r>
          </a:p>
        </xdr:txBody>
      </xdr:sp>
      <xdr:sp macro="" textlink="">
        <xdr:nvSpPr>
          <xdr:cNvPr id="121" name="正方形/長方形 120">
            <a:extLst>
              <a:ext uri="{FF2B5EF4-FFF2-40B4-BE49-F238E27FC236}">
                <a16:creationId xmlns:a16="http://schemas.microsoft.com/office/drawing/2014/main" id="{00000000-0008-0000-0400-000079000000}"/>
              </a:ext>
            </a:extLst>
          </xdr:cNvPr>
          <xdr:cNvSpPr/>
        </xdr:nvSpPr>
        <xdr:spPr bwMode="auto">
          <a:xfrm>
            <a:off x="7679767" y="58040481"/>
            <a:ext cx="954059" cy="202478"/>
          </a:xfrm>
          <a:prstGeom prst="rect">
            <a:avLst/>
          </a:prstGeom>
          <a:solidFill>
            <a:srgbClr val="FFC000">
              <a:alpha val="5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000" b="1" i="0" strike="noStrike">
                <a:solidFill>
                  <a:sysClr val="windowText" lastClr="000000"/>
                </a:solidFill>
                <a:latin typeface="ＭＳ Ｐゴシック"/>
                <a:ea typeface="ＭＳ Ｐゴシック"/>
              </a:rPr>
              <a:t>55 </a:t>
            </a:r>
            <a:r>
              <a:rPr kumimoji="1" lang="ja-JP" altLang="en-US" sz="1000" b="1" i="0" strike="noStrike">
                <a:solidFill>
                  <a:sysClr val="windowText" lastClr="000000"/>
                </a:solidFill>
                <a:latin typeface="ＭＳ Ｐゴシック"/>
                <a:ea typeface="ＭＳ Ｐゴシック"/>
              </a:rPr>
              <a:t>旧寡夫</a:t>
            </a:r>
          </a:p>
        </xdr:txBody>
      </xdr:sp>
      <xdr:sp macro="" textlink="">
        <xdr:nvSpPr>
          <xdr:cNvPr id="122" name="正方形/長方形 121">
            <a:extLst>
              <a:ext uri="{FF2B5EF4-FFF2-40B4-BE49-F238E27FC236}">
                <a16:creationId xmlns:a16="http://schemas.microsoft.com/office/drawing/2014/main" id="{00000000-0008-0000-0400-00007A000000}"/>
              </a:ext>
            </a:extLst>
          </xdr:cNvPr>
          <xdr:cNvSpPr/>
        </xdr:nvSpPr>
        <xdr:spPr bwMode="auto">
          <a:xfrm>
            <a:off x="6650635" y="60418307"/>
            <a:ext cx="747927" cy="22545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141</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23" name="正方形/長方形 122">
            <a:extLst>
              <a:ext uri="{FF2B5EF4-FFF2-40B4-BE49-F238E27FC236}">
                <a16:creationId xmlns:a16="http://schemas.microsoft.com/office/drawing/2014/main" id="{00000000-0008-0000-0400-00007B000000}"/>
              </a:ext>
            </a:extLst>
          </xdr:cNvPr>
          <xdr:cNvSpPr/>
        </xdr:nvSpPr>
        <xdr:spPr bwMode="auto">
          <a:xfrm>
            <a:off x="8073973" y="60418307"/>
            <a:ext cx="748332" cy="232650"/>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142</a:t>
            </a:r>
            <a:endParaRPr kumimoji="1" lang="ja-JP" altLang="en-US" sz="1200" b="1" i="0" strike="noStrike">
              <a:solidFill>
                <a:sysClr val="windowText" lastClr="000000"/>
              </a:solidFill>
              <a:latin typeface="ＭＳ Ｐゴシック"/>
              <a:ea typeface="ＭＳ Ｐゴシック"/>
            </a:endParaRPr>
          </a:p>
        </xdr:txBody>
      </xdr:sp>
      <xdr:sp macro="" textlink="">
        <xdr:nvSpPr>
          <xdr:cNvPr id="124" name="正方形/長方形 123">
            <a:extLst>
              <a:ext uri="{FF2B5EF4-FFF2-40B4-BE49-F238E27FC236}">
                <a16:creationId xmlns:a16="http://schemas.microsoft.com/office/drawing/2014/main" id="{B19B6A7C-9E05-4CD6-A2B6-D21BDD969945}"/>
              </a:ext>
            </a:extLst>
          </xdr:cNvPr>
          <xdr:cNvSpPr/>
        </xdr:nvSpPr>
        <xdr:spPr bwMode="auto">
          <a:xfrm>
            <a:off x="5993482" y="56830792"/>
            <a:ext cx="380486" cy="389406"/>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144</a:t>
            </a:r>
            <a:endParaRPr kumimoji="1" lang="ja-JP" altLang="en-US" sz="1050" b="1" i="0" strike="noStrike">
              <a:solidFill>
                <a:sysClr val="windowText" lastClr="000000"/>
              </a:solidFill>
              <a:latin typeface="ＭＳ Ｐゴシック"/>
              <a:ea typeface="ＭＳ Ｐゴシック"/>
            </a:endParaRPr>
          </a:p>
        </xdr:txBody>
      </xdr:sp>
      <xdr:sp macro="" textlink="">
        <xdr:nvSpPr>
          <xdr:cNvPr id="125" name="正方形/長方形 124">
            <a:extLst>
              <a:ext uri="{FF2B5EF4-FFF2-40B4-BE49-F238E27FC236}">
                <a16:creationId xmlns:a16="http://schemas.microsoft.com/office/drawing/2014/main" id="{65F1940B-3D72-489F-8E13-AAD0BF640AFB}"/>
              </a:ext>
            </a:extLst>
          </xdr:cNvPr>
          <xdr:cNvSpPr/>
        </xdr:nvSpPr>
        <xdr:spPr bwMode="auto">
          <a:xfrm>
            <a:off x="6404107" y="56828049"/>
            <a:ext cx="246168" cy="3925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145</a:t>
            </a:r>
            <a:endParaRPr kumimoji="1" lang="en-US" altLang="ja-JP" sz="1100" b="1" i="0" strike="noStrike">
              <a:solidFill>
                <a:sysClr val="windowText" lastClr="000000"/>
              </a:solidFill>
              <a:latin typeface="ＭＳ Ｐゴシック"/>
              <a:ea typeface="ＭＳ Ｐゴシック"/>
            </a:endParaRPr>
          </a:p>
        </xdr:txBody>
      </xdr:sp>
      <xdr:sp macro="" textlink="">
        <xdr:nvSpPr>
          <xdr:cNvPr id="126" name="正方形/長方形 125">
            <a:extLst>
              <a:ext uri="{FF2B5EF4-FFF2-40B4-BE49-F238E27FC236}">
                <a16:creationId xmlns:a16="http://schemas.microsoft.com/office/drawing/2014/main" id="{387C86FF-7896-461B-B0E4-8824AAA0C0F0}"/>
              </a:ext>
            </a:extLst>
          </xdr:cNvPr>
          <xdr:cNvSpPr/>
        </xdr:nvSpPr>
        <xdr:spPr bwMode="auto">
          <a:xfrm>
            <a:off x="1235075" y="57513402"/>
            <a:ext cx="1466955" cy="386231"/>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146 </a:t>
            </a:r>
            <a:endParaRPr kumimoji="1" lang="ja-JP" altLang="en-US" sz="1200" b="1" i="0" strike="noStrike">
              <a:solidFill>
                <a:sysClr val="windowText" lastClr="000000"/>
              </a:solidFill>
              <a:latin typeface="ＭＳ Ｐゴシック"/>
              <a:ea typeface="ＭＳ Ｐゴシック"/>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152400</xdr:colOff>
      <xdr:row>93</xdr:row>
      <xdr:rowOff>57150</xdr:rowOff>
    </xdr:from>
    <xdr:to>
      <xdr:col>11</xdr:col>
      <xdr:colOff>1009650</xdr:colOff>
      <xdr:row>131</xdr:row>
      <xdr:rowOff>122910</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28165425"/>
          <a:ext cx="9477375" cy="6590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87</xdr:row>
      <xdr:rowOff>0</xdr:rowOff>
    </xdr:from>
    <xdr:to>
      <xdr:col>15</xdr:col>
      <xdr:colOff>38100</xdr:colOff>
      <xdr:row>91</xdr:row>
      <xdr:rowOff>9525</xdr:rowOff>
    </xdr:to>
    <xdr:grpSp>
      <xdr:nvGrpSpPr>
        <xdr:cNvPr id="3" name="グループ化 35">
          <a:extLst>
            <a:ext uri="{FF2B5EF4-FFF2-40B4-BE49-F238E27FC236}">
              <a16:creationId xmlns:a16="http://schemas.microsoft.com/office/drawing/2014/main" id="{00000000-0008-0000-0500-000003000000}"/>
            </a:ext>
          </a:extLst>
        </xdr:cNvPr>
        <xdr:cNvGrpSpPr>
          <a:grpSpLocks/>
        </xdr:cNvGrpSpPr>
      </xdr:nvGrpSpPr>
      <xdr:grpSpPr bwMode="auto">
        <a:xfrm>
          <a:off x="13639800" y="30603825"/>
          <a:ext cx="1362075" cy="3609975"/>
          <a:chOff x="14582777" y="35499675"/>
          <a:chExt cx="1362073" cy="2828925"/>
        </a:xfrm>
      </xdr:grpSpPr>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bwMode="auto">
          <a:xfrm flipH="1" flipV="1">
            <a:off x="15240001" y="35499675"/>
            <a:ext cx="0" cy="2795903"/>
          </a:xfrm>
          <a:prstGeom prst="straightConnector1">
            <a:avLst/>
          </a:prstGeom>
          <a:ln w="38100">
            <a:solidFill>
              <a:srgbClr val="0000FF"/>
            </a:solidFill>
            <a:headEnd type="arrow" w="med" len="med"/>
            <a:tailEnd type="arrow" w="med" len="med"/>
          </a:ln>
        </xdr:spPr>
        <xdr:style>
          <a:lnRef idx="1">
            <a:schemeClr val="accent2"/>
          </a:lnRef>
          <a:fillRef idx="0">
            <a:schemeClr val="accent2"/>
          </a:fillRef>
          <a:effectRef idx="0">
            <a:schemeClr val="accent2"/>
          </a:effectRef>
          <a:fontRef idx="minor">
            <a:schemeClr val="tx1"/>
          </a:fontRef>
        </xdr:style>
      </xdr:cxnSp>
      <xdr:sp macro="" textlink="">
        <xdr:nvSpPr>
          <xdr:cNvPr id="5" name="角丸四角形 4">
            <a:extLst>
              <a:ext uri="{FF2B5EF4-FFF2-40B4-BE49-F238E27FC236}">
                <a16:creationId xmlns:a16="http://schemas.microsoft.com/office/drawing/2014/main" id="{00000000-0008-0000-0500-000005000000}"/>
              </a:ext>
            </a:extLst>
          </xdr:cNvPr>
          <xdr:cNvSpPr/>
        </xdr:nvSpPr>
        <xdr:spPr bwMode="auto">
          <a:xfrm>
            <a:off x="14620877" y="36457327"/>
            <a:ext cx="1304923" cy="418285"/>
          </a:xfrm>
          <a:prstGeom prst="roundRect">
            <a:avLst/>
          </a:prstGeom>
          <a:ln>
            <a:solidFill>
              <a:srgbClr val="0000FF"/>
            </a:solidFill>
            <a:headEnd type="none" w="med" len="med"/>
            <a:tailEnd type="arrow"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nchorCtr="1" upright="1"/>
          <a:lstStyle/>
          <a:p>
            <a:pPr algn="ctr" rtl="0"/>
            <a:r>
              <a:rPr kumimoji="1" lang="ja-JP" altLang="en-US" sz="1000" b="1" i="0" strike="noStrike">
                <a:solidFill>
                  <a:srgbClr val="003300"/>
                </a:solidFill>
                <a:latin typeface="ＭＳ Ｐゴシック"/>
                <a:ea typeface="ＭＳ Ｐゴシック"/>
              </a:rPr>
              <a:t>リードコナン追加仕様</a:t>
            </a:r>
          </a:p>
        </xdr:txBody>
      </xdr:sp>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bwMode="auto">
          <a:xfrm flipH="1">
            <a:off x="14582777" y="35510682"/>
            <a:ext cx="1352548" cy="0"/>
          </a:xfrm>
          <a:prstGeom prst="straightConnector1">
            <a:avLst/>
          </a:prstGeom>
          <a:ln w="38100">
            <a:solidFill>
              <a:srgbClr val="0000FF"/>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bwMode="auto">
          <a:xfrm flipH="1">
            <a:off x="14592302" y="38328600"/>
            <a:ext cx="1352548" cy="0"/>
          </a:xfrm>
          <a:prstGeom prst="straightConnector1">
            <a:avLst/>
          </a:prstGeom>
          <a:ln w="38100">
            <a:solidFill>
              <a:srgbClr val="0000FF"/>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9</xdr:col>
      <xdr:colOff>693151</xdr:colOff>
      <xdr:row>114</xdr:row>
      <xdr:rowOff>162410</xdr:rowOff>
    </xdr:from>
    <xdr:to>
      <xdr:col>9</xdr:col>
      <xdr:colOff>1233827</xdr:colOff>
      <xdr:row>116</xdr:row>
      <xdr:rowOff>63470</xdr:rowOff>
    </xdr:to>
    <xdr:sp macro="" textlink="">
      <xdr:nvSpPr>
        <xdr:cNvPr id="8" name="Rectangle 54">
          <a:extLst>
            <a:ext uri="{FF2B5EF4-FFF2-40B4-BE49-F238E27FC236}">
              <a16:creationId xmlns:a16="http://schemas.microsoft.com/office/drawing/2014/main" id="{00000000-0008-0000-0500-000008000000}"/>
            </a:ext>
          </a:extLst>
        </xdr:cNvPr>
        <xdr:cNvSpPr>
          <a:spLocks noChangeArrowheads="1"/>
        </xdr:cNvSpPr>
      </xdr:nvSpPr>
      <xdr:spPr bwMode="auto">
        <a:xfrm>
          <a:off x="7284451" y="31871135"/>
          <a:ext cx="540676" cy="243960"/>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42</a:t>
          </a:r>
        </a:p>
      </xdr:txBody>
    </xdr:sp>
    <xdr:clientData/>
  </xdr:twoCellAnchor>
  <xdr:twoCellAnchor>
    <xdr:from>
      <xdr:col>2</xdr:col>
      <xdr:colOff>676276</xdr:colOff>
      <xdr:row>114</xdr:row>
      <xdr:rowOff>162251</xdr:rowOff>
    </xdr:from>
    <xdr:to>
      <xdr:col>4</xdr:col>
      <xdr:colOff>22778</xdr:colOff>
      <xdr:row>116</xdr:row>
      <xdr:rowOff>63311</xdr:rowOff>
    </xdr:to>
    <xdr:sp macro="" textlink="">
      <xdr:nvSpPr>
        <xdr:cNvPr id="9" name="Rectangle 56">
          <a:extLst>
            <a:ext uri="{FF2B5EF4-FFF2-40B4-BE49-F238E27FC236}">
              <a16:creationId xmlns:a16="http://schemas.microsoft.com/office/drawing/2014/main" id="{00000000-0008-0000-0500-000009000000}"/>
            </a:ext>
          </a:extLst>
        </xdr:cNvPr>
        <xdr:cNvSpPr>
          <a:spLocks noChangeArrowheads="1"/>
        </xdr:cNvSpPr>
      </xdr:nvSpPr>
      <xdr:spPr bwMode="auto">
        <a:xfrm>
          <a:off x="1066801" y="31870976"/>
          <a:ext cx="546652" cy="243960"/>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35</a:t>
          </a:r>
        </a:p>
      </xdr:txBody>
    </xdr:sp>
    <xdr:clientData/>
  </xdr:twoCellAnchor>
  <xdr:twoCellAnchor>
    <xdr:from>
      <xdr:col>4</xdr:col>
      <xdr:colOff>36440</xdr:colOff>
      <xdr:row>114</xdr:row>
      <xdr:rowOff>162410</xdr:rowOff>
    </xdr:from>
    <xdr:to>
      <xdr:col>5</xdr:col>
      <xdr:colOff>367749</xdr:colOff>
      <xdr:row>116</xdr:row>
      <xdr:rowOff>68746</xdr:rowOff>
    </xdr:to>
    <xdr:sp macro="" textlink="">
      <xdr:nvSpPr>
        <xdr:cNvPr id="10" name="Rectangle 57">
          <a:extLst>
            <a:ext uri="{FF2B5EF4-FFF2-40B4-BE49-F238E27FC236}">
              <a16:creationId xmlns:a16="http://schemas.microsoft.com/office/drawing/2014/main" id="{00000000-0008-0000-0500-00000A000000}"/>
            </a:ext>
          </a:extLst>
        </xdr:cNvPr>
        <xdr:cNvSpPr>
          <a:spLocks noChangeArrowheads="1"/>
        </xdr:cNvSpPr>
      </xdr:nvSpPr>
      <xdr:spPr bwMode="auto">
        <a:xfrm>
          <a:off x="1627115" y="31871135"/>
          <a:ext cx="559909" cy="249236"/>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36</a:t>
          </a:r>
        </a:p>
      </xdr:txBody>
    </xdr:sp>
    <xdr:clientData/>
  </xdr:twoCellAnchor>
  <xdr:twoCellAnchor>
    <xdr:from>
      <xdr:col>5</xdr:col>
      <xdr:colOff>1457326</xdr:colOff>
      <xdr:row>114</xdr:row>
      <xdr:rowOff>161168</xdr:rowOff>
    </xdr:from>
    <xdr:to>
      <xdr:col>5</xdr:col>
      <xdr:colOff>2466975</xdr:colOff>
      <xdr:row>116</xdr:row>
      <xdr:rowOff>62228</xdr:rowOff>
    </xdr:to>
    <xdr:sp macro="" textlink="">
      <xdr:nvSpPr>
        <xdr:cNvPr id="11" name="Rectangle 61">
          <a:extLst>
            <a:ext uri="{FF2B5EF4-FFF2-40B4-BE49-F238E27FC236}">
              <a16:creationId xmlns:a16="http://schemas.microsoft.com/office/drawing/2014/main" id="{00000000-0008-0000-0500-00000B000000}"/>
            </a:ext>
          </a:extLst>
        </xdr:cNvPr>
        <xdr:cNvSpPr>
          <a:spLocks noChangeArrowheads="1"/>
        </xdr:cNvSpPr>
      </xdr:nvSpPr>
      <xdr:spPr bwMode="auto">
        <a:xfrm>
          <a:off x="3276601" y="31869893"/>
          <a:ext cx="1009649" cy="243960"/>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38</a:t>
          </a:r>
          <a:r>
            <a:rPr lang="ja-JP" altLang="en-US" sz="1200" b="1" i="0" strike="noStrike">
              <a:solidFill>
                <a:sysClr val="windowText" lastClr="000000"/>
              </a:solidFill>
              <a:latin typeface="ＭＳ Ｐゴシック" pitchFamily="50" charset="-128"/>
              <a:ea typeface="ＭＳ Ｐゴシック" pitchFamily="50" charset="-128"/>
            </a:rPr>
            <a:t>注</a:t>
          </a:r>
          <a:endParaRPr lang="en-US" altLang="ja-JP" sz="1200" b="1" i="0" strike="noStrike">
            <a:solidFill>
              <a:sysClr val="windowText" lastClr="000000"/>
            </a:solidFill>
            <a:latin typeface="ＭＳ Ｐゴシック" pitchFamily="50" charset="-128"/>
            <a:ea typeface="ＭＳ Ｐゴシック" pitchFamily="50" charset="-128"/>
          </a:endParaRPr>
        </a:p>
      </xdr:txBody>
    </xdr:sp>
    <xdr:clientData/>
  </xdr:twoCellAnchor>
  <xdr:twoCellAnchor>
    <xdr:from>
      <xdr:col>5</xdr:col>
      <xdr:colOff>2468094</xdr:colOff>
      <xdr:row>114</xdr:row>
      <xdr:rowOff>152885</xdr:rowOff>
    </xdr:from>
    <xdr:to>
      <xdr:col>6</xdr:col>
      <xdr:colOff>15321</xdr:colOff>
      <xdr:row>116</xdr:row>
      <xdr:rowOff>63310</xdr:rowOff>
    </xdr:to>
    <xdr:sp macro="" textlink="">
      <xdr:nvSpPr>
        <xdr:cNvPr id="12" name="Rectangle 63">
          <a:extLst>
            <a:ext uri="{FF2B5EF4-FFF2-40B4-BE49-F238E27FC236}">
              <a16:creationId xmlns:a16="http://schemas.microsoft.com/office/drawing/2014/main" id="{00000000-0008-0000-0500-00000C000000}"/>
            </a:ext>
          </a:extLst>
        </xdr:cNvPr>
        <xdr:cNvSpPr>
          <a:spLocks noChangeArrowheads="1"/>
        </xdr:cNvSpPr>
      </xdr:nvSpPr>
      <xdr:spPr bwMode="auto">
        <a:xfrm flipH="1">
          <a:off x="4287369" y="31861610"/>
          <a:ext cx="557127" cy="253325"/>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44</a:t>
          </a:r>
        </a:p>
      </xdr:txBody>
    </xdr:sp>
    <xdr:clientData/>
  </xdr:twoCellAnchor>
  <xdr:twoCellAnchor>
    <xdr:from>
      <xdr:col>6</xdr:col>
      <xdr:colOff>26239</xdr:colOff>
      <xdr:row>114</xdr:row>
      <xdr:rowOff>152885</xdr:rowOff>
    </xdr:from>
    <xdr:to>
      <xdr:col>6</xdr:col>
      <xdr:colOff>575227</xdr:colOff>
      <xdr:row>116</xdr:row>
      <xdr:rowOff>72676</xdr:rowOff>
    </xdr:to>
    <xdr:sp macro="" textlink="">
      <xdr:nvSpPr>
        <xdr:cNvPr id="13" name="Rectangle 64">
          <a:extLst>
            <a:ext uri="{FF2B5EF4-FFF2-40B4-BE49-F238E27FC236}">
              <a16:creationId xmlns:a16="http://schemas.microsoft.com/office/drawing/2014/main" id="{00000000-0008-0000-0500-00000D000000}"/>
            </a:ext>
          </a:extLst>
        </xdr:cNvPr>
        <xdr:cNvSpPr>
          <a:spLocks noChangeArrowheads="1"/>
        </xdr:cNvSpPr>
      </xdr:nvSpPr>
      <xdr:spPr bwMode="auto">
        <a:xfrm>
          <a:off x="4855414" y="31861610"/>
          <a:ext cx="548988" cy="262691"/>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39</a:t>
          </a:r>
        </a:p>
      </xdr:txBody>
    </xdr:sp>
    <xdr:clientData/>
  </xdr:twoCellAnchor>
  <xdr:twoCellAnchor>
    <xdr:from>
      <xdr:col>6</xdr:col>
      <xdr:colOff>571994</xdr:colOff>
      <xdr:row>114</xdr:row>
      <xdr:rowOff>161327</xdr:rowOff>
    </xdr:from>
    <xdr:to>
      <xdr:col>7</xdr:col>
      <xdr:colOff>514351</xdr:colOff>
      <xdr:row>116</xdr:row>
      <xdr:rowOff>71752</xdr:rowOff>
    </xdr:to>
    <xdr:sp macro="" textlink="">
      <xdr:nvSpPr>
        <xdr:cNvPr id="14" name="Rectangle 65">
          <a:extLst>
            <a:ext uri="{FF2B5EF4-FFF2-40B4-BE49-F238E27FC236}">
              <a16:creationId xmlns:a16="http://schemas.microsoft.com/office/drawing/2014/main" id="{00000000-0008-0000-0500-00000E000000}"/>
            </a:ext>
          </a:extLst>
        </xdr:cNvPr>
        <xdr:cNvSpPr>
          <a:spLocks noChangeArrowheads="1"/>
        </xdr:cNvSpPr>
      </xdr:nvSpPr>
      <xdr:spPr bwMode="auto">
        <a:xfrm>
          <a:off x="5401169" y="31870052"/>
          <a:ext cx="580532" cy="253325"/>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40</a:t>
          </a:r>
        </a:p>
      </xdr:txBody>
    </xdr:sp>
    <xdr:clientData/>
  </xdr:twoCellAnchor>
  <xdr:twoCellAnchor>
    <xdr:from>
      <xdr:col>9</xdr:col>
      <xdr:colOff>1783658</xdr:colOff>
      <xdr:row>114</xdr:row>
      <xdr:rowOff>163494</xdr:rowOff>
    </xdr:from>
    <xdr:to>
      <xdr:col>11</xdr:col>
      <xdr:colOff>0</xdr:colOff>
      <xdr:row>116</xdr:row>
      <xdr:rowOff>77028</xdr:rowOff>
    </xdr:to>
    <xdr:sp macro="" textlink="">
      <xdr:nvSpPr>
        <xdr:cNvPr id="15" name="Rectangle 66">
          <a:extLst>
            <a:ext uri="{FF2B5EF4-FFF2-40B4-BE49-F238E27FC236}">
              <a16:creationId xmlns:a16="http://schemas.microsoft.com/office/drawing/2014/main" id="{00000000-0008-0000-0500-00000F000000}"/>
            </a:ext>
          </a:extLst>
        </xdr:cNvPr>
        <xdr:cNvSpPr>
          <a:spLocks noChangeArrowheads="1"/>
        </xdr:cNvSpPr>
      </xdr:nvSpPr>
      <xdr:spPr bwMode="auto">
        <a:xfrm>
          <a:off x="8374958" y="31872219"/>
          <a:ext cx="990651" cy="256434"/>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43</a:t>
          </a:r>
        </a:p>
      </xdr:txBody>
    </xdr:sp>
    <xdr:clientData/>
  </xdr:twoCellAnchor>
  <xdr:twoCellAnchor>
    <xdr:from>
      <xdr:col>7</xdr:col>
      <xdr:colOff>476251</xdr:colOff>
      <xdr:row>103</xdr:row>
      <xdr:rowOff>95250</xdr:rowOff>
    </xdr:from>
    <xdr:to>
      <xdr:col>11</xdr:col>
      <xdr:colOff>0</xdr:colOff>
      <xdr:row>106</xdr:row>
      <xdr:rowOff>20910</xdr:rowOff>
    </xdr:to>
    <xdr:sp macro="" textlink="">
      <xdr:nvSpPr>
        <xdr:cNvPr id="16" name="Rectangle 68">
          <a:extLst>
            <a:ext uri="{FF2B5EF4-FFF2-40B4-BE49-F238E27FC236}">
              <a16:creationId xmlns:a16="http://schemas.microsoft.com/office/drawing/2014/main" id="{00000000-0008-0000-0500-000010000000}"/>
            </a:ext>
          </a:extLst>
        </xdr:cNvPr>
        <xdr:cNvSpPr>
          <a:spLocks noChangeArrowheads="1"/>
        </xdr:cNvSpPr>
      </xdr:nvSpPr>
      <xdr:spPr bwMode="auto">
        <a:xfrm>
          <a:off x="5943601" y="29918025"/>
          <a:ext cx="3457574" cy="440010"/>
        </a:xfrm>
        <a:prstGeom prst="rect">
          <a:avLst/>
        </a:prstGeom>
        <a:solidFill>
          <a:srgbClr val="FFFF00">
            <a:alpha val="50000"/>
          </a:srgbClr>
        </a:solidFill>
        <a:ln w="19050">
          <a:solidFill>
            <a:srgbClr val="0000FF"/>
          </a:solidFill>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15-18 </a:t>
          </a:r>
          <a:r>
            <a:rPr lang="ja-JP" altLang="en-US" sz="1200" b="1" i="0" strike="noStrike">
              <a:solidFill>
                <a:sysClr val="windowText" lastClr="000000"/>
              </a:solidFill>
              <a:latin typeface="ＭＳ Ｐゴシック" pitchFamily="50" charset="-128"/>
              <a:ea typeface="ＭＳ Ｐゴシック" pitchFamily="50" charset="-128"/>
            </a:rPr>
            <a:t>生年月日</a:t>
          </a:r>
        </a:p>
      </xdr:txBody>
    </xdr:sp>
    <xdr:clientData/>
  </xdr:twoCellAnchor>
  <xdr:twoCellAnchor>
    <xdr:from>
      <xdr:col>5</xdr:col>
      <xdr:colOff>958085</xdr:colOff>
      <xdr:row>103</xdr:row>
      <xdr:rowOff>86429</xdr:rowOff>
    </xdr:from>
    <xdr:to>
      <xdr:col>7</xdr:col>
      <xdr:colOff>87924</xdr:colOff>
      <xdr:row>104</xdr:row>
      <xdr:rowOff>57150</xdr:rowOff>
    </xdr:to>
    <xdr:sp macro="" textlink="">
      <xdr:nvSpPr>
        <xdr:cNvPr id="17" name="Rectangle 69">
          <a:extLst>
            <a:ext uri="{FF2B5EF4-FFF2-40B4-BE49-F238E27FC236}">
              <a16:creationId xmlns:a16="http://schemas.microsoft.com/office/drawing/2014/main" id="{00000000-0008-0000-0500-000011000000}"/>
            </a:ext>
          </a:extLst>
        </xdr:cNvPr>
        <xdr:cNvSpPr>
          <a:spLocks noChangeArrowheads="1"/>
        </xdr:cNvSpPr>
      </xdr:nvSpPr>
      <xdr:spPr bwMode="auto">
        <a:xfrm>
          <a:off x="2777360" y="29909204"/>
          <a:ext cx="2777914" cy="142171"/>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000" b="1" i="0" strike="noStrike">
              <a:solidFill>
                <a:sysClr val="windowText" lastClr="000000"/>
              </a:solidFill>
              <a:latin typeface="ＭＳ Ｐゴシック" pitchFamily="50" charset="-128"/>
              <a:ea typeface="ＭＳ Ｐゴシック" pitchFamily="50" charset="-128"/>
            </a:rPr>
            <a:t>52</a:t>
          </a:r>
          <a:r>
            <a:rPr lang="en-US" altLang="ja-JP" sz="1000" b="1" i="0" strike="noStrike" baseline="0">
              <a:solidFill>
                <a:sysClr val="windowText" lastClr="000000"/>
              </a:solidFill>
              <a:latin typeface="ＭＳ Ｐゴシック" pitchFamily="50" charset="-128"/>
              <a:ea typeface="ＭＳ Ｐゴシック" pitchFamily="50" charset="-128"/>
            </a:rPr>
            <a:t> </a:t>
          </a:r>
          <a:r>
            <a:rPr lang="ja-JP" altLang="en-US" sz="1000" b="1" i="0" strike="noStrike">
              <a:solidFill>
                <a:sysClr val="windowText" lastClr="000000"/>
              </a:solidFill>
              <a:latin typeface="ＭＳ Ｐゴシック" pitchFamily="50" charset="-128"/>
              <a:ea typeface="ＭＳ Ｐゴシック" pitchFamily="50" charset="-128"/>
            </a:rPr>
            <a:t>カナ</a:t>
          </a:r>
        </a:p>
      </xdr:txBody>
    </xdr:sp>
    <xdr:clientData/>
  </xdr:twoCellAnchor>
  <xdr:twoCellAnchor>
    <xdr:from>
      <xdr:col>5</xdr:col>
      <xdr:colOff>378295</xdr:colOff>
      <xdr:row>114</xdr:row>
      <xdr:rowOff>161167</xdr:rowOff>
    </xdr:from>
    <xdr:to>
      <xdr:col>5</xdr:col>
      <xdr:colOff>914401</xdr:colOff>
      <xdr:row>116</xdr:row>
      <xdr:rowOff>75785</xdr:rowOff>
    </xdr:to>
    <xdr:sp macro="" textlink="">
      <xdr:nvSpPr>
        <xdr:cNvPr id="18" name="Rectangle 71">
          <a:extLst>
            <a:ext uri="{FF2B5EF4-FFF2-40B4-BE49-F238E27FC236}">
              <a16:creationId xmlns:a16="http://schemas.microsoft.com/office/drawing/2014/main" id="{00000000-0008-0000-0500-000012000000}"/>
            </a:ext>
          </a:extLst>
        </xdr:cNvPr>
        <xdr:cNvSpPr>
          <a:spLocks noChangeArrowheads="1"/>
        </xdr:cNvSpPr>
      </xdr:nvSpPr>
      <xdr:spPr bwMode="auto">
        <a:xfrm>
          <a:off x="2197570" y="31869892"/>
          <a:ext cx="536106" cy="257518"/>
        </a:xfrm>
        <a:prstGeom prst="rect">
          <a:avLst/>
        </a:prstGeom>
        <a:solidFill>
          <a:srgbClr val="FFC000">
            <a:alpha val="25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050" b="1" i="0" strike="noStrike">
              <a:solidFill>
                <a:sysClr val="windowText" lastClr="000000"/>
              </a:solidFill>
              <a:latin typeface="ＭＳ Ｐゴシック" pitchFamily="50" charset="-128"/>
              <a:ea typeface="ＭＳ Ｐゴシック" pitchFamily="50" charset="-128"/>
            </a:rPr>
            <a:t>47</a:t>
          </a:r>
        </a:p>
      </xdr:txBody>
    </xdr:sp>
    <xdr:clientData/>
  </xdr:twoCellAnchor>
  <xdr:twoCellAnchor>
    <xdr:from>
      <xdr:col>5</xdr:col>
      <xdr:colOff>1562099</xdr:colOff>
      <xdr:row>127</xdr:row>
      <xdr:rowOff>63923</xdr:rowOff>
    </xdr:from>
    <xdr:to>
      <xdr:col>9</xdr:col>
      <xdr:colOff>446937</xdr:colOff>
      <xdr:row>128</xdr:row>
      <xdr:rowOff>157784</xdr:rowOff>
    </xdr:to>
    <xdr:sp macro="" textlink="">
      <xdr:nvSpPr>
        <xdr:cNvPr id="19" name="Rectangle 72">
          <a:extLst>
            <a:ext uri="{FF2B5EF4-FFF2-40B4-BE49-F238E27FC236}">
              <a16:creationId xmlns:a16="http://schemas.microsoft.com/office/drawing/2014/main" id="{00000000-0008-0000-0500-000013000000}"/>
            </a:ext>
          </a:extLst>
        </xdr:cNvPr>
        <xdr:cNvSpPr>
          <a:spLocks noChangeArrowheads="1"/>
        </xdr:cNvSpPr>
      </xdr:nvSpPr>
      <xdr:spPr bwMode="auto">
        <a:xfrm>
          <a:off x="3381374" y="34001498"/>
          <a:ext cx="3656863" cy="265311"/>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5</a:t>
          </a:r>
          <a:r>
            <a:rPr lang="ja-JP" altLang="en-US" sz="1200" b="1" i="0" strike="noStrike" baseline="0">
              <a:solidFill>
                <a:sysClr val="windowText" lastClr="000000"/>
              </a:solidFill>
              <a:latin typeface="ＭＳ Ｐゴシック" pitchFamily="50" charset="-128"/>
              <a:ea typeface="ＭＳ Ｐゴシック" pitchFamily="50" charset="-128"/>
            </a:rPr>
            <a:t> </a:t>
          </a:r>
          <a:r>
            <a:rPr lang="ja-JP" altLang="en-US" sz="1200" b="1" i="0" strike="noStrike">
              <a:solidFill>
                <a:sysClr val="windowText" lastClr="000000"/>
              </a:solidFill>
              <a:latin typeface="ＭＳ Ｐゴシック" pitchFamily="50" charset="-128"/>
              <a:ea typeface="ＭＳ Ｐゴシック" pitchFamily="50" charset="-128"/>
            </a:rPr>
            <a:t>氏名又は名称</a:t>
          </a:r>
        </a:p>
      </xdr:txBody>
    </xdr:sp>
    <xdr:clientData/>
  </xdr:twoCellAnchor>
  <xdr:twoCellAnchor>
    <xdr:from>
      <xdr:col>9</xdr:col>
      <xdr:colOff>1400175</xdr:colOff>
      <xdr:row>95</xdr:row>
      <xdr:rowOff>83338</xdr:rowOff>
    </xdr:from>
    <xdr:to>
      <xdr:col>11</xdr:col>
      <xdr:colOff>0</xdr:colOff>
      <xdr:row>96</xdr:row>
      <xdr:rowOff>170628</xdr:rowOff>
    </xdr:to>
    <xdr:sp macro="" textlink="">
      <xdr:nvSpPr>
        <xdr:cNvPr id="20" name="Rectangle 75">
          <a:extLst>
            <a:ext uri="{FF2B5EF4-FFF2-40B4-BE49-F238E27FC236}">
              <a16:creationId xmlns:a16="http://schemas.microsoft.com/office/drawing/2014/main" id="{00000000-0008-0000-0500-000014000000}"/>
            </a:ext>
          </a:extLst>
        </xdr:cNvPr>
        <xdr:cNvSpPr>
          <a:spLocks noChangeArrowheads="1"/>
        </xdr:cNvSpPr>
      </xdr:nvSpPr>
      <xdr:spPr bwMode="auto">
        <a:xfrm>
          <a:off x="7991475" y="28534513"/>
          <a:ext cx="1410052" cy="258740"/>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80</a:t>
          </a:r>
          <a:r>
            <a:rPr lang="ja-JP" altLang="en-US" sz="1200" b="1" i="0" strike="noStrike">
              <a:solidFill>
                <a:sysClr val="windowText" lastClr="000000"/>
              </a:solidFill>
              <a:latin typeface="ＭＳ Ｐゴシック" pitchFamily="50" charset="-128"/>
              <a:ea typeface="ＭＳ Ｐゴシック" pitchFamily="50" charset="-128"/>
            </a:rPr>
            <a:t>　</a:t>
          </a:r>
          <a:r>
            <a:rPr lang="en-US" altLang="ja-JP" sz="1200" b="1" i="0" strike="noStrike">
              <a:solidFill>
                <a:sysClr val="windowText" lastClr="000000"/>
              </a:solidFill>
              <a:latin typeface="ＭＳ Ｐゴシック" pitchFamily="50" charset="-128"/>
              <a:ea typeface="ＭＳ Ｐゴシック" pitchFamily="50" charset="-128"/>
            </a:rPr>
            <a:t>QID</a:t>
          </a:r>
          <a:endParaRPr lang="ja-JP" altLang="en-US" sz="1200" b="1" i="0" strike="noStrike">
            <a:solidFill>
              <a:sysClr val="windowText" lastClr="000000"/>
            </a:solidFill>
            <a:latin typeface="ＭＳ Ｐゴシック" pitchFamily="50" charset="-128"/>
            <a:ea typeface="ＭＳ Ｐゴシック" pitchFamily="50" charset="-128"/>
          </a:endParaRPr>
        </a:p>
      </xdr:txBody>
    </xdr:sp>
    <xdr:clientData/>
  </xdr:twoCellAnchor>
  <xdr:twoCellAnchor>
    <xdr:from>
      <xdr:col>8</xdr:col>
      <xdr:colOff>250365</xdr:colOff>
      <xdr:row>107</xdr:row>
      <xdr:rowOff>21741</xdr:rowOff>
    </xdr:from>
    <xdr:to>
      <xdr:col>11</xdr:col>
      <xdr:colOff>0</xdr:colOff>
      <xdr:row>108</xdr:row>
      <xdr:rowOff>49906</xdr:rowOff>
    </xdr:to>
    <xdr:sp macro="" textlink="">
      <xdr:nvSpPr>
        <xdr:cNvPr id="21" name="Rectangle 53">
          <a:extLst>
            <a:ext uri="{FF2B5EF4-FFF2-40B4-BE49-F238E27FC236}">
              <a16:creationId xmlns:a16="http://schemas.microsoft.com/office/drawing/2014/main" id="{00000000-0008-0000-0500-000015000000}"/>
            </a:ext>
          </a:extLst>
        </xdr:cNvPr>
        <xdr:cNvSpPr>
          <a:spLocks noChangeArrowheads="1"/>
        </xdr:cNvSpPr>
      </xdr:nvSpPr>
      <xdr:spPr bwMode="auto">
        <a:xfrm>
          <a:off x="6327315" y="30530316"/>
          <a:ext cx="3055499" cy="199615"/>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21 </a:t>
          </a:r>
          <a:r>
            <a:rPr lang="ja-JP" altLang="en-US" sz="1200" b="1" i="0" strike="noStrike">
              <a:solidFill>
                <a:sysClr val="windowText" lastClr="000000"/>
              </a:solidFill>
              <a:latin typeface="ＭＳ Ｐゴシック" pitchFamily="50" charset="-128"/>
              <a:ea typeface="ＭＳ Ｐゴシック" pitchFamily="50" charset="-128"/>
            </a:rPr>
            <a:t>源泉徴収</a:t>
          </a:r>
        </a:p>
      </xdr:txBody>
    </xdr:sp>
    <xdr:clientData/>
  </xdr:twoCellAnchor>
  <xdr:twoCellAnchor>
    <xdr:from>
      <xdr:col>8</xdr:col>
      <xdr:colOff>259890</xdr:colOff>
      <xdr:row>108</xdr:row>
      <xdr:rowOff>93836</xdr:rowOff>
    </xdr:from>
    <xdr:to>
      <xdr:col>11</xdr:col>
      <xdr:colOff>0</xdr:colOff>
      <xdr:row>109</xdr:row>
      <xdr:rowOff>119516</xdr:rowOff>
    </xdr:to>
    <xdr:sp macro="" textlink="">
      <xdr:nvSpPr>
        <xdr:cNvPr id="22" name="Rectangle 53">
          <a:extLst>
            <a:ext uri="{FF2B5EF4-FFF2-40B4-BE49-F238E27FC236}">
              <a16:creationId xmlns:a16="http://schemas.microsoft.com/office/drawing/2014/main" id="{00000000-0008-0000-0500-000016000000}"/>
            </a:ext>
          </a:extLst>
        </xdr:cNvPr>
        <xdr:cNvSpPr>
          <a:spLocks noChangeArrowheads="1"/>
        </xdr:cNvSpPr>
      </xdr:nvSpPr>
      <xdr:spPr bwMode="auto">
        <a:xfrm>
          <a:off x="6336840" y="30773861"/>
          <a:ext cx="3055499" cy="197130"/>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25 </a:t>
          </a:r>
          <a:r>
            <a:rPr lang="ja-JP" altLang="en-US" sz="1200" b="1" i="0" strike="noStrike">
              <a:solidFill>
                <a:sysClr val="windowText" lastClr="000000"/>
              </a:solidFill>
              <a:latin typeface="ＭＳ Ｐゴシック" pitchFamily="50" charset="-128"/>
              <a:ea typeface="ＭＳ Ｐゴシック" pitchFamily="50" charset="-128"/>
            </a:rPr>
            <a:t>源泉徴収</a:t>
          </a:r>
        </a:p>
      </xdr:txBody>
    </xdr:sp>
    <xdr:clientData/>
  </xdr:twoCellAnchor>
  <xdr:twoCellAnchor>
    <xdr:from>
      <xdr:col>9</xdr:col>
      <xdr:colOff>251811</xdr:colOff>
      <xdr:row>114</xdr:row>
      <xdr:rowOff>162413</xdr:rowOff>
    </xdr:from>
    <xdr:to>
      <xdr:col>9</xdr:col>
      <xdr:colOff>695739</xdr:colOff>
      <xdr:row>116</xdr:row>
      <xdr:rowOff>77029</xdr:rowOff>
    </xdr:to>
    <xdr:sp macro="" textlink="">
      <xdr:nvSpPr>
        <xdr:cNvPr id="23" name="Rectangle 54">
          <a:extLst>
            <a:ext uri="{FF2B5EF4-FFF2-40B4-BE49-F238E27FC236}">
              <a16:creationId xmlns:a16="http://schemas.microsoft.com/office/drawing/2014/main" id="{00000000-0008-0000-0500-000017000000}"/>
            </a:ext>
          </a:extLst>
        </xdr:cNvPr>
        <xdr:cNvSpPr>
          <a:spLocks noChangeArrowheads="1"/>
        </xdr:cNvSpPr>
      </xdr:nvSpPr>
      <xdr:spPr bwMode="auto">
        <a:xfrm>
          <a:off x="6843111" y="31871138"/>
          <a:ext cx="443928" cy="257516"/>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u="none" strike="noStrike" baseline="0">
              <a:solidFill>
                <a:sysClr val="windowText" lastClr="000000"/>
              </a:solidFill>
              <a:latin typeface="ＭＳ Ｐゴシック" pitchFamily="50" charset="-128"/>
              <a:ea typeface="ＭＳ Ｐゴシック" pitchFamily="50" charset="-128"/>
            </a:rPr>
            <a:t>41</a:t>
          </a:r>
        </a:p>
      </xdr:txBody>
    </xdr:sp>
    <xdr:clientData/>
  </xdr:twoCellAnchor>
  <xdr:twoCellAnchor>
    <xdr:from>
      <xdr:col>8</xdr:col>
      <xdr:colOff>259890</xdr:colOff>
      <xdr:row>109</xdr:row>
      <xdr:rowOff>156662</xdr:rowOff>
    </xdr:from>
    <xdr:to>
      <xdr:col>11</xdr:col>
      <xdr:colOff>0</xdr:colOff>
      <xdr:row>111</xdr:row>
      <xdr:rowOff>13377</xdr:rowOff>
    </xdr:to>
    <xdr:sp macro="" textlink="">
      <xdr:nvSpPr>
        <xdr:cNvPr id="24" name="Rectangle 53">
          <a:extLst>
            <a:ext uri="{FF2B5EF4-FFF2-40B4-BE49-F238E27FC236}">
              <a16:creationId xmlns:a16="http://schemas.microsoft.com/office/drawing/2014/main" id="{00000000-0008-0000-0500-000018000000}"/>
            </a:ext>
          </a:extLst>
        </xdr:cNvPr>
        <xdr:cNvSpPr>
          <a:spLocks noChangeArrowheads="1"/>
        </xdr:cNvSpPr>
      </xdr:nvSpPr>
      <xdr:spPr bwMode="auto">
        <a:xfrm>
          <a:off x="6336840" y="31008137"/>
          <a:ext cx="3055499" cy="199615"/>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baseline="0">
              <a:solidFill>
                <a:sysClr val="windowText" lastClr="000000"/>
              </a:solidFill>
              <a:latin typeface="ＭＳ Ｐゴシック" pitchFamily="50" charset="-128"/>
              <a:ea typeface="ＭＳ Ｐゴシック" pitchFamily="50" charset="-128"/>
            </a:rPr>
            <a:t>29</a:t>
          </a:r>
          <a:r>
            <a:rPr lang="ja-JP" altLang="en-US" sz="1200" b="1" i="0" strike="noStrike" baseline="0">
              <a:solidFill>
                <a:sysClr val="windowText" lastClr="000000"/>
              </a:solidFill>
              <a:latin typeface="ＭＳ Ｐゴシック" pitchFamily="50" charset="-128"/>
              <a:ea typeface="ＭＳ Ｐゴシック" pitchFamily="50" charset="-128"/>
            </a:rPr>
            <a:t> </a:t>
          </a:r>
          <a:r>
            <a:rPr lang="ja-JP" altLang="en-US" sz="1200" b="1" i="0" strike="noStrike">
              <a:solidFill>
                <a:sysClr val="windowText" lastClr="000000"/>
              </a:solidFill>
              <a:latin typeface="ＭＳ Ｐゴシック" pitchFamily="50" charset="-128"/>
              <a:ea typeface="ＭＳ Ｐゴシック" pitchFamily="50" charset="-128"/>
            </a:rPr>
            <a:t>源泉徴収</a:t>
          </a:r>
        </a:p>
      </xdr:txBody>
    </xdr:sp>
    <xdr:clientData/>
  </xdr:twoCellAnchor>
  <xdr:twoCellAnchor>
    <xdr:from>
      <xdr:col>7</xdr:col>
      <xdr:colOff>510654</xdr:colOff>
      <xdr:row>114</xdr:row>
      <xdr:rowOff>161327</xdr:rowOff>
    </xdr:from>
    <xdr:to>
      <xdr:col>8</xdr:col>
      <xdr:colOff>347870</xdr:colOff>
      <xdr:row>116</xdr:row>
      <xdr:rowOff>68746</xdr:rowOff>
    </xdr:to>
    <xdr:sp macro="" textlink="">
      <xdr:nvSpPr>
        <xdr:cNvPr id="25" name="Rectangle 93">
          <a:extLst>
            <a:ext uri="{FF2B5EF4-FFF2-40B4-BE49-F238E27FC236}">
              <a16:creationId xmlns:a16="http://schemas.microsoft.com/office/drawing/2014/main" id="{00000000-0008-0000-0500-000019000000}"/>
            </a:ext>
          </a:extLst>
        </xdr:cNvPr>
        <xdr:cNvSpPr>
          <a:spLocks noChangeArrowheads="1"/>
        </xdr:cNvSpPr>
      </xdr:nvSpPr>
      <xdr:spPr bwMode="auto">
        <a:xfrm>
          <a:off x="5978004" y="31870052"/>
          <a:ext cx="446816" cy="250319"/>
        </a:xfrm>
        <a:prstGeom prst="rect">
          <a:avLst/>
        </a:prstGeom>
        <a:solidFill>
          <a:srgbClr val="FFC000">
            <a:alpha val="49804"/>
          </a:srgbClr>
        </a:solidFill>
        <a:ln w="19050">
          <a:solidFill>
            <a:srgbClr val="FFC000"/>
          </a:solidFill>
          <a:prstDash val="sysDash"/>
          <a:miter lim="800000"/>
          <a:headEnd/>
          <a:tailEnd/>
        </a:ln>
      </xdr:spPr>
      <xdr:txBody>
        <a:bodyPr vertOverflow="clip" wrap="square" lIns="0" tIns="0" rIns="36576" bIns="18288" anchor="ctr" upright="1"/>
        <a:lstStyle/>
        <a:p>
          <a:pPr algn="ctr" rtl="0">
            <a:defRPr sz="1000"/>
          </a:pPr>
          <a:r>
            <a:rPr lang="en-US" altLang="ja-JP" sz="1200" b="1" i="0" u="none" strike="noStrike" baseline="0">
              <a:solidFill>
                <a:sysClr val="windowText" lastClr="000000"/>
              </a:solidFill>
              <a:latin typeface="ＭＳ Ｐゴシック" pitchFamily="50" charset="-128"/>
              <a:ea typeface="ＭＳ Ｐゴシック" pitchFamily="50" charset="-128"/>
            </a:rPr>
            <a:t>49</a:t>
          </a:r>
          <a:endParaRPr lang="en-US" altLang="ja-JP" sz="1050" b="1"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8</xdr:col>
      <xdr:colOff>372399</xdr:colOff>
      <xdr:row>114</xdr:row>
      <xdr:rowOff>161327</xdr:rowOff>
    </xdr:from>
    <xdr:to>
      <xdr:col>9</xdr:col>
      <xdr:colOff>240610</xdr:colOff>
      <xdr:row>116</xdr:row>
      <xdr:rowOff>71752</xdr:rowOff>
    </xdr:to>
    <xdr:sp macro="" textlink="">
      <xdr:nvSpPr>
        <xdr:cNvPr id="26" name="Rectangle 54">
          <a:extLst>
            <a:ext uri="{FF2B5EF4-FFF2-40B4-BE49-F238E27FC236}">
              <a16:creationId xmlns:a16="http://schemas.microsoft.com/office/drawing/2014/main" id="{00000000-0008-0000-0500-00001A000000}"/>
            </a:ext>
          </a:extLst>
        </xdr:cNvPr>
        <xdr:cNvSpPr>
          <a:spLocks noChangeArrowheads="1"/>
        </xdr:cNvSpPr>
      </xdr:nvSpPr>
      <xdr:spPr bwMode="auto">
        <a:xfrm>
          <a:off x="6449349" y="31870052"/>
          <a:ext cx="382561" cy="253325"/>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46</a:t>
          </a:r>
        </a:p>
      </xdr:txBody>
    </xdr:sp>
    <xdr:clientData/>
  </xdr:twoCellAnchor>
  <xdr:twoCellAnchor>
    <xdr:from>
      <xdr:col>9</xdr:col>
      <xdr:colOff>760852</xdr:colOff>
      <xdr:row>100</xdr:row>
      <xdr:rowOff>78394</xdr:rowOff>
    </xdr:from>
    <xdr:to>
      <xdr:col>11</xdr:col>
      <xdr:colOff>0</xdr:colOff>
      <xdr:row>101</xdr:row>
      <xdr:rowOff>125290</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bwMode="auto">
        <a:xfrm>
          <a:off x="7352152" y="29386819"/>
          <a:ext cx="2047513" cy="21834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53 </a:t>
          </a:r>
          <a:r>
            <a:rPr kumimoji="1" lang="ja-JP" altLang="en-US" sz="1200" b="1" i="0" strike="noStrike">
              <a:solidFill>
                <a:sysClr val="windowText" lastClr="000000"/>
              </a:solidFill>
              <a:latin typeface="ＭＳ Ｐゴシック"/>
              <a:ea typeface="ＭＳ Ｐゴシック"/>
            </a:rPr>
            <a:t>本人マイナンバー</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1562100</xdr:colOff>
      <xdr:row>124</xdr:row>
      <xdr:rowOff>58806</xdr:rowOff>
    </xdr:from>
    <xdr:to>
      <xdr:col>9</xdr:col>
      <xdr:colOff>456463</xdr:colOff>
      <xdr:row>125</xdr:row>
      <xdr:rowOff>118295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3381375" y="33482031"/>
          <a:ext cx="3666388" cy="230939"/>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51</a:t>
          </a:r>
          <a:r>
            <a:rPr kumimoji="1" lang="ja-JP" altLang="en-US" sz="1200" b="1" i="0" strike="noStrike">
              <a:solidFill>
                <a:sysClr val="windowText" lastClr="000000"/>
              </a:solidFill>
              <a:latin typeface="ＭＳ Ｐゴシック"/>
              <a:ea typeface="ＭＳ Ｐゴシック"/>
            </a:rPr>
            <a:t>　法人番号</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1418837</xdr:colOff>
      <xdr:row>107</xdr:row>
      <xdr:rowOff>12216</xdr:rowOff>
    </xdr:from>
    <xdr:to>
      <xdr:col>8</xdr:col>
      <xdr:colOff>267950</xdr:colOff>
      <xdr:row>108</xdr:row>
      <xdr:rowOff>49747</xdr:rowOff>
    </xdr:to>
    <xdr:sp macro="" textlink="">
      <xdr:nvSpPr>
        <xdr:cNvPr id="29" name="Rectangle 52">
          <a:extLst>
            <a:ext uri="{FF2B5EF4-FFF2-40B4-BE49-F238E27FC236}">
              <a16:creationId xmlns:a16="http://schemas.microsoft.com/office/drawing/2014/main" id="{00000000-0008-0000-0500-00001D000000}"/>
            </a:ext>
          </a:extLst>
        </xdr:cNvPr>
        <xdr:cNvSpPr>
          <a:spLocks noChangeArrowheads="1"/>
        </xdr:cNvSpPr>
      </xdr:nvSpPr>
      <xdr:spPr bwMode="auto">
        <a:xfrm>
          <a:off x="3238112" y="30520791"/>
          <a:ext cx="3106788" cy="208981"/>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19 </a:t>
          </a:r>
          <a:r>
            <a:rPr lang="ja-JP" altLang="en-US" sz="1200" b="1" i="0" strike="noStrike">
              <a:solidFill>
                <a:sysClr val="windowText" lastClr="000000"/>
              </a:solidFill>
              <a:latin typeface="ＭＳ Ｐゴシック" pitchFamily="50" charset="-128"/>
              <a:ea typeface="ＭＳ Ｐゴシック" pitchFamily="50" charset="-128"/>
            </a:rPr>
            <a:t>支払金額</a:t>
          </a:r>
        </a:p>
      </xdr:txBody>
    </xdr:sp>
    <xdr:clientData/>
  </xdr:twoCellAnchor>
  <xdr:twoCellAnchor>
    <xdr:from>
      <xdr:col>5</xdr:col>
      <xdr:colOff>1418848</xdr:colOff>
      <xdr:row>108</xdr:row>
      <xdr:rowOff>68639</xdr:rowOff>
    </xdr:from>
    <xdr:to>
      <xdr:col>8</xdr:col>
      <xdr:colOff>258424</xdr:colOff>
      <xdr:row>109</xdr:row>
      <xdr:rowOff>102219</xdr:rowOff>
    </xdr:to>
    <xdr:sp macro="" textlink="">
      <xdr:nvSpPr>
        <xdr:cNvPr id="30" name="Rectangle 52">
          <a:extLst>
            <a:ext uri="{FF2B5EF4-FFF2-40B4-BE49-F238E27FC236}">
              <a16:creationId xmlns:a16="http://schemas.microsoft.com/office/drawing/2014/main" id="{00000000-0008-0000-0500-00001E000000}"/>
            </a:ext>
          </a:extLst>
        </xdr:cNvPr>
        <xdr:cNvSpPr>
          <a:spLocks noChangeArrowheads="1"/>
        </xdr:cNvSpPr>
      </xdr:nvSpPr>
      <xdr:spPr bwMode="auto">
        <a:xfrm>
          <a:off x="3238123" y="30748664"/>
          <a:ext cx="3097251" cy="205030"/>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23 </a:t>
          </a:r>
          <a:r>
            <a:rPr lang="ja-JP" altLang="en-US" sz="1200" b="1" i="0" strike="noStrike">
              <a:solidFill>
                <a:sysClr val="windowText" lastClr="000000"/>
              </a:solidFill>
              <a:latin typeface="ＭＳ Ｐゴシック" pitchFamily="50" charset="-128"/>
              <a:ea typeface="ＭＳ Ｐゴシック" pitchFamily="50" charset="-128"/>
            </a:rPr>
            <a:t>支払金額</a:t>
          </a:r>
        </a:p>
      </xdr:txBody>
    </xdr:sp>
    <xdr:clientData/>
  </xdr:twoCellAnchor>
  <xdr:twoCellAnchor>
    <xdr:from>
      <xdr:col>5</xdr:col>
      <xdr:colOff>1407114</xdr:colOff>
      <xdr:row>109</xdr:row>
      <xdr:rowOff>137739</xdr:rowOff>
    </xdr:from>
    <xdr:to>
      <xdr:col>8</xdr:col>
      <xdr:colOff>256227</xdr:colOff>
      <xdr:row>110</xdr:row>
      <xdr:rowOff>165904</xdr:rowOff>
    </xdr:to>
    <xdr:sp macro="" textlink="">
      <xdr:nvSpPr>
        <xdr:cNvPr id="31" name="Rectangle 52">
          <a:extLst>
            <a:ext uri="{FF2B5EF4-FFF2-40B4-BE49-F238E27FC236}">
              <a16:creationId xmlns:a16="http://schemas.microsoft.com/office/drawing/2014/main" id="{00000000-0008-0000-0500-00001F000000}"/>
            </a:ext>
          </a:extLst>
        </xdr:cNvPr>
        <xdr:cNvSpPr>
          <a:spLocks noChangeArrowheads="1"/>
        </xdr:cNvSpPr>
      </xdr:nvSpPr>
      <xdr:spPr bwMode="auto">
        <a:xfrm>
          <a:off x="3226389" y="30989214"/>
          <a:ext cx="3106788" cy="199615"/>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27 </a:t>
          </a:r>
          <a:r>
            <a:rPr lang="ja-JP" altLang="en-US" sz="1200" b="1" i="0" strike="noStrike">
              <a:solidFill>
                <a:sysClr val="windowText" lastClr="000000"/>
              </a:solidFill>
              <a:latin typeface="ＭＳ Ｐゴシック" pitchFamily="50" charset="-128"/>
              <a:ea typeface="ＭＳ Ｐゴシック" pitchFamily="50" charset="-128"/>
            </a:rPr>
            <a:t>支払金額</a:t>
          </a:r>
        </a:p>
      </xdr:txBody>
    </xdr:sp>
    <xdr:clientData/>
  </xdr:twoCellAnchor>
  <xdr:twoCellAnchor>
    <xdr:from>
      <xdr:col>8</xdr:col>
      <xdr:colOff>252951</xdr:colOff>
      <xdr:row>111</xdr:row>
      <xdr:rowOff>41478</xdr:rowOff>
    </xdr:from>
    <xdr:to>
      <xdr:col>11</xdr:col>
      <xdr:colOff>0</xdr:colOff>
      <xdr:row>112</xdr:row>
      <xdr:rowOff>67158</xdr:rowOff>
    </xdr:to>
    <xdr:sp macro="" textlink="">
      <xdr:nvSpPr>
        <xdr:cNvPr id="32" name="Rectangle 53">
          <a:extLst>
            <a:ext uri="{FF2B5EF4-FFF2-40B4-BE49-F238E27FC236}">
              <a16:creationId xmlns:a16="http://schemas.microsoft.com/office/drawing/2014/main" id="{00000000-0008-0000-0500-000020000000}"/>
            </a:ext>
          </a:extLst>
        </xdr:cNvPr>
        <xdr:cNvSpPr>
          <a:spLocks noChangeArrowheads="1"/>
        </xdr:cNvSpPr>
      </xdr:nvSpPr>
      <xdr:spPr bwMode="auto">
        <a:xfrm>
          <a:off x="6329901" y="31235853"/>
          <a:ext cx="3055499" cy="197130"/>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baseline="0">
              <a:solidFill>
                <a:sysClr val="windowText" lastClr="000000"/>
              </a:solidFill>
              <a:latin typeface="ＭＳ Ｐゴシック" pitchFamily="50" charset="-128"/>
              <a:ea typeface="ＭＳ Ｐゴシック" pitchFamily="50" charset="-128"/>
            </a:rPr>
            <a:t>33</a:t>
          </a:r>
          <a:r>
            <a:rPr lang="ja-JP" altLang="en-US" sz="1200" b="1" i="0" strike="noStrike" baseline="0">
              <a:solidFill>
                <a:sysClr val="windowText" lastClr="000000"/>
              </a:solidFill>
              <a:latin typeface="ＭＳ Ｐゴシック" pitchFamily="50" charset="-128"/>
              <a:ea typeface="ＭＳ Ｐゴシック" pitchFamily="50" charset="-128"/>
            </a:rPr>
            <a:t> </a:t>
          </a:r>
          <a:r>
            <a:rPr lang="ja-JP" altLang="en-US" sz="1200" b="1" i="0" strike="noStrike">
              <a:solidFill>
                <a:sysClr val="windowText" lastClr="000000"/>
              </a:solidFill>
              <a:latin typeface="ＭＳ Ｐゴシック" pitchFamily="50" charset="-128"/>
              <a:ea typeface="ＭＳ Ｐゴシック" pitchFamily="50" charset="-128"/>
            </a:rPr>
            <a:t>源泉徴収</a:t>
          </a:r>
        </a:p>
      </xdr:txBody>
    </xdr:sp>
    <xdr:clientData/>
  </xdr:twoCellAnchor>
  <xdr:twoCellAnchor>
    <xdr:from>
      <xdr:col>5</xdr:col>
      <xdr:colOff>1419225</xdr:colOff>
      <xdr:row>111</xdr:row>
      <xdr:rowOff>22555</xdr:rowOff>
    </xdr:from>
    <xdr:to>
      <xdr:col>8</xdr:col>
      <xdr:colOff>268338</xdr:colOff>
      <xdr:row>112</xdr:row>
      <xdr:rowOff>53650</xdr:rowOff>
    </xdr:to>
    <xdr:sp macro="" textlink="">
      <xdr:nvSpPr>
        <xdr:cNvPr id="33" name="Rectangle 52">
          <a:extLst>
            <a:ext uri="{FF2B5EF4-FFF2-40B4-BE49-F238E27FC236}">
              <a16:creationId xmlns:a16="http://schemas.microsoft.com/office/drawing/2014/main" id="{00000000-0008-0000-0500-000021000000}"/>
            </a:ext>
          </a:extLst>
        </xdr:cNvPr>
        <xdr:cNvSpPr>
          <a:spLocks noChangeArrowheads="1"/>
        </xdr:cNvSpPr>
      </xdr:nvSpPr>
      <xdr:spPr bwMode="auto">
        <a:xfrm>
          <a:off x="3238500" y="31216930"/>
          <a:ext cx="3106788" cy="202545"/>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31 </a:t>
          </a:r>
          <a:r>
            <a:rPr lang="ja-JP" altLang="en-US" sz="1200" b="1" i="0" strike="noStrike">
              <a:solidFill>
                <a:sysClr val="windowText" lastClr="000000"/>
              </a:solidFill>
              <a:latin typeface="ＭＳ Ｐゴシック" pitchFamily="50" charset="-128"/>
              <a:ea typeface="ＭＳ Ｐゴシック" pitchFamily="50" charset="-128"/>
            </a:rPr>
            <a:t>支払金額</a:t>
          </a:r>
        </a:p>
      </xdr:txBody>
    </xdr:sp>
    <xdr:clientData/>
  </xdr:twoCellAnchor>
  <xdr:twoCellAnchor>
    <xdr:from>
      <xdr:col>9</xdr:col>
      <xdr:colOff>1271380</xdr:colOff>
      <xdr:row>114</xdr:row>
      <xdr:rowOff>159855</xdr:rowOff>
    </xdr:from>
    <xdr:to>
      <xdr:col>9</xdr:col>
      <xdr:colOff>1762125</xdr:colOff>
      <xdr:row>116</xdr:row>
      <xdr:rowOff>60915</xdr:rowOff>
    </xdr:to>
    <xdr:sp macro="" textlink="">
      <xdr:nvSpPr>
        <xdr:cNvPr id="34" name="Rectangle 54">
          <a:extLst>
            <a:ext uri="{FF2B5EF4-FFF2-40B4-BE49-F238E27FC236}">
              <a16:creationId xmlns:a16="http://schemas.microsoft.com/office/drawing/2014/main" id="{00000000-0008-0000-0500-000022000000}"/>
            </a:ext>
          </a:extLst>
        </xdr:cNvPr>
        <xdr:cNvSpPr>
          <a:spLocks noChangeArrowheads="1"/>
        </xdr:cNvSpPr>
      </xdr:nvSpPr>
      <xdr:spPr bwMode="auto">
        <a:xfrm>
          <a:off x="7862680" y="31868580"/>
          <a:ext cx="490745" cy="243960"/>
        </a:xfrm>
        <a:prstGeom prst="rect">
          <a:avLst/>
        </a:prstGeom>
        <a:solidFill>
          <a:srgbClr val="FFC000">
            <a:alpha val="50196"/>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50</a:t>
          </a:r>
        </a:p>
      </xdr:txBody>
    </xdr:sp>
    <xdr:clientData/>
  </xdr:twoCellAnchor>
  <xdr:twoCellAnchor>
    <xdr:from>
      <xdr:col>3</xdr:col>
      <xdr:colOff>286993</xdr:colOff>
      <xdr:row>118</xdr:row>
      <xdr:rowOff>45968</xdr:rowOff>
    </xdr:from>
    <xdr:to>
      <xdr:col>5</xdr:col>
      <xdr:colOff>1394792</xdr:colOff>
      <xdr:row>119</xdr:row>
      <xdr:rowOff>103946</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bwMode="auto">
        <a:xfrm>
          <a:off x="1582393" y="32440493"/>
          <a:ext cx="1631674" cy="22942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285750</xdr:colOff>
      <xdr:row>119</xdr:row>
      <xdr:rowOff>123411</xdr:rowOff>
    </xdr:from>
    <xdr:to>
      <xdr:col>5</xdr:col>
      <xdr:colOff>1715329</xdr:colOff>
      <xdr:row>120</xdr:row>
      <xdr:rowOff>133350</xdr:rowOff>
    </xdr:to>
    <xdr:sp macro="" textlink="">
      <xdr:nvSpPr>
        <xdr:cNvPr id="36" name="正方形/長方形 35">
          <a:extLst>
            <a:ext uri="{FF2B5EF4-FFF2-40B4-BE49-F238E27FC236}">
              <a16:creationId xmlns:a16="http://schemas.microsoft.com/office/drawing/2014/main" id="{00000000-0008-0000-0500-000024000000}"/>
            </a:ext>
          </a:extLst>
        </xdr:cNvPr>
        <xdr:cNvSpPr/>
      </xdr:nvSpPr>
      <xdr:spPr bwMode="auto">
        <a:xfrm>
          <a:off x="1581150" y="32689386"/>
          <a:ext cx="1953454" cy="181389"/>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57</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1393550</xdr:colOff>
      <xdr:row>117</xdr:row>
      <xdr:rowOff>65017</xdr:rowOff>
    </xdr:from>
    <xdr:to>
      <xdr:col>5</xdr:col>
      <xdr:colOff>1724854</xdr:colOff>
      <xdr:row>119</xdr:row>
      <xdr:rowOff>105188</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bwMode="auto">
        <a:xfrm>
          <a:off x="3212825" y="32288092"/>
          <a:ext cx="331304" cy="38307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3</xdr:col>
      <xdr:colOff>288995</xdr:colOff>
      <xdr:row>117</xdr:row>
      <xdr:rowOff>73302</xdr:rowOff>
    </xdr:from>
    <xdr:to>
      <xdr:col>5</xdr:col>
      <xdr:colOff>1403074</xdr:colOff>
      <xdr:row>118</xdr:row>
      <xdr:rowOff>48453</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bwMode="auto">
        <a:xfrm>
          <a:off x="1584395" y="32296377"/>
          <a:ext cx="1637954" cy="14660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15418</xdr:colOff>
      <xdr:row>118</xdr:row>
      <xdr:rowOff>47498</xdr:rowOff>
    </xdr:from>
    <xdr:to>
      <xdr:col>8</xdr:col>
      <xdr:colOff>419100</xdr:colOff>
      <xdr:row>119</xdr:row>
      <xdr:rowOff>105476</xdr:rowOff>
    </xdr:to>
    <xdr:sp macro="" textlink="">
      <xdr:nvSpPr>
        <xdr:cNvPr id="39" name="正方形/長方形 38">
          <a:extLst>
            <a:ext uri="{FF2B5EF4-FFF2-40B4-BE49-F238E27FC236}">
              <a16:creationId xmlns:a16="http://schemas.microsoft.com/office/drawing/2014/main" id="{00000000-0008-0000-0500-000027000000}"/>
            </a:ext>
          </a:extLst>
        </xdr:cNvPr>
        <xdr:cNvSpPr/>
      </xdr:nvSpPr>
      <xdr:spPr bwMode="auto">
        <a:xfrm>
          <a:off x="4844593" y="32442023"/>
          <a:ext cx="1651457" cy="22942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28575</xdr:colOff>
      <xdr:row>119</xdr:row>
      <xdr:rowOff>115416</xdr:rowOff>
    </xdr:from>
    <xdr:to>
      <xdr:col>9</xdr:col>
      <xdr:colOff>232837</xdr:colOff>
      <xdr:row>120</xdr:row>
      <xdr:rowOff>142875</xdr:rowOff>
    </xdr:to>
    <xdr:sp macro="" textlink="">
      <xdr:nvSpPr>
        <xdr:cNvPr id="40" name="正方形/長方形 39">
          <a:extLst>
            <a:ext uri="{FF2B5EF4-FFF2-40B4-BE49-F238E27FC236}">
              <a16:creationId xmlns:a16="http://schemas.microsoft.com/office/drawing/2014/main" id="{00000000-0008-0000-0500-000028000000}"/>
            </a:ext>
          </a:extLst>
        </xdr:cNvPr>
        <xdr:cNvSpPr/>
      </xdr:nvSpPr>
      <xdr:spPr bwMode="auto">
        <a:xfrm>
          <a:off x="4857750" y="32681391"/>
          <a:ext cx="1966387" cy="198909"/>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63</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8</xdr:col>
      <xdr:colOff>412569</xdr:colOff>
      <xdr:row>117</xdr:row>
      <xdr:rowOff>66547</xdr:rowOff>
    </xdr:from>
    <xdr:to>
      <xdr:col>9</xdr:col>
      <xdr:colOff>232837</xdr:colOff>
      <xdr:row>119</xdr:row>
      <xdr:rowOff>106718</xdr:rowOff>
    </xdr:to>
    <xdr:sp macro="" textlink="">
      <xdr:nvSpPr>
        <xdr:cNvPr id="41" name="正方形/長方形 40">
          <a:extLst>
            <a:ext uri="{FF2B5EF4-FFF2-40B4-BE49-F238E27FC236}">
              <a16:creationId xmlns:a16="http://schemas.microsoft.com/office/drawing/2014/main" id="{00000000-0008-0000-0500-000029000000}"/>
            </a:ext>
          </a:extLst>
        </xdr:cNvPr>
        <xdr:cNvSpPr/>
      </xdr:nvSpPr>
      <xdr:spPr bwMode="auto">
        <a:xfrm>
          <a:off x="6489519" y="32289622"/>
          <a:ext cx="334618" cy="38307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62</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17420</xdr:colOff>
      <xdr:row>117</xdr:row>
      <xdr:rowOff>84358</xdr:rowOff>
    </xdr:from>
    <xdr:to>
      <xdr:col>8</xdr:col>
      <xdr:colOff>409575</xdr:colOff>
      <xdr:row>118</xdr:row>
      <xdr:rowOff>47626</xdr:rowOff>
    </xdr:to>
    <xdr:sp macro="" textlink="">
      <xdr:nvSpPr>
        <xdr:cNvPr id="42" name="正方形/長方形 41">
          <a:extLst>
            <a:ext uri="{FF2B5EF4-FFF2-40B4-BE49-F238E27FC236}">
              <a16:creationId xmlns:a16="http://schemas.microsoft.com/office/drawing/2014/main" id="{00000000-0008-0000-0500-00002A000000}"/>
            </a:ext>
          </a:extLst>
        </xdr:cNvPr>
        <xdr:cNvSpPr/>
      </xdr:nvSpPr>
      <xdr:spPr bwMode="auto">
        <a:xfrm>
          <a:off x="4846595" y="32307433"/>
          <a:ext cx="1639930" cy="13471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60</a:t>
          </a:r>
        </a:p>
      </xdr:txBody>
    </xdr:sp>
    <xdr:clientData/>
  </xdr:twoCellAnchor>
  <xdr:twoCellAnchor>
    <xdr:from>
      <xdr:col>6</xdr:col>
      <xdr:colOff>30646</xdr:colOff>
      <xdr:row>121</xdr:row>
      <xdr:rowOff>132105</xdr:rowOff>
    </xdr:from>
    <xdr:to>
      <xdr:col>8</xdr:col>
      <xdr:colOff>419100</xdr:colOff>
      <xdr:row>123</xdr:row>
      <xdr:rowOff>18633</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bwMode="auto">
        <a:xfrm>
          <a:off x="4859821" y="33040980"/>
          <a:ext cx="1636229" cy="22942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19050</xdr:colOff>
      <xdr:row>123</xdr:row>
      <xdr:rowOff>9523</xdr:rowOff>
    </xdr:from>
    <xdr:to>
      <xdr:col>9</xdr:col>
      <xdr:colOff>238540</xdr:colOff>
      <xdr:row>124</xdr:row>
      <xdr:rowOff>57150</xdr:rowOff>
    </xdr:to>
    <xdr:sp macro="" textlink="">
      <xdr:nvSpPr>
        <xdr:cNvPr id="44" name="正方形/長方形 43">
          <a:extLst>
            <a:ext uri="{FF2B5EF4-FFF2-40B4-BE49-F238E27FC236}">
              <a16:creationId xmlns:a16="http://schemas.microsoft.com/office/drawing/2014/main" id="{00000000-0008-0000-0500-00002C000000}"/>
            </a:ext>
          </a:extLst>
        </xdr:cNvPr>
        <xdr:cNvSpPr/>
      </xdr:nvSpPr>
      <xdr:spPr bwMode="auto">
        <a:xfrm>
          <a:off x="4848225" y="33261298"/>
          <a:ext cx="1981615" cy="219077"/>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67</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8</xdr:col>
      <xdr:colOff>418272</xdr:colOff>
      <xdr:row>120</xdr:row>
      <xdr:rowOff>151154</xdr:rowOff>
    </xdr:from>
    <xdr:to>
      <xdr:col>9</xdr:col>
      <xdr:colOff>238540</xdr:colOff>
      <xdr:row>123</xdr:row>
      <xdr:rowOff>19875</xdr:rowOff>
    </xdr:to>
    <xdr:sp macro="" textlink="">
      <xdr:nvSpPr>
        <xdr:cNvPr id="45" name="正方形/長方形 44">
          <a:extLst>
            <a:ext uri="{FF2B5EF4-FFF2-40B4-BE49-F238E27FC236}">
              <a16:creationId xmlns:a16="http://schemas.microsoft.com/office/drawing/2014/main" id="{00000000-0008-0000-0500-00002D000000}"/>
            </a:ext>
          </a:extLst>
        </xdr:cNvPr>
        <xdr:cNvSpPr/>
      </xdr:nvSpPr>
      <xdr:spPr bwMode="auto">
        <a:xfrm>
          <a:off x="6495222" y="32888579"/>
          <a:ext cx="334618" cy="38307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66</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6</xdr:col>
      <xdr:colOff>23123</xdr:colOff>
      <xdr:row>120</xdr:row>
      <xdr:rowOff>149913</xdr:rowOff>
    </xdr:from>
    <xdr:to>
      <xdr:col>8</xdr:col>
      <xdr:colOff>409575</xdr:colOff>
      <xdr:row>121</xdr:row>
      <xdr:rowOff>142874</xdr:rowOff>
    </xdr:to>
    <xdr:sp macro="" textlink="">
      <xdr:nvSpPr>
        <xdr:cNvPr id="46" name="正方形/長方形 45">
          <a:extLst>
            <a:ext uri="{FF2B5EF4-FFF2-40B4-BE49-F238E27FC236}">
              <a16:creationId xmlns:a16="http://schemas.microsoft.com/office/drawing/2014/main" id="{00000000-0008-0000-0500-00002E000000}"/>
            </a:ext>
          </a:extLst>
        </xdr:cNvPr>
        <xdr:cNvSpPr/>
      </xdr:nvSpPr>
      <xdr:spPr bwMode="auto">
        <a:xfrm>
          <a:off x="4852298" y="32887338"/>
          <a:ext cx="1634227" cy="16441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64</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817909</xdr:colOff>
      <xdr:row>118</xdr:row>
      <xdr:rowOff>45968</xdr:rowOff>
    </xdr:from>
    <xdr:to>
      <xdr:col>11</xdr:col>
      <xdr:colOff>0</xdr:colOff>
      <xdr:row>119</xdr:row>
      <xdr:rowOff>103946</xdr:rowOff>
    </xdr:to>
    <xdr:sp macro="" textlink="">
      <xdr:nvSpPr>
        <xdr:cNvPr id="47" name="正方形/長方形 46">
          <a:extLst>
            <a:ext uri="{FF2B5EF4-FFF2-40B4-BE49-F238E27FC236}">
              <a16:creationId xmlns:a16="http://schemas.microsoft.com/office/drawing/2014/main" id="{00000000-0008-0000-0500-00002F000000}"/>
            </a:ext>
          </a:extLst>
        </xdr:cNvPr>
        <xdr:cNvSpPr/>
      </xdr:nvSpPr>
      <xdr:spPr bwMode="auto">
        <a:xfrm>
          <a:off x="7409209" y="32440493"/>
          <a:ext cx="1639541" cy="22942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827433</xdr:colOff>
      <xdr:row>119</xdr:row>
      <xdr:rowOff>113886</xdr:rowOff>
    </xdr:from>
    <xdr:to>
      <xdr:col>11</xdr:col>
      <xdr:colOff>0</xdr:colOff>
      <xdr:row>120</xdr:row>
      <xdr:rowOff>152400</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bwMode="auto">
        <a:xfrm>
          <a:off x="7418733" y="32679861"/>
          <a:ext cx="1953868" cy="209964"/>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71</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829436</xdr:colOff>
      <xdr:row>117</xdr:row>
      <xdr:rowOff>73302</xdr:rowOff>
    </xdr:from>
    <xdr:to>
      <xdr:col>11</xdr:col>
      <xdr:colOff>0</xdr:colOff>
      <xdr:row>118</xdr:row>
      <xdr:rowOff>47625</xdr:rowOff>
    </xdr:to>
    <xdr:sp macro="" textlink="">
      <xdr:nvSpPr>
        <xdr:cNvPr id="50" name="正方形/長方形 49">
          <a:extLst>
            <a:ext uri="{FF2B5EF4-FFF2-40B4-BE49-F238E27FC236}">
              <a16:creationId xmlns:a16="http://schemas.microsoft.com/office/drawing/2014/main" id="{00000000-0008-0000-0500-000032000000}"/>
            </a:ext>
          </a:extLst>
        </xdr:cNvPr>
        <xdr:cNvSpPr/>
      </xdr:nvSpPr>
      <xdr:spPr bwMode="auto">
        <a:xfrm>
          <a:off x="7420736" y="32296377"/>
          <a:ext cx="1618489" cy="145773"/>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68</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826189</xdr:colOff>
      <xdr:row>121</xdr:row>
      <xdr:rowOff>114300</xdr:rowOff>
    </xdr:from>
    <xdr:to>
      <xdr:col>11</xdr:col>
      <xdr:colOff>0</xdr:colOff>
      <xdr:row>123</xdr:row>
      <xdr:rowOff>828</xdr:rowOff>
    </xdr:to>
    <xdr:sp macro="" textlink="">
      <xdr:nvSpPr>
        <xdr:cNvPr id="51" name="正方形/長方形 50">
          <a:extLst>
            <a:ext uri="{FF2B5EF4-FFF2-40B4-BE49-F238E27FC236}">
              <a16:creationId xmlns:a16="http://schemas.microsoft.com/office/drawing/2014/main" id="{00000000-0008-0000-0500-000033000000}"/>
            </a:ext>
          </a:extLst>
        </xdr:cNvPr>
        <xdr:cNvSpPr/>
      </xdr:nvSpPr>
      <xdr:spPr bwMode="auto">
        <a:xfrm>
          <a:off x="7417489" y="33023175"/>
          <a:ext cx="1640786" cy="229428"/>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73</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838200</xdr:colOff>
      <xdr:row>123</xdr:row>
      <xdr:rowOff>10768</xdr:rowOff>
    </xdr:from>
    <xdr:to>
      <xdr:col>11</xdr:col>
      <xdr:colOff>0</xdr:colOff>
      <xdr:row>124</xdr:row>
      <xdr:rowOff>57150</xdr:rowOff>
    </xdr:to>
    <xdr:sp macro="" textlink="">
      <xdr:nvSpPr>
        <xdr:cNvPr id="52" name="正方形/長方形 51">
          <a:extLst>
            <a:ext uri="{FF2B5EF4-FFF2-40B4-BE49-F238E27FC236}">
              <a16:creationId xmlns:a16="http://schemas.microsoft.com/office/drawing/2014/main" id="{00000000-0008-0000-0500-000034000000}"/>
            </a:ext>
          </a:extLst>
        </xdr:cNvPr>
        <xdr:cNvSpPr/>
      </xdr:nvSpPr>
      <xdr:spPr bwMode="auto">
        <a:xfrm>
          <a:off x="7429500" y="33262543"/>
          <a:ext cx="1954694" cy="217832"/>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75</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9</xdr:col>
      <xdr:colOff>828191</xdr:colOff>
      <xdr:row>120</xdr:row>
      <xdr:rowOff>151159</xdr:rowOff>
    </xdr:from>
    <xdr:to>
      <xdr:col>11</xdr:col>
      <xdr:colOff>0</xdr:colOff>
      <xdr:row>121</xdr:row>
      <xdr:rowOff>142875</xdr:rowOff>
    </xdr:to>
    <xdr:sp macro="" textlink="">
      <xdr:nvSpPr>
        <xdr:cNvPr id="54" name="正方形/長方形 53">
          <a:extLst>
            <a:ext uri="{FF2B5EF4-FFF2-40B4-BE49-F238E27FC236}">
              <a16:creationId xmlns:a16="http://schemas.microsoft.com/office/drawing/2014/main" id="{00000000-0008-0000-0500-000036000000}"/>
            </a:ext>
          </a:extLst>
        </xdr:cNvPr>
        <xdr:cNvSpPr/>
      </xdr:nvSpPr>
      <xdr:spPr bwMode="auto">
        <a:xfrm>
          <a:off x="7419491" y="32888584"/>
          <a:ext cx="1619734" cy="163166"/>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72</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2</xdr:col>
      <xdr:colOff>885824</xdr:colOff>
      <xdr:row>121</xdr:row>
      <xdr:rowOff>28575</xdr:rowOff>
    </xdr:from>
    <xdr:to>
      <xdr:col>5</xdr:col>
      <xdr:colOff>2247899</xdr:colOff>
      <xdr:row>123</xdr:row>
      <xdr:rowOff>152400</xdr:rowOff>
    </xdr:to>
    <xdr:sp macro="" textlink="">
      <xdr:nvSpPr>
        <xdr:cNvPr id="55" name="正方形/長方形 54">
          <a:extLst>
            <a:ext uri="{FF2B5EF4-FFF2-40B4-BE49-F238E27FC236}">
              <a16:creationId xmlns:a16="http://schemas.microsoft.com/office/drawing/2014/main" id="{00000000-0008-0000-0500-000037000000}"/>
            </a:ext>
          </a:extLst>
        </xdr:cNvPr>
        <xdr:cNvSpPr/>
      </xdr:nvSpPr>
      <xdr:spPr bwMode="auto">
        <a:xfrm>
          <a:off x="1276349" y="32937450"/>
          <a:ext cx="2790825" cy="466725"/>
        </a:xfrm>
        <a:prstGeom prst="rect">
          <a:avLst/>
        </a:prstGeom>
        <a:solidFill>
          <a:srgbClr val="FFC000">
            <a:alpha val="2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r>
            <a:rPr kumimoji="1" lang="en-US" altLang="ja-JP" sz="1200" b="1" i="0" strike="noStrike">
              <a:solidFill>
                <a:sysClr val="windowText" lastClr="000000"/>
              </a:solidFill>
              <a:latin typeface="ＭＳ Ｐゴシック"/>
              <a:ea typeface="ＭＳ Ｐゴシック"/>
            </a:rPr>
            <a:t>45 </a:t>
          </a:r>
          <a:r>
            <a:rPr kumimoji="1" lang="ja-JP" altLang="en-US" sz="1200" b="1" i="0" strike="noStrike">
              <a:solidFill>
                <a:sysClr val="windowText" lastClr="000000"/>
              </a:solidFill>
              <a:latin typeface="ＭＳ Ｐゴシック"/>
              <a:ea typeface="ＭＳ Ｐゴシック"/>
            </a:rPr>
            <a:t>摘要</a:t>
          </a:r>
          <a:r>
            <a:rPr kumimoji="1" lang="en-US" altLang="ja-JP" sz="1200" b="1" i="0" strike="noStrike">
              <a:solidFill>
                <a:sysClr val="windowText" lastClr="000000"/>
              </a:solidFill>
              <a:latin typeface="ＭＳ Ｐゴシック"/>
              <a:ea typeface="ＭＳ Ｐゴシック"/>
            </a:rPr>
            <a:t> </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1</xdr:col>
      <xdr:colOff>104775</xdr:colOff>
      <xdr:row>93</xdr:row>
      <xdr:rowOff>57150</xdr:rowOff>
    </xdr:from>
    <xdr:to>
      <xdr:col>2</xdr:col>
      <xdr:colOff>852186</xdr:colOff>
      <xdr:row>94</xdr:row>
      <xdr:rowOff>135614</xdr:rowOff>
    </xdr:to>
    <xdr:sp macro="" textlink="">
      <xdr:nvSpPr>
        <xdr:cNvPr id="56" name="Rectangle 77">
          <a:extLst>
            <a:ext uri="{FF2B5EF4-FFF2-40B4-BE49-F238E27FC236}">
              <a16:creationId xmlns:a16="http://schemas.microsoft.com/office/drawing/2014/main" id="{00000000-0008-0000-0500-000038000000}"/>
            </a:ext>
          </a:extLst>
        </xdr:cNvPr>
        <xdr:cNvSpPr>
          <a:spLocks noChangeArrowheads="1"/>
        </xdr:cNvSpPr>
      </xdr:nvSpPr>
      <xdr:spPr bwMode="auto">
        <a:xfrm>
          <a:off x="219075" y="28165425"/>
          <a:ext cx="1023636" cy="249914"/>
        </a:xfrm>
        <a:prstGeom prst="rect">
          <a:avLst/>
        </a:prstGeom>
        <a:solidFill>
          <a:srgbClr val="FFC000">
            <a:alpha val="20000"/>
          </a:srgbClr>
        </a:solidFill>
        <a:ln w="9525">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rgbClr val="000000"/>
              </a:solidFill>
              <a:latin typeface="ＭＳ Ｐゴシック" pitchFamily="50" charset="-128"/>
              <a:ea typeface="ＭＳ Ｐゴシック" pitchFamily="50" charset="-128"/>
            </a:rPr>
            <a:t>1</a:t>
          </a:r>
          <a:r>
            <a:rPr lang="ja-JP" altLang="en-US" sz="1200" b="1" i="0" strike="noStrike">
              <a:solidFill>
                <a:srgbClr val="000000"/>
              </a:solidFill>
              <a:latin typeface="ＭＳ Ｐゴシック" pitchFamily="50" charset="-128"/>
              <a:ea typeface="ＭＳ Ｐゴシック" pitchFamily="50" charset="-128"/>
            </a:rPr>
            <a:t> </a:t>
          </a:r>
          <a:r>
            <a:rPr lang="en-US" altLang="ja-JP" sz="1200" b="1" i="0" strike="noStrike">
              <a:solidFill>
                <a:srgbClr val="000000"/>
              </a:solidFill>
              <a:latin typeface="ＭＳ Ｐゴシック" pitchFamily="50" charset="-128"/>
              <a:ea typeface="ＭＳ Ｐゴシック" pitchFamily="50" charset="-128"/>
            </a:rPr>
            <a:t>"331"</a:t>
          </a:r>
          <a:r>
            <a:rPr lang="ja-JP" altLang="en-US" sz="1200" b="1" i="0" strike="noStrike">
              <a:solidFill>
                <a:srgbClr val="000000"/>
              </a:solidFill>
              <a:latin typeface="ＭＳ Ｐゴシック" pitchFamily="50" charset="-128"/>
              <a:ea typeface="ＭＳ Ｐゴシック" pitchFamily="50" charset="-128"/>
            </a:rPr>
            <a:t>固定</a:t>
          </a:r>
        </a:p>
      </xdr:txBody>
    </xdr:sp>
    <xdr:clientData/>
  </xdr:twoCellAnchor>
  <xdr:twoCellAnchor>
    <xdr:from>
      <xdr:col>5</xdr:col>
      <xdr:colOff>949794</xdr:colOff>
      <xdr:row>114</xdr:row>
      <xdr:rowOff>170692</xdr:rowOff>
    </xdr:from>
    <xdr:to>
      <xdr:col>5</xdr:col>
      <xdr:colOff>1466850</xdr:colOff>
      <xdr:row>116</xdr:row>
      <xdr:rowOff>85310</xdr:rowOff>
    </xdr:to>
    <xdr:sp macro="" textlink="">
      <xdr:nvSpPr>
        <xdr:cNvPr id="57" name="Rectangle 71">
          <a:extLst>
            <a:ext uri="{FF2B5EF4-FFF2-40B4-BE49-F238E27FC236}">
              <a16:creationId xmlns:a16="http://schemas.microsoft.com/office/drawing/2014/main" id="{00000000-0008-0000-0500-000039000000}"/>
            </a:ext>
          </a:extLst>
        </xdr:cNvPr>
        <xdr:cNvSpPr>
          <a:spLocks noChangeArrowheads="1"/>
        </xdr:cNvSpPr>
      </xdr:nvSpPr>
      <xdr:spPr bwMode="auto">
        <a:xfrm>
          <a:off x="2769069" y="31879417"/>
          <a:ext cx="517056" cy="257518"/>
        </a:xfrm>
        <a:prstGeom prst="rect">
          <a:avLst/>
        </a:prstGeom>
        <a:solidFill>
          <a:srgbClr val="FFC000">
            <a:alpha val="25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050" b="1" i="0" strike="noStrike">
              <a:solidFill>
                <a:sysClr val="windowText" lastClr="000000"/>
              </a:solidFill>
              <a:latin typeface="ＭＳ Ｐゴシック" pitchFamily="50" charset="-128"/>
              <a:ea typeface="ＭＳ Ｐゴシック" pitchFamily="50" charset="-128"/>
            </a:rPr>
            <a:t>48</a:t>
          </a:r>
        </a:p>
      </xdr:txBody>
    </xdr:sp>
    <xdr:clientData/>
  </xdr:twoCellAnchor>
  <xdr:twoCellAnchor>
    <xdr:from>
      <xdr:col>5</xdr:col>
      <xdr:colOff>1571553</xdr:colOff>
      <xdr:row>127</xdr:row>
      <xdr:rowOff>66676</xdr:rowOff>
    </xdr:from>
    <xdr:to>
      <xdr:col>5</xdr:col>
      <xdr:colOff>2781300</xdr:colOff>
      <xdr:row>128</xdr:row>
      <xdr:rowOff>76200</xdr:rowOff>
    </xdr:to>
    <xdr:sp macro="" textlink="">
      <xdr:nvSpPr>
        <xdr:cNvPr id="58" name="Rectangle 69">
          <a:extLst>
            <a:ext uri="{FF2B5EF4-FFF2-40B4-BE49-F238E27FC236}">
              <a16:creationId xmlns:a16="http://schemas.microsoft.com/office/drawing/2014/main" id="{00000000-0008-0000-0500-00003A000000}"/>
            </a:ext>
          </a:extLst>
        </xdr:cNvPr>
        <xdr:cNvSpPr>
          <a:spLocks noChangeArrowheads="1"/>
        </xdr:cNvSpPr>
      </xdr:nvSpPr>
      <xdr:spPr bwMode="auto">
        <a:xfrm>
          <a:off x="3390828" y="34004251"/>
          <a:ext cx="1209747" cy="180974"/>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78</a:t>
          </a:r>
          <a:r>
            <a:rPr lang="ja-JP" altLang="en-US" sz="1200" b="1" i="0" strike="noStrike">
              <a:solidFill>
                <a:sysClr val="windowText" lastClr="000000"/>
              </a:solidFill>
              <a:latin typeface="ＭＳ Ｐゴシック" pitchFamily="50" charset="-128"/>
              <a:ea typeface="ＭＳ Ｐゴシック" pitchFamily="50" charset="-128"/>
            </a:rPr>
            <a:t>　指定番号</a:t>
          </a:r>
        </a:p>
      </xdr:txBody>
    </xdr:sp>
    <xdr:clientData/>
  </xdr:twoCellAnchor>
  <xdr:twoCellAnchor>
    <xdr:from>
      <xdr:col>9</xdr:col>
      <xdr:colOff>971549</xdr:colOff>
      <xdr:row>127</xdr:row>
      <xdr:rowOff>76200</xdr:rowOff>
    </xdr:from>
    <xdr:to>
      <xdr:col>11</xdr:col>
      <xdr:colOff>0</xdr:colOff>
      <xdr:row>129</xdr:row>
      <xdr:rowOff>145</xdr:rowOff>
    </xdr:to>
    <xdr:sp macro="" textlink="">
      <xdr:nvSpPr>
        <xdr:cNvPr id="59" name="Rectangle 67">
          <a:extLst>
            <a:ext uri="{FF2B5EF4-FFF2-40B4-BE49-F238E27FC236}">
              <a16:creationId xmlns:a16="http://schemas.microsoft.com/office/drawing/2014/main" id="{00000000-0008-0000-0500-00003B000000}"/>
            </a:ext>
          </a:extLst>
        </xdr:cNvPr>
        <xdr:cNvSpPr>
          <a:spLocks noChangeArrowheads="1"/>
        </xdr:cNvSpPr>
      </xdr:nvSpPr>
      <xdr:spPr bwMode="auto">
        <a:xfrm>
          <a:off x="7562849" y="34013775"/>
          <a:ext cx="1818795" cy="266845"/>
        </a:xfrm>
        <a:prstGeom prst="rect">
          <a:avLst/>
        </a:prstGeom>
        <a:solidFill>
          <a:srgbClr val="FFC000">
            <a:alpha val="20000"/>
          </a:srgbClr>
        </a:solidFill>
        <a:ln w="19050">
          <a:solidFill>
            <a:srgbClr val="FFC000"/>
          </a:solidFill>
          <a:prstDash val="sysDash"/>
          <a:miter lim="800000"/>
          <a:headEnd/>
          <a:tailEnd/>
        </a:ln>
      </xdr:spPr>
      <xdr:txBody>
        <a:bodyPr vertOverflow="clip" wrap="square" lIns="27432" tIns="18288" rIns="0" bIns="0" anchor="ctr" upright="1"/>
        <a:lstStyle/>
        <a:p>
          <a:pPr algn="ctr" rtl="0">
            <a:defRPr sz="1000"/>
          </a:pPr>
          <a:r>
            <a:rPr lang="en-US" altLang="ja-JP" sz="1200" b="1" i="0" strike="noStrike">
              <a:solidFill>
                <a:sysClr val="windowText" lastClr="000000"/>
              </a:solidFill>
              <a:latin typeface="ＭＳ Ｐゴシック" pitchFamily="50" charset="-128"/>
              <a:ea typeface="ＭＳ Ｐゴシック" pitchFamily="50" charset="-128"/>
            </a:rPr>
            <a:t>6 </a:t>
          </a:r>
          <a:r>
            <a:rPr lang="ja-JP" altLang="en-US" sz="1200" b="1" i="0" strike="noStrike">
              <a:solidFill>
                <a:sysClr val="windowText" lastClr="000000"/>
              </a:solidFill>
              <a:latin typeface="ＭＳ Ｐゴシック" pitchFamily="50" charset="-128"/>
              <a:ea typeface="ＭＳ Ｐゴシック" pitchFamily="50" charset="-128"/>
            </a:rPr>
            <a:t>電話番号</a:t>
          </a:r>
        </a:p>
      </xdr:txBody>
    </xdr:sp>
    <xdr:clientData/>
  </xdr:twoCellAnchor>
  <xdr:twoCellAnchor>
    <xdr:from>
      <xdr:col>5</xdr:col>
      <xdr:colOff>1733550</xdr:colOff>
      <xdr:row>119</xdr:row>
      <xdr:rowOff>85724</xdr:rowOff>
    </xdr:from>
    <xdr:to>
      <xdr:col>5</xdr:col>
      <xdr:colOff>2466975</xdr:colOff>
      <xdr:row>120</xdr:row>
      <xdr:rowOff>142875</xdr:rowOff>
    </xdr:to>
    <xdr:sp macro="" textlink="">
      <xdr:nvSpPr>
        <xdr:cNvPr id="61" name="正方形/長方形 60">
          <a:extLst>
            <a:ext uri="{FF2B5EF4-FFF2-40B4-BE49-F238E27FC236}">
              <a16:creationId xmlns:a16="http://schemas.microsoft.com/office/drawing/2014/main" id="{00000000-0008-0000-0500-00003D000000}"/>
            </a:ext>
          </a:extLst>
        </xdr:cNvPr>
        <xdr:cNvSpPr/>
      </xdr:nvSpPr>
      <xdr:spPr bwMode="auto">
        <a:xfrm>
          <a:off x="3552825" y="32651699"/>
          <a:ext cx="733425" cy="228601"/>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59</a:t>
          </a:r>
          <a:endParaRPr kumimoji="1" lang="ja-JP" altLang="en-US" sz="1200" b="1" i="0" strike="noStrike">
            <a:solidFill>
              <a:sysClr val="windowText" lastClr="000000"/>
            </a:solidFill>
            <a:latin typeface="ＭＳ Ｐゴシック"/>
            <a:ea typeface="ＭＳ Ｐゴシック"/>
          </a:endParaRPr>
        </a:p>
      </xdr:txBody>
    </xdr:sp>
    <xdr:clientData/>
  </xdr:twoCellAnchor>
  <xdr:twoCellAnchor>
    <xdr:from>
      <xdr:col>5</xdr:col>
      <xdr:colOff>1733550</xdr:colOff>
      <xdr:row>117</xdr:row>
      <xdr:rowOff>85725</xdr:rowOff>
    </xdr:from>
    <xdr:to>
      <xdr:col>5</xdr:col>
      <xdr:colOff>2466975</xdr:colOff>
      <xdr:row>119</xdr:row>
      <xdr:rowOff>85725</xdr:rowOff>
    </xdr:to>
    <xdr:sp macro="" textlink="">
      <xdr:nvSpPr>
        <xdr:cNvPr id="62" name="正方形/長方形 61">
          <a:extLst>
            <a:ext uri="{FF2B5EF4-FFF2-40B4-BE49-F238E27FC236}">
              <a16:creationId xmlns:a16="http://schemas.microsoft.com/office/drawing/2014/main" id="{00000000-0008-0000-0500-00003E000000}"/>
            </a:ext>
          </a:extLst>
        </xdr:cNvPr>
        <xdr:cNvSpPr/>
      </xdr:nvSpPr>
      <xdr:spPr bwMode="auto">
        <a:xfrm>
          <a:off x="3552825" y="32308800"/>
          <a:ext cx="733425" cy="342900"/>
        </a:xfrm>
        <a:prstGeom prst="rect">
          <a:avLst/>
        </a:prstGeom>
        <a:solidFill>
          <a:srgbClr val="FFFF00">
            <a:alpha val="40000"/>
          </a:srgbClr>
        </a:solidFill>
        <a:ln w="9525">
          <a:solidFill>
            <a:srgbClr val="FFC000"/>
          </a:solidFill>
          <a:prstDash val="dash"/>
          <a:miter lim="800000"/>
          <a:headEnd/>
          <a:tailEnd/>
        </a:ln>
      </xdr:spPr>
      <xdr:txBody>
        <a:bodyPr vertOverflow="clip" horzOverflow="clip" wrap="square" lIns="0" tIns="0" rIns="0" bIns="0" rtlCol="0" anchor="ctr" anchorCtr="1" upright="1"/>
        <a:lstStyle/>
        <a:p>
          <a:pPr algn="l" rtl="0">
            <a:lnSpc>
              <a:spcPts val="1400"/>
            </a:lnSpc>
          </a:pPr>
          <a:r>
            <a:rPr kumimoji="1" lang="en-US" altLang="ja-JP" sz="1200" b="1" i="0" strike="noStrike">
              <a:solidFill>
                <a:sysClr val="windowText" lastClr="000000"/>
              </a:solidFill>
              <a:latin typeface="ＭＳ Ｐゴシック"/>
              <a:ea typeface="ＭＳ Ｐゴシック"/>
            </a:rPr>
            <a:t>58</a:t>
          </a:r>
          <a:endParaRPr kumimoji="1" lang="ja-JP" altLang="en-US" sz="1200" b="1" i="0" strike="noStrike">
            <a:solidFill>
              <a:sysClr val="windowText" lastClr="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152399</xdr:colOff>
      <xdr:row>305</xdr:row>
      <xdr:rowOff>38100</xdr:rowOff>
    </xdr:from>
    <xdr:to>
      <xdr:col>12</xdr:col>
      <xdr:colOff>1209675</xdr:colOff>
      <xdr:row>376</xdr:row>
      <xdr:rowOff>133890</xdr:rowOff>
    </xdr:to>
    <xdr:pic>
      <xdr:nvPicPr>
        <xdr:cNvPr id="547" name="図 546">
          <a:extLst>
            <a:ext uri="{FF2B5EF4-FFF2-40B4-BE49-F238E27FC236}">
              <a16:creationId xmlns:a16="http://schemas.microsoft.com/office/drawing/2014/main" id="{49B7B991-12A6-C5E2-8636-8A9D87374ABD}"/>
            </a:ext>
          </a:extLst>
        </xdr:cNvPr>
        <xdr:cNvPicPr>
          <a:picLocks noChangeAspect="1"/>
        </xdr:cNvPicPr>
      </xdr:nvPicPr>
      <xdr:blipFill>
        <a:blip xmlns:r="http://schemas.openxmlformats.org/officeDocument/2006/relationships" r:embed="rId1"/>
        <a:stretch>
          <a:fillRect/>
        </a:stretch>
      </xdr:blipFill>
      <xdr:spPr>
        <a:xfrm>
          <a:off x="428624" y="52206525"/>
          <a:ext cx="8715376" cy="12278265"/>
        </a:xfrm>
        <a:prstGeom prst="rect">
          <a:avLst/>
        </a:prstGeom>
      </xdr:spPr>
    </xdr:pic>
    <xdr:clientData/>
  </xdr:twoCellAnchor>
  <xdr:twoCellAnchor editAs="oneCell">
    <xdr:from>
      <xdr:col>1</xdr:col>
      <xdr:colOff>95250</xdr:colOff>
      <xdr:row>229</xdr:row>
      <xdr:rowOff>95250</xdr:rowOff>
    </xdr:from>
    <xdr:to>
      <xdr:col>12</xdr:col>
      <xdr:colOff>1162476</xdr:colOff>
      <xdr:row>301</xdr:row>
      <xdr:rowOff>47625</xdr:rowOff>
    </xdr:to>
    <xdr:pic>
      <xdr:nvPicPr>
        <xdr:cNvPr id="479" name="図 478">
          <a:extLst>
            <a:ext uri="{FF2B5EF4-FFF2-40B4-BE49-F238E27FC236}">
              <a16:creationId xmlns:a16="http://schemas.microsoft.com/office/drawing/2014/main" id="{F01D4200-8173-D08B-C203-3CE4DE64486F}"/>
            </a:ext>
          </a:extLst>
        </xdr:cNvPr>
        <xdr:cNvPicPr>
          <a:picLocks noChangeAspect="1"/>
        </xdr:cNvPicPr>
      </xdr:nvPicPr>
      <xdr:blipFill>
        <a:blip xmlns:r="http://schemas.openxmlformats.org/officeDocument/2006/relationships" r:embed="rId2"/>
        <a:stretch>
          <a:fillRect/>
        </a:stretch>
      </xdr:blipFill>
      <xdr:spPr>
        <a:xfrm>
          <a:off x="371475" y="39233475"/>
          <a:ext cx="8725326" cy="12296775"/>
        </a:xfrm>
        <a:prstGeom prst="rect">
          <a:avLst/>
        </a:prstGeom>
      </xdr:spPr>
    </xdr:pic>
    <xdr:clientData/>
  </xdr:twoCellAnchor>
  <xdr:twoCellAnchor editAs="oneCell">
    <xdr:from>
      <xdr:col>1</xdr:col>
      <xdr:colOff>76200</xdr:colOff>
      <xdr:row>153</xdr:row>
      <xdr:rowOff>142875</xdr:rowOff>
    </xdr:from>
    <xdr:to>
      <xdr:col>12</xdr:col>
      <xdr:colOff>1190626</xdr:colOff>
      <xdr:row>225</xdr:row>
      <xdr:rowOff>138204</xdr:rowOff>
    </xdr:to>
    <xdr:pic>
      <xdr:nvPicPr>
        <xdr:cNvPr id="7" name="図 6">
          <a:extLst>
            <a:ext uri="{FF2B5EF4-FFF2-40B4-BE49-F238E27FC236}">
              <a16:creationId xmlns:a16="http://schemas.microsoft.com/office/drawing/2014/main" id="{F8BB854D-D57F-F994-F582-3768AA6C340E}"/>
            </a:ext>
          </a:extLst>
        </xdr:cNvPr>
        <xdr:cNvPicPr>
          <a:picLocks noChangeAspect="1"/>
        </xdr:cNvPicPr>
      </xdr:nvPicPr>
      <xdr:blipFill>
        <a:blip xmlns:r="http://schemas.openxmlformats.org/officeDocument/2006/relationships" r:embed="rId3"/>
        <a:stretch>
          <a:fillRect/>
        </a:stretch>
      </xdr:blipFill>
      <xdr:spPr>
        <a:xfrm>
          <a:off x="352425" y="26231850"/>
          <a:ext cx="8772526" cy="12358779"/>
        </a:xfrm>
        <a:prstGeom prst="rect">
          <a:avLst/>
        </a:prstGeom>
      </xdr:spPr>
    </xdr:pic>
    <xdr:clientData/>
  </xdr:twoCellAnchor>
  <xdr:twoCellAnchor editAs="oneCell">
    <xdr:from>
      <xdr:col>0</xdr:col>
      <xdr:colOff>257175</xdr:colOff>
      <xdr:row>76</xdr:row>
      <xdr:rowOff>161925</xdr:rowOff>
    </xdr:from>
    <xdr:to>
      <xdr:col>12</xdr:col>
      <xdr:colOff>1217140</xdr:colOff>
      <xdr:row>150</xdr:row>
      <xdr:rowOff>9525</xdr:rowOff>
    </xdr:to>
    <xdr:pic>
      <xdr:nvPicPr>
        <xdr:cNvPr id="6" name="図 5">
          <a:extLst>
            <a:ext uri="{FF2B5EF4-FFF2-40B4-BE49-F238E27FC236}">
              <a16:creationId xmlns:a16="http://schemas.microsoft.com/office/drawing/2014/main" id="{065557C7-527A-485F-7B33-F93B1197AFA6}"/>
            </a:ext>
          </a:extLst>
        </xdr:cNvPr>
        <xdr:cNvPicPr>
          <a:picLocks noChangeAspect="1"/>
        </xdr:cNvPicPr>
      </xdr:nvPicPr>
      <xdr:blipFill>
        <a:blip xmlns:r="http://schemas.openxmlformats.org/officeDocument/2006/relationships" r:embed="rId4"/>
        <a:stretch>
          <a:fillRect/>
        </a:stretch>
      </xdr:blipFill>
      <xdr:spPr>
        <a:xfrm>
          <a:off x="257175" y="13049250"/>
          <a:ext cx="8894290" cy="12534900"/>
        </a:xfrm>
        <a:prstGeom prst="rect">
          <a:avLst/>
        </a:prstGeom>
      </xdr:spPr>
    </xdr:pic>
    <xdr:clientData/>
  </xdr:twoCellAnchor>
  <xdr:twoCellAnchor editAs="oneCell">
    <xdr:from>
      <xdr:col>0</xdr:col>
      <xdr:colOff>266699</xdr:colOff>
      <xdr:row>1</xdr:row>
      <xdr:rowOff>171450</xdr:rowOff>
    </xdr:from>
    <xdr:to>
      <xdr:col>12</xdr:col>
      <xdr:colOff>1240181</xdr:colOff>
      <xdr:row>75</xdr:row>
      <xdr:rowOff>9525</xdr:rowOff>
    </xdr:to>
    <xdr:pic>
      <xdr:nvPicPr>
        <xdr:cNvPr id="5" name="図 4">
          <a:extLst>
            <a:ext uri="{FF2B5EF4-FFF2-40B4-BE49-F238E27FC236}">
              <a16:creationId xmlns:a16="http://schemas.microsoft.com/office/drawing/2014/main" id="{2D69D04E-33D5-47EA-4856-6C84793F1B34}"/>
            </a:ext>
          </a:extLst>
        </xdr:cNvPr>
        <xdr:cNvPicPr>
          <a:picLocks noChangeAspect="1"/>
        </xdr:cNvPicPr>
      </xdr:nvPicPr>
      <xdr:blipFill>
        <a:blip xmlns:r="http://schemas.openxmlformats.org/officeDocument/2006/relationships" r:embed="rId5"/>
        <a:stretch>
          <a:fillRect/>
        </a:stretch>
      </xdr:blipFill>
      <xdr:spPr>
        <a:xfrm>
          <a:off x="266699" y="171450"/>
          <a:ext cx="8907807" cy="12553950"/>
        </a:xfrm>
        <a:prstGeom prst="rect">
          <a:avLst/>
        </a:prstGeom>
      </xdr:spPr>
    </xdr:pic>
    <xdr:clientData/>
  </xdr:twoCellAnchor>
  <xdr:twoCellAnchor editAs="oneCell">
    <xdr:from>
      <xdr:col>1</xdr:col>
      <xdr:colOff>219074</xdr:colOff>
      <xdr:row>387</xdr:row>
      <xdr:rowOff>114300</xdr:rowOff>
    </xdr:from>
    <xdr:to>
      <xdr:col>12</xdr:col>
      <xdr:colOff>1562099</xdr:colOff>
      <xdr:row>461</xdr:row>
      <xdr:rowOff>23684</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495299" y="66417825"/>
          <a:ext cx="9001125" cy="12596684"/>
        </a:xfrm>
        <a:prstGeom prst="rect">
          <a:avLst/>
        </a:prstGeom>
      </xdr:spPr>
    </xdr:pic>
    <xdr:clientData/>
  </xdr:twoCellAnchor>
  <xdr:twoCellAnchor editAs="oneCell">
    <xdr:from>
      <xdr:col>1</xdr:col>
      <xdr:colOff>63446</xdr:colOff>
      <xdr:row>537</xdr:row>
      <xdr:rowOff>12112</xdr:rowOff>
    </xdr:from>
    <xdr:to>
      <xdr:col>12</xdr:col>
      <xdr:colOff>1143977</xdr:colOff>
      <xdr:row>596</xdr:row>
      <xdr:rowOff>130772</xdr:rowOff>
    </xdr:to>
    <xdr:pic>
      <xdr:nvPicPr>
        <xdr:cNvPr id="8" name="図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339671" y="92033137"/>
          <a:ext cx="8738631" cy="10234210"/>
        </a:xfrm>
        <a:prstGeom prst="rect">
          <a:avLst/>
        </a:prstGeom>
      </xdr:spPr>
    </xdr:pic>
    <xdr:clientData/>
  </xdr:twoCellAnchor>
  <xdr:twoCellAnchor editAs="oneCell">
    <xdr:from>
      <xdr:col>1</xdr:col>
      <xdr:colOff>238124</xdr:colOff>
      <xdr:row>462</xdr:row>
      <xdr:rowOff>9526</xdr:rowOff>
    </xdr:from>
    <xdr:to>
      <xdr:col>12</xdr:col>
      <xdr:colOff>1026217</xdr:colOff>
      <xdr:row>530</xdr:row>
      <xdr:rowOff>38100</xdr:rowOff>
    </xdr:to>
    <xdr:pic>
      <xdr:nvPicPr>
        <xdr:cNvPr id="9" name="図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335" r="335"/>
        <a:stretch/>
      </xdr:blipFill>
      <xdr:spPr>
        <a:xfrm>
          <a:off x="514349" y="79171801"/>
          <a:ext cx="8446193" cy="11687174"/>
        </a:xfrm>
        <a:prstGeom prst="rect">
          <a:avLst/>
        </a:prstGeom>
      </xdr:spPr>
    </xdr:pic>
    <xdr:clientData/>
  </xdr:twoCellAnchor>
  <xdr:twoCellAnchor>
    <xdr:from>
      <xdr:col>2</xdr:col>
      <xdr:colOff>624093</xdr:colOff>
      <xdr:row>7</xdr:row>
      <xdr:rowOff>161925</xdr:rowOff>
    </xdr:from>
    <xdr:to>
      <xdr:col>7</xdr:col>
      <xdr:colOff>19050</xdr:colOff>
      <xdr:row>13</xdr:row>
      <xdr:rowOff>133350</xdr:rowOff>
    </xdr:to>
    <xdr:sp macro="" textlink="">
      <xdr:nvSpPr>
        <xdr:cNvPr id="10" name="正方形/長方形 340">
          <a:extLst>
            <a:ext uri="{FF2B5EF4-FFF2-40B4-BE49-F238E27FC236}">
              <a16:creationId xmlns:a16="http://schemas.microsoft.com/office/drawing/2014/main" id="{00000000-0008-0000-0900-00000A000000}"/>
            </a:ext>
          </a:extLst>
        </xdr:cNvPr>
        <xdr:cNvSpPr>
          <a:spLocks noChangeArrowheads="1"/>
        </xdr:cNvSpPr>
      </xdr:nvSpPr>
      <xdr:spPr bwMode="auto">
        <a:xfrm>
          <a:off x="1395618" y="1190625"/>
          <a:ext cx="3624057" cy="1000125"/>
        </a:xfrm>
        <a:prstGeom prst="rect">
          <a:avLst/>
        </a:prstGeom>
        <a:solidFill>
          <a:srgbClr val="7F7F7F">
            <a:alpha val="30196"/>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19050</xdr:colOff>
      <xdr:row>9</xdr:row>
      <xdr:rowOff>95250</xdr:rowOff>
    </xdr:from>
    <xdr:to>
      <xdr:col>12</xdr:col>
      <xdr:colOff>666750</xdr:colOff>
      <xdr:row>13</xdr:row>
      <xdr:rowOff>161925</xdr:rowOff>
    </xdr:to>
    <xdr:sp macro="" textlink="">
      <xdr:nvSpPr>
        <xdr:cNvPr id="11" name="正方形/長方形 340">
          <a:extLst>
            <a:ext uri="{FF2B5EF4-FFF2-40B4-BE49-F238E27FC236}">
              <a16:creationId xmlns:a16="http://schemas.microsoft.com/office/drawing/2014/main" id="{00000000-0008-0000-0900-00000B000000}"/>
            </a:ext>
          </a:extLst>
        </xdr:cNvPr>
        <xdr:cNvSpPr>
          <a:spLocks noChangeArrowheads="1"/>
        </xdr:cNvSpPr>
      </xdr:nvSpPr>
      <xdr:spPr bwMode="auto">
        <a:xfrm>
          <a:off x="5019675" y="1466850"/>
          <a:ext cx="3581400" cy="752475"/>
        </a:xfrm>
        <a:prstGeom prst="rect">
          <a:avLst/>
        </a:prstGeom>
        <a:solidFill>
          <a:srgbClr val="7F7F7F">
            <a:alpha val="30196"/>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oneCellAnchor>
    <xdr:from>
      <xdr:col>5</xdr:col>
      <xdr:colOff>1116493</xdr:colOff>
      <xdr:row>15</xdr:row>
      <xdr:rowOff>141208</xdr:rowOff>
    </xdr:from>
    <xdr:ext cx="1143002" cy="217610"/>
    <xdr:sp macro="" textlink="">
      <xdr:nvSpPr>
        <xdr:cNvPr id="12" name="テキスト ボックス 11">
          <a:extLst>
            <a:ext uri="{FF2B5EF4-FFF2-40B4-BE49-F238E27FC236}">
              <a16:creationId xmlns:a16="http://schemas.microsoft.com/office/drawing/2014/main" id="{00000000-0008-0000-0900-00000C000000}"/>
            </a:ext>
          </a:extLst>
        </xdr:cNvPr>
        <xdr:cNvSpPr txBox="1">
          <a:spLocks/>
        </xdr:cNvSpPr>
      </xdr:nvSpPr>
      <xdr:spPr>
        <a:xfrm>
          <a:off x="3278668" y="2541508"/>
          <a:ext cx="1143002" cy="21761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MJ001</a:t>
          </a:r>
        </a:p>
      </xdr:txBody>
    </xdr:sp>
    <xdr:clientData/>
  </xdr:oneCellAnchor>
  <xdr:oneCellAnchor>
    <xdr:from>
      <xdr:col>5</xdr:col>
      <xdr:colOff>1116493</xdr:colOff>
      <xdr:row>17</xdr:row>
      <xdr:rowOff>55099</xdr:rowOff>
    </xdr:from>
    <xdr:ext cx="1143002" cy="217610"/>
    <xdr:sp macro="" textlink="">
      <xdr:nvSpPr>
        <xdr:cNvPr id="13" name="テキスト ボックス 12">
          <a:extLst>
            <a:ext uri="{FF2B5EF4-FFF2-40B4-BE49-F238E27FC236}">
              <a16:creationId xmlns:a16="http://schemas.microsoft.com/office/drawing/2014/main" id="{00000000-0008-0000-0900-00000D000000}"/>
            </a:ext>
          </a:extLst>
        </xdr:cNvPr>
        <xdr:cNvSpPr txBox="1">
          <a:spLocks/>
        </xdr:cNvSpPr>
      </xdr:nvSpPr>
      <xdr:spPr>
        <a:xfrm>
          <a:off x="3278668" y="2798299"/>
          <a:ext cx="1143002" cy="21761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MJ002</a:t>
          </a:r>
        </a:p>
      </xdr:txBody>
    </xdr:sp>
    <xdr:clientData/>
  </xdr:oneCellAnchor>
  <xdr:oneCellAnchor>
    <xdr:from>
      <xdr:col>5</xdr:col>
      <xdr:colOff>1116493</xdr:colOff>
      <xdr:row>20</xdr:row>
      <xdr:rowOff>54265</xdr:rowOff>
    </xdr:from>
    <xdr:ext cx="1143002" cy="217610"/>
    <xdr:sp macro="" textlink="">
      <xdr:nvSpPr>
        <xdr:cNvPr id="14" name="テキスト ボックス 13">
          <a:extLst>
            <a:ext uri="{FF2B5EF4-FFF2-40B4-BE49-F238E27FC236}">
              <a16:creationId xmlns:a16="http://schemas.microsoft.com/office/drawing/2014/main" id="{00000000-0008-0000-0900-00000E000000}"/>
            </a:ext>
          </a:extLst>
        </xdr:cNvPr>
        <xdr:cNvSpPr txBox="1">
          <a:spLocks/>
        </xdr:cNvSpPr>
      </xdr:nvSpPr>
      <xdr:spPr>
        <a:xfrm>
          <a:off x="3278668" y="3311815"/>
          <a:ext cx="1143002" cy="21761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MJ006</a:t>
          </a:r>
        </a:p>
      </xdr:txBody>
    </xdr:sp>
    <xdr:clientData/>
  </xdr:oneCellAnchor>
  <xdr:oneCellAnchor>
    <xdr:from>
      <xdr:col>5</xdr:col>
      <xdr:colOff>1116493</xdr:colOff>
      <xdr:row>18</xdr:row>
      <xdr:rowOff>139134</xdr:rowOff>
    </xdr:from>
    <xdr:ext cx="1143002" cy="217610"/>
    <xdr:sp macro="" textlink="">
      <xdr:nvSpPr>
        <xdr:cNvPr id="15" name="テキスト ボックス 14">
          <a:extLst>
            <a:ext uri="{FF2B5EF4-FFF2-40B4-BE49-F238E27FC236}">
              <a16:creationId xmlns:a16="http://schemas.microsoft.com/office/drawing/2014/main" id="{00000000-0008-0000-0900-00000F000000}"/>
            </a:ext>
          </a:extLst>
        </xdr:cNvPr>
        <xdr:cNvSpPr txBox="1">
          <a:spLocks/>
        </xdr:cNvSpPr>
      </xdr:nvSpPr>
      <xdr:spPr>
        <a:xfrm>
          <a:off x="3278668" y="3053784"/>
          <a:ext cx="1143002" cy="21761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MJ004</a:t>
          </a:r>
        </a:p>
      </xdr:txBody>
    </xdr:sp>
    <xdr:clientData/>
  </xdr:oneCellAnchor>
  <xdr:oneCellAnchor>
    <xdr:from>
      <xdr:col>5</xdr:col>
      <xdr:colOff>1116493</xdr:colOff>
      <xdr:row>21</xdr:row>
      <xdr:rowOff>141077</xdr:rowOff>
    </xdr:from>
    <xdr:ext cx="1143002" cy="217610"/>
    <xdr:sp macro="" textlink="">
      <xdr:nvSpPr>
        <xdr:cNvPr id="16" name="テキスト ボックス 15">
          <a:extLst>
            <a:ext uri="{FF2B5EF4-FFF2-40B4-BE49-F238E27FC236}">
              <a16:creationId xmlns:a16="http://schemas.microsoft.com/office/drawing/2014/main" id="{00000000-0008-0000-0900-000010000000}"/>
            </a:ext>
          </a:extLst>
        </xdr:cNvPr>
        <xdr:cNvSpPr txBox="1">
          <a:spLocks/>
        </xdr:cNvSpPr>
      </xdr:nvSpPr>
      <xdr:spPr>
        <a:xfrm>
          <a:off x="3278668" y="3570077"/>
          <a:ext cx="1143002" cy="21761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MJ007</a:t>
          </a:r>
        </a:p>
      </xdr:txBody>
    </xdr:sp>
    <xdr:clientData/>
  </xdr:oneCellAnchor>
  <xdr:oneCellAnchor>
    <xdr:from>
      <xdr:col>5</xdr:col>
      <xdr:colOff>1116493</xdr:colOff>
      <xdr:row>23</xdr:row>
      <xdr:rowOff>60321</xdr:rowOff>
    </xdr:from>
    <xdr:ext cx="1143002" cy="217610"/>
    <xdr:sp macro="" textlink="">
      <xdr:nvSpPr>
        <xdr:cNvPr id="17" name="テキスト ボックス 16">
          <a:extLst>
            <a:ext uri="{FF2B5EF4-FFF2-40B4-BE49-F238E27FC236}">
              <a16:creationId xmlns:a16="http://schemas.microsoft.com/office/drawing/2014/main" id="{00000000-0008-0000-0900-000011000000}"/>
            </a:ext>
          </a:extLst>
        </xdr:cNvPr>
        <xdr:cNvSpPr txBox="1">
          <a:spLocks/>
        </xdr:cNvSpPr>
      </xdr:nvSpPr>
      <xdr:spPr>
        <a:xfrm>
          <a:off x="3278668" y="3832221"/>
          <a:ext cx="1143002" cy="21761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MJ008</a:t>
          </a:r>
        </a:p>
      </xdr:txBody>
    </xdr:sp>
    <xdr:clientData/>
  </xdr:oneCellAnchor>
  <xdr:oneCellAnchor>
    <xdr:from>
      <xdr:col>5</xdr:col>
      <xdr:colOff>1116493</xdr:colOff>
      <xdr:row>26</xdr:row>
      <xdr:rowOff>67772</xdr:rowOff>
    </xdr:from>
    <xdr:ext cx="1143002" cy="217610"/>
    <xdr:sp macro="" textlink="">
      <xdr:nvSpPr>
        <xdr:cNvPr id="18" name="テキスト ボックス 17">
          <a:extLst>
            <a:ext uri="{FF2B5EF4-FFF2-40B4-BE49-F238E27FC236}">
              <a16:creationId xmlns:a16="http://schemas.microsoft.com/office/drawing/2014/main" id="{00000000-0008-0000-0900-000012000000}"/>
            </a:ext>
          </a:extLst>
        </xdr:cNvPr>
        <xdr:cNvSpPr txBox="1">
          <a:spLocks/>
        </xdr:cNvSpPr>
      </xdr:nvSpPr>
      <xdr:spPr>
        <a:xfrm>
          <a:off x="3278668" y="4354022"/>
          <a:ext cx="1143002" cy="21761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MJ009</a:t>
          </a:r>
        </a:p>
      </xdr:txBody>
    </xdr:sp>
    <xdr:clientData/>
  </xdr:oneCellAnchor>
  <xdr:oneCellAnchor>
    <xdr:from>
      <xdr:col>5</xdr:col>
      <xdr:colOff>1116493</xdr:colOff>
      <xdr:row>27</xdr:row>
      <xdr:rowOff>140084</xdr:rowOff>
    </xdr:from>
    <xdr:ext cx="1143002" cy="217610"/>
    <xdr:sp macro="" textlink="">
      <xdr:nvSpPr>
        <xdr:cNvPr id="19" name="テキスト ボックス 18">
          <a:extLst>
            <a:ext uri="{FF2B5EF4-FFF2-40B4-BE49-F238E27FC236}">
              <a16:creationId xmlns:a16="http://schemas.microsoft.com/office/drawing/2014/main" id="{00000000-0008-0000-0900-000013000000}"/>
            </a:ext>
          </a:extLst>
        </xdr:cNvPr>
        <xdr:cNvSpPr txBox="1">
          <a:spLocks/>
        </xdr:cNvSpPr>
      </xdr:nvSpPr>
      <xdr:spPr>
        <a:xfrm>
          <a:off x="3278668" y="4597784"/>
          <a:ext cx="1143002"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MJ051</a:t>
          </a:r>
        </a:p>
      </xdr:txBody>
    </xdr:sp>
    <xdr:clientData/>
  </xdr:oneCellAnchor>
  <xdr:oneCellAnchor>
    <xdr:from>
      <xdr:col>5</xdr:col>
      <xdr:colOff>1116493</xdr:colOff>
      <xdr:row>29</xdr:row>
      <xdr:rowOff>52288</xdr:rowOff>
    </xdr:from>
    <xdr:ext cx="1143002" cy="217610"/>
    <xdr:sp macro="" textlink="">
      <xdr:nvSpPr>
        <xdr:cNvPr id="20" name="テキスト ボックス 19">
          <a:extLst>
            <a:ext uri="{FF2B5EF4-FFF2-40B4-BE49-F238E27FC236}">
              <a16:creationId xmlns:a16="http://schemas.microsoft.com/office/drawing/2014/main" id="{00000000-0008-0000-0900-000014000000}"/>
            </a:ext>
          </a:extLst>
        </xdr:cNvPr>
        <xdr:cNvSpPr txBox="1">
          <a:spLocks/>
        </xdr:cNvSpPr>
      </xdr:nvSpPr>
      <xdr:spPr>
        <a:xfrm>
          <a:off x="3278668" y="4852888"/>
          <a:ext cx="1143002"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MJ052</a:t>
          </a:r>
        </a:p>
      </xdr:txBody>
    </xdr:sp>
    <xdr:clientData/>
  </xdr:oneCellAnchor>
  <xdr:oneCellAnchor>
    <xdr:from>
      <xdr:col>5</xdr:col>
      <xdr:colOff>1116493</xdr:colOff>
      <xdr:row>32</xdr:row>
      <xdr:rowOff>65834</xdr:rowOff>
    </xdr:from>
    <xdr:ext cx="1143002" cy="217610"/>
    <xdr:sp macro="" textlink="">
      <xdr:nvSpPr>
        <xdr:cNvPr id="21" name="テキスト ボックス 20">
          <a:extLst>
            <a:ext uri="{FF2B5EF4-FFF2-40B4-BE49-F238E27FC236}">
              <a16:creationId xmlns:a16="http://schemas.microsoft.com/office/drawing/2014/main" id="{00000000-0008-0000-0900-000015000000}"/>
            </a:ext>
          </a:extLst>
        </xdr:cNvPr>
        <xdr:cNvSpPr txBox="1">
          <a:spLocks/>
        </xdr:cNvSpPr>
      </xdr:nvSpPr>
      <xdr:spPr>
        <a:xfrm>
          <a:off x="3278668" y="5380784"/>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MJ035</a:t>
          </a:r>
        </a:p>
      </xdr:txBody>
    </xdr:sp>
    <xdr:clientData/>
  </xdr:oneCellAnchor>
  <xdr:oneCellAnchor>
    <xdr:from>
      <xdr:col>5</xdr:col>
      <xdr:colOff>1116493</xdr:colOff>
      <xdr:row>30</xdr:row>
      <xdr:rowOff>150021</xdr:rowOff>
    </xdr:from>
    <xdr:ext cx="1143002" cy="217610"/>
    <xdr:sp macro="" textlink="">
      <xdr:nvSpPr>
        <xdr:cNvPr id="22" name="テキスト ボックス 21">
          <a:extLst>
            <a:ext uri="{FF2B5EF4-FFF2-40B4-BE49-F238E27FC236}">
              <a16:creationId xmlns:a16="http://schemas.microsoft.com/office/drawing/2014/main" id="{00000000-0008-0000-0900-000016000000}"/>
            </a:ext>
          </a:extLst>
        </xdr:cNvPr>
        <xdr:cNvSpPr txBox="1">
          <a:spLocks/>
        </xdr:cNvSpPr>
      </xdr:nvSpPr>
      <xdr:spPr>
        <a:xfrm>
          <a:off x="3278668" y="5122071"/>
          <a:ext cx="1143002"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MJ046</a:t>
          </a:r>
        </a:p>
      </xdr:txBody>
    </xdr:sp>
    <xdr:clientData/>
  </xdr:oneCellAnchor>
  <xdr:oneCellAnchor>
    <xdr:from>
      <xdr:col>5</xdr:col>
      <xdr:colOff>1116493</xdr:colOff>
      <xdr:row>33</xdr:row>
      <xdr:rowOff>152665</xdr:rowOff>
    </xdr:from>
    <xdr:ext cx="1143002" cy="217610"/>
    <xdr:sp macro="" textlink="">
      <xdr:nvSpPr>
        <xdr:cNvPr id="23" name="テキスト ボックス 22">
          <a:extLst>
            <a:ext uri="{FF2B5EF4-FFF2-40B4-BE49-F238E27FC236}">
              <a16:creationId xmlns:a16="http://schemas.microsoft.com/office/drawing/2014/main" id="{00000000-0008-0000-0900-000017000000}"/>
            </a:ext>
          </a:extLst>
        </xdr:cNvPr>
        <xdr:cNvSpPr txBox="1">
          <a:spLocks/>
        </xdr:cNvSpPr>
      </xdr:nvSpPr>
      <xdr:spPr>
        <a:xfrm>
          <a:off x="3278668" y="5639065"/>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MJ036</a:t>
          </a:r>
        </a:p>
      </xdr:txBody>
    </xdr:sp>
    <xdr:clientData/>
  </xdr:oneCellAnchor>
  <xdr:oneCellAnchor>
    <xdr:from>
      <xdr:col>5</xdr:col>
      <xdr:colOff>1116493</xdr:colOff>
      <xdr:row>35</xdr:row>
      <xdr:rowOff>68046</xdr:rowOff>
    </xdr:from>
    <xdr:ext cx="1143002" cy="217610"/>
    <xdr:sp macro="" textlink="">
      <xdr:nvSpPr>
        <xdr:cNvPr id="24" name="テキスト ボックス 23">
          <a:extLst>
            <a:ext uri="{FF2B5EF4-FFF2-40B4-BE49-F238E27FC236}">
              <a16:creationId xmlns:a16="http://schemas.microsoft.com/office/drawing/2014/main" id="{00000000-0008-0000-0900-000018000000}"/>
            </a:ext>
          </a:extLst>
        </xdr:cNvPr>
        <xdr:cNvSpPr txBox="1">
          <a:spLocks/>
        </xdr:cNvSpPr>
      </xdr:nvSpPr>
      <xdr:spPr>
        <a:xfrm>
          <a:off x="3278668" y="5897346"/>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MJ038</a:t>
          </a:r>
        </a:p>
      </xdr:txBody>
    </xdr:sp>
    <xdr:clientData/>
  </xdr:oneCellAnchor>
  <xdr:oneCellAnchor>
    <xdr:from>
      <xdr:col>5</xdr:col>
      <xdr:colOff>1116493</xdr:colOff>
      <xdr:row>36</xdr:row>
      <xdr:rowOff>154877</xdr:rowOff>
    </xdr:from>
    <xdr:ext cx="1143002" cy="217610"/>
    <xdr:sp macro="" textlink="">
      <xdr:nvSpPr>
        <xdr:cNvPr id="25" name="テキスト ボックス 24">
          <a:extLst>
            <a:ext uri="{FF2B5EF4-FFF2-40B4-BE49-F238E27FC236}">
              <a16:creationId xmlns:a16="http://schemas.microsoft.com/office/drawing/2014/main" id="{00000000-0008-0000-0900-000019000000}"/>
            </a:ext>
          </a:extLst>
        </xdr:cNvPr>
        <xdr:cNvSpPr txBox="1">
          <a:spLocks/>
        </xdr:cNvSpPr>
      </xdr:nvSpPr>
      <xdr:spPr>
        <a:xfrm>
          <a:off x="3278668" y="6155627"/>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MJ039</a:t>
          </a:r>
        </a:p>
      </xdr:txBody>
    </xdr:sp>
    <xdr:clientData/>
  </xdr:oneCellAnchor>
  <xdr:oneCellAnchor>
    <xdr:from>
      <xdr:col>5</xdr:col>
      <xdr:colOff>1116493</xdr:colOff>
      <xdr:row>38</xdr:row>
      <xdr:rowOff>70258</xdr:rowOff>
    </xdr:from>
    <xdr:ext cx="1143002" cy="217610"/>
    <xdr:sp macro="" textlink="">
      <xdr:nvSpPr>
        <xdr:cNvPr id="26" name="テキスト ボックス 25">
          <a:extLst>
            <a:ext uri="{FF2B5EF4-FFF2-40B4-BE49-F238E27FC236}">
              <a16:creationId xmlns:a16="http://schemas.microsoft.com/office/drawing/2014/main" id="{00000000-0008-0000-0900-00001A000000}"/>
            </a:ext>
          </a:extLst>
        </xdr:cNvPr>
        <xdr:cNvSpPr txBox="1">
          <a:spLocks/>
        </xdr:cNvSpPr>
      </xdr:nvSpPr>
      <xdr:spPr>
        <a:xfrm>
          <a:off x="3278668" y="6413908"/>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MJ040</a:t>
          </a:r>
        </a:p>
      </xdr:txBody>
    </xdr:sp>
    <xdr:clientData/>
  </xdr:oneCellAnchor>
  <xdr:oneCellAnchor>
    <xdr:from>
      <xdr:col>5</xdr:col>
      <xdr:colOff>1116493</xdr:colOff>
      <xdr:row>39</xdr:row>
      <xdr:rowOff>157089</xdr:rowOff>
    </xdr:from>
    <xdr:ext cx="1143002" cy="217610"/>
    <xdr:sp macro="" textlink="">
      <xdr:nvSpPr>
        <xdr:cNvPr id="27" name="テキスト ボックス 26">
          <a:extLst>
            <a:ext uri="{FF2B5EF4-FFF2-40B4-BE49-F238E27FC236}">
              <a16:creationId xmlns:a16="http://schemas.microsoft.com/office/drawing/2014/main" id="{00000000-0008-0000-0900-00001B000000}"/>
            </a:ext>
          </a:extLst>
        </xdr:cNvPr>
        <xdr:cNvSpPr txBox="1">
          <a:spLocks/>
        </xdr:cNvSpPr>
      </xdr:nvSpPr>
      <xdr:spPr>
        <a:xfrm>
          <a:off x="3278668" y="6672189"/>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MJ041</a:t>
          </a:r>
        </a:p>
      </xdr:txBody>
    </xdr:sp>
    <xdr:clientData/>
  </xdr:oneCellAnchor>
  <xdr:oneCellAnchor>
    <xdr:from>
      <xdr:col>5</xdr:col>
      <xdr:colOff>1116493</xdr:colOff>
      <xdr:row>45</xdr:row>
      <xdr:rowOff>161513</xdr:rowOff>
    </xdr:from>
    <xdr:ext cx="1143002" cy="217610"/>
    <xdr:sp macro="" textlink="">
      <xdr:nvSpPr>
        <xdr:cNvPr id="28" name="テキスト ボックス 27">
          <a:extLst>
            <a:ext uri="{FF2B5EF4-FFF2-40B4-BE49-F238E27FC236}">
              <a16:creationId xmlns:a16="http://schemas.microsoft.com/office/drawing/2014/main" id="{00000000-0008-0000-0900-00001C000000}"/>
            </a:ext>
          </a:extLst>
        </xdr:cNvPr>
        <xdr:cNvSpPr txBox="1">
          <a:spLocks/>
        </xdr:cNvSpPr>
      </xdr:nvSpPr>
      <xdr:spPr>
        <a:xfrm>
          <a:off x="3278668" y="7705313"/>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MJ042</a:t>
          </a:r>
        </a:p>
      </xdr:txBody>
    </xdr:sp>
    <xdr:clientData/>
  </xdr:oneCellAnchor>
  <xdr:oneCellAnchor>
    <xdr:from>
      <xdr:col>5</xdr:col>
      <xdr:colOff>1116493</xdr:colOff>
      <xdr:row>47</xdr:row>
      <xdr:rowOff>76894</xdr:rowOff>
    </xdr:from>
    <xdr:ext cx="1143002" cy="217610"/>
    <xdr:sp macro="" textlink="">
      <xdr:nvSpPr>
        <xdr:cNvPr id="29" name="テキスト ボックス 28">
          <a:extLst>
            <a:ext uri="{FF2B5EF4-FFF2-40B4-BE49-F238E27FC236}">
              <a16:creationId xmlns:a16="http://schemas.microsoft.com/office/drawing/2014/main" id="{00000000-0008-0000-0900-00001D000000}"/>
            </a:ext>
          </a:extLst>
        </xdr:cNvPr>
        <xdr:cNvSpPr txBox="1">
          <a:spLocks/>
        </xdr:cNvSpPr>
      </xdr:nvSpPr>
      <xdr:spPr>
        <a:xfrm>
          <a:off x="3278668" y="7963594"/>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MJ047</a:t>
          </a:r>
        </a:p>
      </xdr:txBody>
    </xdr:sp>
    <xdr:clientData/>
  </xdr:oneCellAnchor>
  <xdr:oneCellAnchor>
    <xdr:from>
      <xdr:col>5</xdr:col>
      <xdr:colOff>1116493</xdr:colOff>
      <xdr:row>48</xdr:row>
      <xdr:rowOff>163725</xdr:rowOff>
    </xdr:from>
    <xdr:ext cx="1143002" cy="217610"/>
    <xdr:sp macro="" textlink="">
      <xdr:nvSpPr>
        <xdr:cNvPr id="30" name="テキスト ボックス 29">
          <a:extLst>
            <a:ext uri="{FF2B5EF4-FFF2-40B4-BE49-F238E27FC236}">
              <a16:creationId xmlns:a16="http://schemas.microsoft.com/office/drawing/2014/main" id="{00000000-0008-0000-0900-00001E000000}"/>
            </a:ext>
          </a:extLst>
        </xdr:cNvPr>
        <xdr:cNvSpPr txBox="1">
          <a:spLocks/>
        </xdr:cNvSpPr>
      </xdr:nvSpPr>
      <xdr:spPr>
        <a:xfrm>
          <a:off x="3278668" y="8221875"/>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MJ050</a:t>
          </a:r>
        </a:p>
      </xdr:txBody>
    </xdr:sp>
    <xdr:clientData/>
  </xdr:oneCellAnchor>
  <xdr:oneCellAnchor>
    <xdr:from>
      <xdr:col>10</xdr:col>
      <xdr:colOff>335445</xdr:colOff>
      <xdr:row>15</xdr:row>
      <xdr:rowOff>133758</xdr:rowOff>
    </xdr:from>
    <xdr:ext cx="1144800" cy="216000"/>
    <xdr:sp macro="" textlink="">
      <xdr:nvSpPr>
        <xdr:cNvPr id="31" name="テキスト ボックス 30">
          <a:extLst>
            <a:ext uri="{FF2B5EF4-FFF2-40B4-BE49-F238E27FC236}">
              <a16:creationId xmlns:a16="http://schemas.microsoft.com/office/drawing/2014/main" id="{00000000-0008-0000-0900-00001F000000}"/>
            </a:ext>
          </a:extLst>
        </xdr:cNvPr>
        <xdr:cNvSpPr txBox="1"/>
      </xdr:nvSpPr>
      <xdr:spPr>
        <a:xfrm>
          <a:off x="7002945" y="2562633"/>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MJ093</a:t>
          </a:r>
        </a:p>
      </xdr:txBody>
    </xdr:sp>
    <xdr:clientData/>
  </xdr:oneCellAnchor>
  <xdr:oneCellAnchor>
    <xdr:from>
      <xdr:col>10</xdr:col>
      <xdr:colOff>335445</xdr:colOff>
      <xdr:row>17</xdr:row>
      <xdr:rowOff>49091</xdr:rowOff>
    </xdr:from>
    <xdr:ext cx="1144800" cy="216000"/>
    <xdr:sp macro="" textlink="">
      <xdr:nvSpPr>
        <xdr:cNvPr id="32" name="テキスト ボックス 31">
          <a:extLst>
            <a:ext uri="{FF2B5EF4-FFF2-40B4-BE49-F238E27FC236}">
              <a16:creationId xmlns:a16="http://schemas.microsoft.com/office/drawing/2014/main" id="{00000000-0008-0000-0900-000020000000}"/>
            </a:ext>
          </a:extLst>
        </xdr:cNvPr>
        <xdr:cNvSpPr txBox="1"/>
      </xdr:nvSpPr>
      <xdr:spPr>
        <a:xfrm>
          <a:off x="7002945" y="2820866"/>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MJ146</a:t>
          </a:r>
        </a:p>
      </xdr:txBody>
    </xdr:sp>
    <xdr:clientData/>
  </xdr:oneCellAnchor>
  <xdr:oneCellAnchor>
    <xdr:from>
      <xdr:col>10</xdr:col>
      <xdr:colOff>335445</xdr:colOff>
      <xdr:row>18</xdr:row>
      <xdr:rowOff>135874</xdr:rowOff>
    </xdr:from>
    <xdr:ext cx="1144800" cy="216000"/>
    <xdr:sp macro="" textlink="">
      <xdr:nvSpPr>
        <xdr:cNvPr id="33" name="テキスト ボックス 32">
          <a:extLst>
            <a:ext uri="{FF2B5EF4-FFF2-40B4-BE49-F238E27FC236}">
              <a16:creationId xmlns:a16="http://schemas.microsoft.com/office/drawing/2014/main" id="{00000000-0008-0000-0900-000021000000}"/>
            </a:ext>
          </a:extLst>
        </xdr:cNvPr>
        <xdr:cNvSpPr txBox="1"/>
      </xdr:nvSpPr>
      <xdr:spPr>
        <a:xfrm>
          <a:off x="7002945" y="3079099"/>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MJ155</a:t>
          </a:r>
        </a:p>
      </xdr:txBody>
    </xdr:sp>
    <xdr:clientData/>
  </xdr:oneCellAnchor>
  <xdr:oneCellAnchor>
    <xdr:from>
      <xdr:col>10</xdr:col>
      <xdr:colOff>335445</xdr:colOff>
      <xdr:row>20</xdr:row>
      <xdr:rowOff>51207</xdr:rowOff>
    </xdr:from>
    <xdr:ext cx="1144800" cy="216000"/>
    <xdr:sp macro="" textlink="">
      <xdr:nvSpPr>
        <xdr:cNvPr id="34" name="テキスト ボックス 33">
          <a:extLst>
            <a:ext uri="{FF2B5EF4-FFF2-40B4-BE49-F238E27FC236}">
              <a16:creationId xmlns:a16="http://schemas.microsoft.com/office/drawing/2014/main" id="{00000000-0008-0000-0900-000022000000}"/>
            </a:ext>
          </a:extLst>
        </xdr:cNvPr>
        <xdr:cNvSpPr txBox="1"/>
      </xdr:nvSpPr>
      <xdr:spPr>
        <a:xfrm>
          <a:off x="7002945" y="3337332"/>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MJ156</a:t>
          </a:r>
        </a:p>
      </xdr:txBody>
    </xdr:sp>
    <xdr:clientData/>
  </xdr:oneCellAnchor>
  <xdr:oneCellAnchor>
    <xdr:from>
      <xdr:col>10</xdr:col>
      <xdr:colOff>335445</xdr:colOff>
      <xdr:row>21</xdr:row>
      <xdr:rowOff>137990</xdr:rowOff>
    </xdr:from>
    <xdr:ext cx="1144800" cy="216000"/>
    <xdr:sp macro="" textlink="">
      <xdr:nvSpPr>
        <xdr:cNvPr id="35" name="テキスト ボックス 34">
          <a:extLst>
            <a:ext uri="{FF2B5EF4-FFF2-40B4-BE49-F238E27FC236}">
              <a16:creationId xmlns:a16="http://schemas.microsoft.com/office/drawing/2014/main" id="{00000000-0008-0000-0900-000023000000}"/>
            </a:ext>
          </a:extLst>
        </xdr:cNvPr>
        <xdr:cNvSpPr txBox="1"/>
      </xdr:nvSpPr>
      <xdr:spPr>
        <a:xfrm>
          <a:off x="7002945" y="3595565"/>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MJ157</a:t>
          </a:r>
        </a:p>
      </xdr:txBody>
    </xdr:sp>
    <xdr:clientData/>
  </xdr:oneCellAnchor>
  <xdr:oneCellAnchor>
    <xdr:from>
      <xdr:col>10</xdr:col>
      <xdr:colOff>335445</xdr:colOff>
      <xdr:row>23</xdr:row>
      <xdr:rowOff>53323</xdr:rowOff>
    </xdr:from>
    <xdr:ext cx="1144800" cy="216000"/>
    <xdr:sp macro="" textlink="">
      <xdr:nvSpPr>
        <xdr:cNvPr id="36" name="テキスト ボックス 35">
          <a:extLst>
            <a:ext uri="{FF2B5EF4-FFF2-40B4-BE49-F238E27FC236}">
              <a16:creationId xmlns:a16="http://schemas.microsoft.com/office/drawing/2014/main" id="{00000000-0008-0000-0900-000024000000}"/>
            </a:ext>
          </a:extLst>
        </xdr:cNvPr>
        <xdr:cNvSpPr txBox="1"/>
      </xdr:nvSpPr>
      <xdr:spPr>
        <a:xfrm>
          <a:off x="7002945" y="3853798"/>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MJ158</a:t>
          </a:r>
        </a:p>
      </xdr:txBody>
    </xdr:sp>
    <xdr:clientData/>
  </xdr:oneCellAnchor>
  <xdr:oneCellAnchor>
    <xdr:from>
      <xdr:col>10</xdr:col>
      <xdr:colOff>335445</xdr:colOff>
      <xdr:row>24</xdr:row>
      <xdr:rowOff>140106</xdr:rowOff>
    </xdr:from>
    <xdr:ext cx="1144800" cy="216000"/>
    <xdr:sp macro="" textlink="">
      <xdr:nvSpPr>
        <xdr:cNvPr id="37" name="テキスト ボックス 36">
          <a:extLst>
            <a:ext uri="{FF2B5EF4-FFF2-40B4-BE49-F238E27FC236}">
              <a16:creationId xmlns:a16="http://schemas.microsoft.com/office/drawing/2014/main" id="{00000000-0008-0000-0900-000025000000}"/>
            </a:ext>
          </a:extLst>
        </xdr:cNvPr>
        <xdr:cNvSpPr txBox="1"/>
      </xdr:nvSpPr>
      <xdr:spPr>
        <a:xfrm>
          <a:off x="7002945" y="4112031"/>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MJ170</a:t>
          </a:r>
        </a:p>
      </xdr:txBody>
    </xdr:sp>
    <xdr:clientData/>
  </xdr:oneCellAnchor>
  <xdr:oneCellAnchor>
    <xdr:from>
      <xdr:col>10</xdr:col>
      <xdr:colOff>335445</xdr:colOff>
      <xdr:row>27</xdr:row>
      <xdr:rowOff>151747</xdr:rowOff>
    </xdr:from>
    <xdr:ext cx="1144800" cy="216000"/>
    <xdr:sp macro="" textlink="">
      <xdr:nvSpPr>
        <xdr:cNvPr id="38" name="テキスト ボックス 37">
          <a:extLst>
            <a:ext uri="{FF2B5EF4-FFF2-40B4-BE49-F238E27FC236}">
              <a16:creationId xmlns:a16="http://schemas.microsoft.com/office/drawing/2014/main" id="{00000000-0008-0000-0900-000026000000}"/>
            </a:ext>
          </a:extLst>
        </xdr:cNvPr>
        <xdr:cNvSpPr txBox="1"/>
      </xdr:nvSpPr>
      <xdr:spPr>
        <a:xfrm>
          <a:off x="7002945" y="4638022"/>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MJ200</a:t>
          </a:r>
        </a:p>
      </xdr:txBody>
    </xdr:sp>
    <xdr:clientData/>
  </xdr:oneCellAnchor>
  <xdr:oneCellAnchor>
    <xdr:from>
      <xdr:col>10</xdr:col>
      <xdr:colOff>335445</xdr:colOff>
      <xdr:row>26</xdr:row>
      <xdr:rowOff>64964</xdr:rowOff>
    </xdr:from>
    <xdr:ext cx="1144800" cy="216000"/>
    <xdr:sp macro="" textlink="">
      <xdr:nvSpPr>
        <xdr:cNvPr id="39" name="テキスト ボックス 38">
          <a:extLst>
            <a:ext uri="{FF2B5EF4-FFF2-40B4-BE49-F238E27FC236}">
              <a16:creationId xmlns:a16="http://schemas.microsoft.com/office/drawing/2014/main" id="{00000000-0008-0000-0900-000027000000}"/>
            </a:ext>
          </a:extLst>
        </xdr:cNvPr>
        <xdr:cNvSpPr txBox="1"/>
      </xdr:nvSpPr>
      <xdr:spPr>
        <a:xfrm>
          <a:off x="7002945" y="4379789"/>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MJ159</a:t>
          </a:r>
        </a:p>
      </xdr:txBody>
    </xdr:sp>
    <xdr:clientData/>
  </xdr:oneCellAnchor>
  <xdr:oneCellAnchor>
    <xdr:from>
      <xdr:col>10</xdr:col>
      <xdr:colOff>335445</xdr:colOff>
      <xdr:row>33</xdr:row>
      <xdr:rowOff>136929</xdr:rowOff>
    </xdr:from>
    <xdr:ext cx="1144800" cy="216000"/>
    <xdr:sp macro="" textlink="">
      <xdr:nvSpPr>
        <xdr:cNvPr id="40" name="テキスト ボックス 39">
          <a:extLst>
            <a:ext uri="{FF2B5EF4-FFF2-40B4-BE49-F238E27FC236}">
              <a16:creationId xmlns:a16="http://schemas.microsoft.com/office/drawing/2014/main" id="{00000000-0008-0000-0900-000028000000}"/>
            </a:ext>
          </a:extLst>
        </xdr:cNvPr>
        <xdr:cNvSpPr txBox="1"/>
      </xdr:nvSpPr>
      <xdr:spPr>
        <a:xfrm>
          <a:off x="7002945" y="5651904"/>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MJ160</a:t>
          </a:r>
        </a:p>
      </xdr:txBody>
    </xdr:sp>
    <xdr:clientData/>
  </xdr:oneCellAnchor>
  <xdr:oneCellAnchor>
    <xdr:from>
      <xdr:col>10</xdr:col>
      <xdr:colOff>335445</xdr:colOff>
      <xdr:row>35</xdr:row>
      <xdr:rowOff>52262</xdr:rowOff>
    </xdr:from>
    <xdr:ext cx="1144800" cy="216000"/>
    <xdr:sp macro="" textlink="">
      <xdr:nvSpPr>
        <xdr:cNvPr id="41" name="テキスト ボックス 40">
          <a:extLst>
            <a:ext uri="{FF2B5EF4-FFF2-40B4-BE49-F238E27FC236}">
              <a16:creationId xmlns:a16="http://schemas.microsoft.com/office/drawing/2014/main" id="{00000000-0008-0000-0900-000029000000}"/>
            </a:ext>
          </a:extLst>
        </xdr:cNvPr>
        <xdr:cNvSpPr txBox="1"/>
      </xdr:nvSpPr>
      <xdr:spPr>
        <a:xfrm>
          <a:off x="7002945" y="5910137"/>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MJ165</a:t>
          </a:r>
        </a:p>
      </xdr:txBody>
    </xdr:sp>
    <xdr:clientData/>
  </xdr:oneCellAnchor>
  <xdr:oneCellAnchor>
    <xdr:from>
      <xdr:col>10</xdr:col>
      <xdr:colOff>335445</xdr:colOff>
      <xdr:row>36</xdr:row>
      <xdr:rowOff>139045</xdr:rowOff>
    </xdr:from>
    <xdr:ext cx="1144800" cy="216000"/>
    <xdr:sp macro="" textlink="">
      <xdr:nvSpPr>
        <xdr:cNvPr id="42" name="テキスト ボックス 41">
          <a:extLst>
            <a:ext uri="{FF2B5EF4-FFF2-40B4-BE49-F238E27FC236}">
              <a16:creationId xmlns:a16="http://schemas.microsoft.com/office/drawing/2014/main" id="{00000000-0008-0000-0900-00002A000000}"/>
            </a:ext>
          </a:extLst>
        </xdr:cNvPr>
        <xdr:cNvSpPr txBox="1"/>
      </xdr:nvSpPr>
      <xdr:spPr>
        <a:xfrm>
          <a:off x="7002945" y="6168370"/>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MJ166</a:t>
          </a:r>
        </a:p>
      </xdr:txBody>
    </xdr:sp>
    <xdr:clientData/>
  </xdr:oneCellAnchor>
  <xdr:oneCellAnchor>
    <xdr:from>
      <xdr:col>10</xdr:col>
      <xdr:colOff>335445</xdr:colOff>
      <xdr:row>38</xdr:row>
      <xdr:rowOff>54378</xdr:rowOff>
    </xdr:from>
    <xdr:ext cx="1144800" cy="216000"/>
    <xdr:sp macro="" textlink="">
      <xdr:nvSpPr>
        <xdr:cNvPr id="43" name="テキスト ボックス 42">
          <a:extLst>
            <a:ext uri="{FF2B5EF4-FFF2-40B4-BE49-F238E27FC236}">
              <a16:creationId xmlns:a16="http://schemas.microsoft.com/office/drawing/2014/main" id="{00000000-0008-0000-0900-00002B000000}"/>
            </a:ext>
          </a:extLst>
        </xdr:cNvPr>
        <xdr:cNvSpPr txBox="1"/>
      </xdr:nvSpPr>
      <xdr:spPr>
        <a:xfrm>
          <a:off x="7002945" y="6426603"/>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MJ167</a:t>
          </a:r>
        </a:p>
      </xdr:txBody>
    </xdr:sp>
    <xdr:clientData/>
  </xdr:oneCellAnchor>
  <xdr:oneCellAnchor>
    <xdr:from>
      <xdr:col>10</xdr:col>
      <xdr:colOff>335445</xdr:colOff>
      <xdr:row>47</xdr:row>
      <xdr:rowOff>60726</xdr:rowOff>
    </xdr:from>
    <xdr:ext cx="1144800" cy="216000"/>
    <xdr:sp macro="" textlink="">
      <xdr:nvSpPr>
        <xdr:cNvPr id="44" name="テキスト ボックス 43">
          <a:extLst>
            <a:ext uri="{FF2B5EF4-FFF2-40B4-BE49-F238E27FC236}">
              <a16:creationId xmlns:a16="http://schemas.microsoft.com/office/drawing/2014/main" id="{00000000-0008-0000-0900-00002C000000}"/>
            </a:ext>
          </a:extLst>
        </xdr:cNvPr>
        <xdr:cNvSpPr txBox="1"/>
      </xdr:nvSpPr>
      <xdr:spPr>
        <a:xfrm>
          <a:off x="7002945" y="7976001"/>
          <a:ext cx="1144800"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MJ130</a:t>
          </a:r>
        </a:p>
      </xdr:txBody>
    </xdr:sp>
    <xdr:clientData/>
  </xdr:oneCellAnchor>
  <xdr:oneCellAnchor>
    <xdr:from>
      <xdr:col>10</xdr:col>
      <xdr:colOff>335445</xdr:colOff>
      <xdr:row>48</xdr:row>
      <xdr:rowOff>147509</xdr:rowOff>
    </xdr:from>
    <xdr:ext cx="1144800" cy="216000"/>
    <xdr:sp macro="" textlink="">
      <xdr:nvSpPr>
        <xdr:cNvPr id="45" name="テキスト ボックス 44">
          <a:extLst>
            <a:ext uri="{FF2B5EF4-FFF2-40B4-BE49-F238E27FC236}">
              <a16:creationId xmlns:a16="http://schemas.microsoft.com/office/drawing/2014/main" id="{00000000-0008-0000-0900-00002D000000}"/>
            </a:ext>
          </a:extLst>
        </xdr:cNvPr>
        <xdr:cNvSpPr txBox="1"/>
      </xdr:nvSpPr>
      <xdr:spPr>
        <a:xfrm>
          <a:off x="7002945" y="8234234"/>
          <a:ext cx="1144800"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MJ147</a:t>
          </a:r>
        </a:p>
      </xdr:txBody>
    </xdr:sp>
    <xdr:clientData/>
  </xdr:oneCellAnchor>
  <xdr:oneCellAnchor>
    <xdr:from>
      <xdr:col>10</xdr:col>
      <xdr:colOff>335445</xdr:colOff>
      <xdr:row>50</xdr:row>
      <xdr:rowOff>62848</xdr:rowOff>
    </xdr:from>
    <xdr:ext cx="1144800" cy="216000"/>
    <xdr:sp macro="" textlink="">
      <xdr:nvSpPr>
        <xdr:cNvPr id="46" name="テキスト ボックス 45">
          <a:extLst>
            <a:ext uri="{FF2B5EF4-FFF2-40B4-BE49-F238E27FC236}">
              <a16:creationId xmlns:a16="http://schemas.microsoft.com/office/drawing/2014/main" id="{00000000-0008-0000-0900-00002E000000}"/>
            </a:ext>
          </a:extLst>
        </xdr:cNvPr>
        <xdr:cNvSpPr txBox="1"/>
      </xdr:nvSpPr>
      <xdr:spPr>
        <a:xfrm>
          <a:off x="7002945" y="8492473"/>
          <a:ext cx="1144800"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MJ150</a:t>
          </a:r>
        </a:p>
      </xdr:txBody>
    </xdr:sp>
    <xdr:clientData/>
  </xdr:oneCellAnchor>
  <xdr:oneCellAnchor>
    <xdr:from>
      <xdr:col>7</xdr:col>
      <xdr:colOff>463761</xdr:colOff>
      <xdr:row>107</xdr:row>
      <xdr:rowOff>101505</xdr:rowOff>
    </xdr:from>
    <xdr:ext cx="650081" cy="288000"/>
    <xdr:sp macro="" textlink="">
      <xdr:nvSpPr>
        <xdr:cNvPr id="47" name="テキスト ボックス 46">
          <a:extLst>
            <a:ext uri="{FF2B5EF4-FFF2-40B4-BE49-F238E27FC236}">
              <a16:creationId xmlns:a16="http://schemas.microsoft.com/office/drawing/2014/main" id="{00000000-0008-0000-0900-00002F000000}"/>
            </a:ext>
          </a:extLst>
        </xdr:cNvPr>
        <xdr:cNvSpPr txBox="1"/>
      </xdr:nvSpPr>
      <xdr:spPr>
        <a:xfrm>
          <a:off x="5464386" y="18303780"/>
          <a:ext cx="650081" cy="288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MJ103</a:t>
          </a:r>
        </a:p>
      </xdr:txBody>
    </xdr:sp>
    <xdr:clientData/>
  </xdr:oneCellAnchor>
  <xdr:oneCellAnchor>
    <xdr:from>
      <xdr:col>10</xdr:col>
      <xdr:colOff>196335</xdr:colOff>
      <xdr:row>107</xdr:row>
      <xdr:rowOff>100238</xdr:rowOff>
    </xdr:from>
    <xdr:ext cx="650081" cy="288000"/>
    <xdr:sp macro="" textlink="">
      <xdr:nvSpPr>
        <xdr:cNvPr id="48" name="テキスト ボックス 47">
          <a:extLst>
            <a:ext uri="{FF2B5EF4-FFF2-40B4-BE49-F238E27FC236}">
              <a16:creationId xmlns:a16="http://schemas.microsoft.com/office/drawing/2014/main" id="{00000000-0008-0000-0900-000030000000}"/>
            </a:ext>
          </a:extLst>
        </xdr:cNvPr>
        <xdr:cNvSpPr txBox="1"/>
      </xdr:nvSpPr>
      <xdr:spPr>
        <a:xfrm>
          <a:off x="6863835" y="18302513"/>
          <a:ext cx="650081" cy="288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MJ104</a:t>
          </a:r>
        </a:p>
      </xdr:txBody>
    </xdr:sp>
    <xdr:clientData/>
  </xdr:oneCellAnchor>
  <xdr:oneCellAnchor>
    <xdr:from>
      <xdr:col>12</xdr:col>
      <xdr:colOff>305085</xdr:colOff>
      <xdr:row>107</xdr:row>
      <xdr:rowOff>96512</xdr:rowOff>
    </xdr:from>
    <xdr:ext cx="642573" cy="288000"/>
    <xdr:sp macro="" textlink="">
      <xdr:nvSpPr>
        <xdr:cNvPr id="49" name="テキスト ボックス 48">
          <a:extLst>
            <a:ext uri="{FF2B5EF4-FFF2-40B4-BE49-F238E27FC236}">
              <a16:creationId xmlns:a16="http://schemas.microsoft.com/office/drawing/2014/main" id="{00000000-0008-0000-0900-000031000000}"/>
            </a:ext>
          </a:extLst>
        </xdr:cNvPr>
        <xdr:cNvSpPr txBox="1"/>
      </xdr:nvSpPr>
      <xdr:spPr>
        <a:xfrm>
          <a:off x="8239410" y="18298787"/>
          <a:ext cx="642573" cy="288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MJ105</a:t>
          </a:r>
        </a:p>
      </xdr:txBody>
    </xdr:sp>
    <xdr:clientData/>
  </xdr:oneCellAnchor>
  <xdr:oneCellAnchor>
    <xdr:from>
      <xdr:col>10</xdr:col>
      <xdr:colOff>68077</xdr:colOff>
      <xdr:row>89</xdr:row>
      <xdr:rowOff>92753</xdr:rowOff>
    </xdr:from>
    <xdr:ext cx="828000" cy="252000"/>
    <xdr:sp macro="" textlink="">
      <xdr:nvSpPr>
        <xdr:cNvPr id="50" name="テキスト ボックス 49">
          <a:extLst>
            <a:ext uri="{FF2B5EF4-FFF2-40B4-BE49-F238E27FC236}">
              <a16:creationId xmlns:a16="http://schemas.microsoft.com/office/drawing/2014/main" id="{00000000-0008-0000-0900-000032000000}"/>
            </a:ext>
          </a:extLst>
        </xdr:cNvPr>
        <xdr:cNvSpPr txBox="1"/>
      </xdr:nvSpPr>
      <xdr:spPr>
        <a:xfrm>
          <a:off x="6735577" y="15208928"/>
          <a:ext cx="828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MJ118</a:t>
          </a:r>
        </a:p>
      </xdr:txBody>
    </xdr:sp>
    <xdr:clientData/>
  </xdr:oneCellAnchor>
  <xdr:oneCellAnchor>
    <xdr:from>
      <xdr:col>10</xdr:col>
      <xdr:colOff>68077</xdr:colOff>
      <xdr:row>93</xdr:row>
      <xdr:rowOff>4098</xdr:rowOff>
    </xdr:from>
    <xdr:ext cx="828000" cy="252000"/>
    <xdr:sp macro="" textlink="">
      <xdr:nvSpPr>
        <xdr:cNvPr id="51" name="テキスト ボックス 50">
          <a:extLst>
            <a:ext uri="{FF2B5EF4-FFF2-40B4-BE49-F238E27FC236}">
              <a16:creationId xmlns:a16="http://schemas.microsoft.com/office/drawing/2014/main" id="{00000000-0008-0000-0900-000033000000}"/>
            </a:ext>
          </a:extLst>
        </xdr:cNvPr>
        <xdr:cNvSpPr txBox="1"/>
      </xdr:nvSpPr>
      <xdr:spPr>
        <a:xfrm>
          <a:off x="6735577" y="15806073"/>
          <a:ext cx="828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MJ119</a:t>
          </a:r>
        </a:p>
      </xdr:txBody>
    </xdr:sp>
    <xdr:clientData/>
  </xdr:oneCellAnchor>
  <xdr:oneCellAnchor>
    <xdr:from>
      <xdr:col>10</xdr:col>
      <xdr:colOff>72729</xdr:colOff>
      <xdr:row>96</xdr:row>
      <xdr:rowOff>91927</xdr:rowOff>
    </xdr:from>
    <xdr:ext cx="828000" cy="252000"/>
    <xdr:sp macro="" textlink="">
      <xdr:nvSpPr>
        <xdr:cNvPr id="52" name="テキスト ボックス 51">
          <a:extLst>
            <a:ext uri="{FF2B5EF4-FFF2-40B4-BE49-F238E27FC236}">
              <a16:creationId xmlns:a16="http://schemas.microsoft.com/office/drawing/2014/main" id="{00000000-0008-0000-0900-000034000000}"/>
            </a:ext>
          </a:extLst>
        </xdr:cNvPr>
        <xdr:cNvSpPr txBox="1"/>
      </xdr:nvSpPr>
      <xdr:spPr>
        <a:xfrm>
          <a:off x="6740229" y="16408252"/>
          <a:ext cx="828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MJ121</a:t>
          </a:r>
        </a:p>
      </xdr:txBody>
    </xdr:sp>
    <xdr:clientData/>
  </xdr:oneCellAnchor>
  <xdr:oneCellAnchor>
    <xdr:from>
      <xdr:col>10</xdr:col>
      <xdr:colOff>77285</xdr:colOff>
      <xdr:row>98</xdr:row>
      <xdr:rowOff>40574</xdr:rowOff>
    </xdr:from>
    <xdr:ext cx="828000" cy="252000"/>
    <xdr:sp macro="" textlink="">
      <xdr:nvSpPr>
        <xdr:cNvPr id="53" name="テキスト ボックス 52">
          <a:extLst>
            <a:ext uri="{FF2B5EF4-FFF2-40B4-BE49-F238E27FC236}">
              <a16:creationId xmlns:a16="http://schemas.microsoft.com/office/drawing/2014/main" id="{00000000-0008-0000-0900-000035000000}"/>
            </a:ext>
          </a:extLst>
        </xdr:cNvPr>
        <xdr:cNvSpPr txBox="1"/>
      </xdr:nvSpPr>
      <xdr:spPr>
        <a:xfrm>
          <a:off x="6744785" y="16699799"/>
          <a:ext cx="828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MJ122</a:t>
          </a:r>
        </a:p>
      </xdr:txBody>
    </xdr:sp>
    <xdr:clientData/>
  </xdr:oneCellAnchor>
  <xdr:oneCellAnchor>
    <xdr:from>
      <xdr:col>11</xdr:col>
      <xdr:colOff>597402</xdr:colOff>
      <xdr:row>110</xdr:row>
      <xdr:rowOff>129814</xdr:rowOff>
    </xdr:from>
    <xdr:ext cx="850107" cy="295276"/>
    <xdr:sp macro="" textlink="">
      <xdr:nvSpPr>
        <xdr:cNvPr id="54" name="テキスト ボックス 53">
          <a:extLst>
            <a:ext uri="{FF2B5EF4-FFF2-40B4-BE49-F238E27FC236}">
              <a16:creationId xmlns:a16="http://schemas.microsoft.com/office/drawing/2014/main" id="{00000000-0008-0000-0900-000036000000}"/>
            </a:ext>
          </a:extLst>
        </xdr:cNvPr>
        <xdr:cNvSpPr txBox="1"/>
      </xdr:nvSpPr>
      <xdr:spPr>
        <a:xfrm>
          <a:off x="7893552" y="18846439"/>
          <a:ext cx="850107" cy="29527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MJ125</a:t>
          </a:r>
        </a:p>
      </xdr:txBody>
    </xdr:sp>
    <xdr:clientData/>
  </xdr:oneCellAnchor>
  <xdr:twoCellAnchor>
    <xdr:from>
      <xdr:col>2</xdr:col>
      <xdr:colOff>21470</xdr:colOff>
      <xdr:row>81</xdr:row>
      <xdr:rowOff>68141</xdr:rowOff>
    </xdr:from>
    <xdr:to>
      <xdr:col>6</xdr:col>
      <xdr:colOff>327512</xdr:colOff>
      <xdr:row>108</xdr:row>
      <xdr:rowOff>106241</xdr:rowOff>
    </xdr:to>
    <xdr:sp macro="" textlink="">
      <xdr:nvSpPr>
        <xdr:cNvPr id="55" name="正方形/長方形 336">
          <a:extLst>
            <a:ext uri="{FF2B5EF4-FFF2-40B4-BE49-F238E27FC236}">
              <a16:creationId xmlns:a16="http://schemas.microsoft.com/office/drawing/2014/main" id="{00000000-0008-0000-0900-000037000000}"/>
            </a:ext>
          </a:extLst>
        </xdr:cNvPr>
        <xdr:cNvSpPr>
          <a:spLocks noChangeArrowheads="1"/>
        </xdr:cNvSpPr>
      </xdr:nvSpPr>
      <xdr:spPr bwMode="auto">
        <a:xfrm>
          <a:off x="792995" y="13784141"/>
          <a:ext cx="4011267" cy="4667250"/>
        </a:xfrm>
        <a:prstGeom prst="rect">
          <a:avLst/>
        </a:prstGeom>
        <a:solidFill>
          <a:srgbClr val="7F7F7F">
            <a:alpha val="30196"/>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167467</xdr:colOff>
      <xdr:row>81</xdr:row>
      <xdr:rowOff>38834</xdr:rowOff>
    </xdr:from>
    <xdr:to>
      <xdr:col>12</xdr:col>
      <xdr:colOff>976678</xdr:colOff>
      <xdr:row>87</xdr:row>
      <xdr:rowOff>123826</xdr:rowOff>
    </xdr:to>
    <xdr:sp macro="" textlink="">
      <xdr:nvSpPr>
        <xdr:cNvPr id="56" name="正方形/長方形 337">
          <a:extLst>
            <a:ext uri="{FF2B5EF4-FFF2-40B4-BE49-F238E27FC236}">
              <a16:creationId xmlns:a16="http://schemas.microsoft.com/office/drawing/2014/main" id="{00000000-0008-0000-0900-000038000000}"/>
            </a:ext>
          </a:extLst>
        </xdr:cNvPr>
        <xdr:cNvSpPr>
          <a:spLocks noChangeArrowheads="1"/>
        </xdr:cNvSpPr>
      </xdr:nvSpPr>
      <xdr:spPr bwMode="auto">
        <a:xfrm>
          <a:off x="5168092" y="13783409"/>
          <a:ext cx="3742911" cy="1113692"/>
        </a:xfrm>
        <a:prstGeom prst="rect">
          <a:avLst/>
        </a:prstGeom>
        <a:solidFill>
          <a:srgbClr val="7F7F7F">
            <a:alpha val="30196"/>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10</xdr:col>
      <xdr:colOff>248176</xdr:colOff>
      <xdr:row>53</xdr:row>
      <xdr:rowOff>98373</xdr:rowOff>
    </xdr:from>
    <xdr:to>
      <xdr:col>12</xdr:col>
      <xdr:colOff>1771299</xdr:colOff>
      <xdr:row>58</xdr:row>
      <xdr:rowOff>110859</xdr:rowOff>
    </xdr:to>
    <xdr:sp macro="" textlink="">
      <xdr:nvSpPr>
        <xdr:cNvPr id="57" name="Rectangle 86">
          <a:extLst>
            <a:ext uri="{FF2B5EF4-FFF2-40B4-BE49-F238E27FC236}">
              <a16:creationId xmlns:a16="http://schemas.microsoft.com/office/drawing/2014/main" id="{00000000-0008-0000-0900-000039000000}"/>
            </a:ext>
          </a:extLst>
        </xdr:cNvPr>
        <xdr:cNvSpPr>
          <a:spLocks noChangeArrowheads="1"/>
        </xdr:cNvSpPr>
      </xdr:nvSpPr>
      <xdr:spPr bwMode="auto">
        <a:xfrm>
          <a:off x="6915676" y="9042348"/>
          <a:ext cx="2789948" cy="869736"/>
        </a:xfrm>
        <a:prstGeom prst="rect">
          <a:avLst/>
        </a:prstGeom>
        <a:solidFill>
          <a:srgbClr val="FFFF00"/>
        </a:solidFill>
        <a:ln w="9525">
          <a:solidFill>
            <a:srgbClr val="000000"/>
          </a:solidFill>
          <a:miter lim="800000"/>
          <a:headEnd/>
          <a:tailEnd/>
        </a:ln>
      </xdr:spPr>
      <xdr:txBody>
        <a:bodyPr vertOverflow="clip" wrap="square" lIns="27432" tIns="18288" rIns="27432" bIns="0" anchor="ctr" upright="1"/>
        <a:lstStyle/>
        <a:p>
          <a:pPr algn="ctr" rtl="0">
            <a:lnSpc>
              <a:spcPts val="1400"/>
            </a:lnSpc>
            <a:defRPr sz="1000"/>
          </a:pPr>
          <a:r>
            <a:rPr lang="ja-JP" altLang="en-US" sz="1200" b="0" i="0" strike="noStrike">
              <a:solidFill>
                <a:srgbClr val="003300"/>
              </a:solidFill>
              <a:latin typeface="ＭＳ Ｐゴシック" panose="020B0600070205080204" pitchFamily="50" charset="-128"/>
              <a:ea typeface="ＭＳ Ｐゴシック" panose="020B0600070205080204" pitchFamily="50" charset="-128"/>
            </a:rPr>
            <a:t>基本は初期値 </a:t>
          </a:r>
          <a:r>
            <a:rPr lang="en-US" altLang="ja-JP" sz="1200" b="0" i="0" strike="noStrike">
              <a:solidFill>
                <a:srgbClr val="003300"/>
              </a:solidFill>
              <a:latin typeface="ＭＳ Ｐゴシック" panose="020B0600070205080204" pitchFamily="50" charset="-128"/>
              <a:ea typeface="ＭＳ Ｐゴシック" panose="020B0600070205080204" pitchFamily="50" charset="-128"/>
            </a:rPr>
            <a:t>0</a:t>
          </a:r>
        </a:p>
        <a:p>
          <a:pPr algn="ctr" rtl="0">
            <a:lnSpc>
              <a:spcPts val="1400"/>
            </a:lnSpc>
            <a:defRPr sz="1000"/>
          </a:pPr>
          <a:r>
            <a:rPr lang="ja-JP" altLang="en-US" sz="1200" b="0" i="0" strike="noStrike">
              <a:solidFill>
                <a:srgbClr val="003300"/>
              </a:solidFill>
              <a:latin typeface="ＭＳ Ｐゴシック" panose="020B0600070205080204" pitchFamily="50" charset="-128"/>
              <a:ea typeface="ＭＳ Ｐゴシック" panose="020B0600070205080204" pitchFamily="50" charset="-128"/>
            </a:rPr>
            <a:t>変動臨時を入れる場合は、</a:t>
          </a:r>
          <a:endParaRPr lang="en-US" altLang="ja-JP" sz="1200" b="0" i="0" strike="noStrike">
            <a:solidFill>
              <a:srgbClr val="003300"/>
            </a:solidFill>
            <a:latin typeface="ＭＳ Ｐゴシック" panose="020B0600070205080204" pitchFamily="50" charset="-128"/>
            <a:ea typeface="ＭＳ Ｐゴシック" panose="020B0600070205080204" pitchFamily="50" charset="-128"/>
          </a:endParaRPr>
        </a:p>
        <a:p>
          <a:pPr algn="ctr" rtl="0">
            <a:lnSpc>
              <a:spcPts val="1400"/>
            </a:lnSpc>
            <a:defRPr sz="1000"/>
          </a:pPr>
          <a:r>
            <a:rPr lang="en-US" altLang="ja-JP" sz="1200" b="0" i="0" strike="noStrike">
              <a:solidFill>
                <a:srgbClr val="003300"/>
              </a:solidFill>
              <a:latin typeface="ＭＳ Ｐゴシック" panose="020B0600070205080204" pitchFamily="50" charset="-128"/>
              <a:ea typeface="ＭＳ Ｐゴシック" panose="020B0600070205080204" pitchFamily="50" charset="-128"/>
            </a:rPr>
            <a:t>MJ186-MJ192</a:t>
          </a:r>
        </a:p>
      </xdr:txBody>
    </xdr:sp>
    <xdr:clientData/>
  </xdr:twoCellAnchor>
  <xdr:twoCellAnchor editAs="oneCell">
    <xdr:from>
      <xdr:col>9</xdr:col>
      <xdr:colOff>478510</xdr:colOff>
      <xdr:row>53</xdr:row>
      <xdr:rowOff>48357</xdr:rowOff>
    </xdr:from>
    <xdr:to>
      <xdr:col>10</xdr:col>
      <xdr:colOff>206142</xdr:colOff>
      <xdr:row>59</xdr:row>
      <xdr:rowOff>19782</xdr:rowOff>
    </xdr:to>
    <xdr:sp macro="" textlink="">
      <xdr:nvSpPr>
        <xdr:cNvPr id="58" name="AutoShape 87">
          <a:extLst>
            <a:ext uri="{FF2B5EF4-FFF2-40B4-BE49-F238E27FC236}">
              <a16:creationId xmlns:a16="http://schemas.microsoft.com/office/drawing/2014/main" id="{00000000-0008-0000-0900-00003A000000}"/>
            </a:ext>
          </a:extLst>
        </xdr:cNvPr>
        <xdr:cNvSpPr>
          <a:spLocks/>
        </xdr:cNvSpPr>
      </xdr:nvSpPr>
      <xdr:spPr bwMode="auto">
        <a:xfrm>
          <a:off x="6574510" y="8992332"/>
          <a:ext cx="299132" cy="1000125"/>
        </a:xfrm>
        <a:prstGeom prst="rightBrace">
          <a:avLst>
            <a:gd name="adj1" fmla="val 20667"/>
            <a:gd name="adj2" fmla="val 49704"/>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862589</xdr:colOff>
      <xdr:row>170</xdr:row>
      <xdr:rowOff>85716</xdr:rowOff>
    </xdr:from>
    <xdr:ext cx="1143002" cy="216000"/>
    <xdr:sp macro="" textlink="">
      <xdr:nvSpPr>
        <xdr:cNvPr id="59" name="テキスト ボックス 58">
          <a:extLst>
            <a:ext uri="{FF2B5EF4-FFF2-40B4-BE49-F238E27FC236}">
              <a16:creationId xmlns:a16="http://schemas.microsoft.com/office/drawing/2014/main" id="{00000000-0008-0000-0900-00003B000000}"/>
            </a:ext>
          </a:extLst>
        </xdr:cNvPr>
        <xdr:cNvSpPr txBox="1"/>
      </xdr:nvSpPr>
      <xdr:spPr>
        <a:xfrm>
          <a:off x="3032632" y="29505542"/>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MJ019</a:t>
          </a:r>
        </a:p>
      </xdr:txBody>
    </xdr:sp>
    <xdr:clientData/>
  </xdr:oneCellAnchor>
  <xdr:oneCellAnchor>
    <xdr:from>
      <xdr:col>5</xdr:col>
      <xdr:colOff>862589</xdr:colOff>
      <xdr:row>172</xdr:row>
      <xdr:rowOff>10385</xdr:rowOff>
    </xdr:from>
    <xdr:ext cx="1143002" cy="216000"/>
    <xdr:sp macro="" textlink="">
      <xdr:nvSpPr>
        <xdr:cNvPr id="60" name="テキスト ボックス 59">
          <a:extLst>
            <a:ext uri="{FF2B5EF4-FFF2-40B4-BE49-F238E27FC236}">
              <a16:creationId xmlns:a16="http://schemas.microsoft.com/office/drawing/2014/main" id="{00000000-0008-0000-0900-00003C000000}"/>
            </a:ext>
          </a:extLst>
        </xdr:cNvPr>
        <xdr:cNvSpPr txBox="1"/>
      </xdr:nvSpPr>
      <xdr:spPr>
        <a:xfrm>
          <a:off x="3032632" y="29778081"/>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MJ020</a:t>
          </a:r>
        </a:p>
      </xdr:txBody>
    </xdr:sp>
    <xdr:clientData/>
  </xdr:oneCellAnchor>
  <xdr:oneCellAnchor>
    <xdr:from>
      <xdr:col>5</xdr:col>
      <xdr:colOff>862589</xdr:colOff>
      <xdr:row>176</xdr:row>
      <xdr:rowOff>132263</xdr:rowOff>
    </xdr:from>
    <xdr:ext cx="1143002" cy="216000"/>
    <xdr:sp macro="" textlink="">
      <xdr:nvSpPr>
        <xdr:cNvPr id="61" name="テキスト ボックス 60">
          <a:extLst>
            <a:ext uri="{FF2B5EF4-FFF2-40B4-BE49-F238E27FC236}">
              <a16:creationId xmlns:a16="http://schemas.microsoft.com/office/drawing/2014/main" id="{00000000-0008-0000-0900-00003D000000}"/>
            </a:ext>
          </a:extLst>
        </xdr:cNvPr>
        <xdr:cNvSpPr txBox="1"/>
      </xdr:nvSpPr>
      <xdr:spPr>
        <a:xfrm>
          <a:off x="3032632" y="30595698"/>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MJ023</a:t>
          </a:r>
        </a:p>
      </xdr:txBody>
    </xdr:sp>
    <xdr:clientData/>
  </xdr:oneCellAnchor>
  <xdr:oneCellAnchor>
    <xdr:from>
      <xdr:col>5</xdr:col>
      <xdr:colOff>862589</xdr:colOff>
      <xdr:row>175</xdr:row>
      <xdr:rowOff>33659</xdr:rowOff>
    </xdr:from>
    <xdr:ext cx="1143002" cy="216000"/>
    <xdr:sp macro="" textlink="">
      <xdr:nvSpPr>
        <xdr:cNvPr id="62" name="テキスト ボックス 61">
          <a:extLst>
            <a:ext uri="{FF2B5EF4-FFF2-40B4-BE49-F238E27FC236}">
              <a16:creationId xmlns:a16="http://schemas.microsoft.com/office/drawing/2014/main" id="{00000000-0008-0000-0900-00003E000000}"/>
            </a:ext>
          </a:extLst>
        </xdr:cNvPr>
        <xdr:cNvSpPr txBox="1"/>
      </xdr:nvSpPr>
      <xdr:spPr>
        <a:xfrm>
          <a:off x="3032632" y="30323159"/>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MJ022</a:t>
          </a:r>
        </a:p>
      </xdr:txBody>
    </xdr:sp>
    <xdr:clientData/>
  </xdr:oneCellAnchor>
  <xdr:oneCellAnchor>
    <xdr:from>
      <xdr:col>5</xdr:col>
      <xdr:colOff>862589</xdr:colOff>
      <xdr:row>173</xdr:row>
      <xdr:rowOff>108990</xdr:rowOff>
    </xdr:from>
    <xdr:ext cx="1143002" cy="216000"/>
    <xdr:sp macro="" textlink="">
      <xdr:nvSpPr>
        <xdr:cNvPr id="63" name="テキスト ボックス 62">
          <a:extLst>
            <a:ext uri="{FF2B5EF4-FFF2-40B4-BE49-F238E27FC236}">
              <a16:creationId xmlns:a16="http://schemas.microsoft.com/office/drawing/2014/main" id="{00000000-0008-0000-0900-00003F000000}"/>
            </a:ext>
          </a:extLst>
        </xdr:cNvPr>
        <xdr:cNvSpPr txBox="1"/>
      </xdr:nvSpPr>
      <xdr:spPr>
        <a:xfrm>
          <a:off x="3032632" y="30050620"/>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MJ021</a:t>
          </a:r>
        </a:p>
      </xdr:txBody>
    </xdr:sp>
    <xdr:clientData/>
  </xdr:oneCellAnchor>
  <xdr:oneCellAnchor>
    <xdr:from>
      <xdr:col>5</xdr:col>
      <xdr:colOff>862589</xdr:colOff>
      <xdr:row>178</xdr:row>
      <xdr:rowOff>56933</xdr:rowOff>
    </xdr:from>
    <xdr:ext cx="1143002" cy="216000"/>
    <xdr:sp macro="" textlink="">
      <xdr:nvSpPr>
        <xdr:cNvPr id="64" name="テキスト ボックス 63">
          <a:extLst>
            <a:ext uri="{FF2B5EF4-FFF2-40B4-BE49-F238E27FC236}">
              <a16:creationId xmlns:a16="http://schemas.microsoft.com/office/drawing/2014/main" id="{00000000-0008-0000-0900-000040000000}"/>
            </a:ext>
          </a:extLst>
        </xdr:cNvPr>
        <xdr:cNvSpPr txBox="1"/>
      </xdr:nvSpPr>
      <xdr:spPr>
        <a:xfrm>
          <a:off x="3032632" y="30868237"/>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MJ024</a:t>
          </a:r>
        </a:p>
      </xdr:txBody>
    </xdr:sp>
    <xdr:clientData/>
  </xdr:oneCellAnchor>
  <xdr:oneCellAnchor>
    <xdr:from>
      <xdr:col>5</xdr:col>
      <xdr:colOff>862589</xdr:colOff>
      <xdr:row>179</xdr:row>
      <xdr:rowOff>155537</xdr:rowOff>
    </xdr:from>
    <xdr:ext cx="1143002" cy="216000"/>
    <xdr:sp macro="" textlink="">
      <xdr:nvSpPr>
        <xdr:cNvPr id="65" name="テキスト ボックス 64">
          <a:extLst>
            <a:ext uri="{FF2B5EF4-FFF2-40B4-BE49-F238E27FC236}">
              <a16:creationId xmlns:a16="http://schemas.microsoft.com/office/drawing/2014/main" id="{00000000-0008-0000-0900-000041000000}"/>
            </a:ext>
          </a:extLst>
        </xdr:cNvPr>
        <xdr:cNvSpPr txBox="1"/>
      </xdr:nvSpPr>
      <xdr:spPr>
        <a:xfrm>
          <a:off x="3032632" y="31140776"/>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MJ025</a:t>
          </a:r>
        </a:p>
      </xdr:txBody>
    </xdr:sp>
    <xdr:clientData/>
  </xdr:oneCellAnchor>
  <xdr:oneCellAnchor>
    <xdr:from>
      <xdr:col>5</xdr:col>
      <xdr:colOff>862589</xdr:colOff>
      <xdr:row>183</xdr:row>
      <xdr:rowOff>4876</xdr:rowOff>
    </xdr:from>
    <xdr:ext cx="1143002" cy="216000"/>
    <xdr:sp macro="" textlink="">
      <xdr:nvSpPr>
        <xdr:cNvPr id="66" name="テキスト ボックス 65">
          <a:extLst>
            <a:ext uri="{FF2B5EF4-FFF2-40B4-BE49-F238E27FC236}">
              <a16:creationId xmlns:a16="http://schemas.microsoft.com/office/drawing/2014/main" id="{00000000-0008-0000-0900-000042000000}"/>
            </a:ext>
          </a:extLst>
        </xdr:cNvPr>
        <xdr:cNvSpPr txBox="1"/>
      </xdr:nvSpPr>
      <xdr:spPr>
        <a:xfrm>
          <a:off x="3032632" y="31685854"/>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MJ027</a:t>
          </a:r>
        </a:p>
      </xdr:txBody>
    </xdr:sp>
    <xdr:clientData/>
  </xdr:oneCellAnchor>
  <xdr:oneCellAnchor>
    <xdr:from>
      <xdr:col>5</xdr:col>
      <xdr:colOff>862589</xdr:colOff>
      <xdr:row>184</xdr:row>
      <xdr:rowOff>103480</xdr:rowOff>
    </xdr:from>
    <xdr:ext cx="1143002" cy="216000"/>
    <xdr:sp macro="" textlink="">
      <xdr:nvSpPr>
        <xdr:cNvPr id="67" name="テキスト ボックス 66">
          <a:extLst>
            <a:ext uri="{FF2B5EF4-FFF2-40B4-BE49-F238E27FC236}">
              <a16:creationId xmlns:a16="http://schemas.microsoft.com/office/drawing/2014/main" id="{00000000-0008-0000-0900-000043000000}"/>
            </a:ext>
          </a:extLst>
        </xdr:cNvPr>
        <xdr:cNvSpPr txBox="1"/>
      </xdr:nvSpPr>
      <xdr:spPr>
        <a:xfrm>
          <a:off x="3032632" y="31958393"/>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MJ028</a:t>
          </a:r>
        </a:p>
      </xdr:txBody>
    </xdr:sp>
    <xdr:clientData/>
  </xdr:oneCellAnchor>
  <xdr:oneCellAnchor>
    <xdr:from>
      <xdr:col>5</xdr:col>
      <xdr:colOff>862589</xdr:colOff>
      <xdr:row>186</xdr:row>
      <xdr:rowOff>28146</xdr:rowOff>
    </xdr:from>
    <xdr:ext cx="1143002" cy="216000"/>
    <xdr:sp macro="" textlink="">
      <xdr:nvSpPr>
        <xdr:cNvPr id="68" name="テキスト ボックス 67">
          <a:extLst>
            <a:ext uri="{FF2B5EF4-FFF2-40B4-BE49-F238E27FC236}">
              <a16:creationId xmlns:a16="http://schemas.microsoft.com/office/drawing/2014/main" id="{00000000-0008-0000-0900-000044000000}"/>
            </a:ext>
          </a:extLst>
        </xdr:cNvPr>
        <xdr:cNvSpPr txBox="1"/>
      </xdr:nvSpPr>
      <xdr:spPr>
        <a:xfrm>
          <a:off x="3032632" y="32230929"/>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MJ029</a:t>
          </a:r>
        </a:p>
      </xdr:txBody>
    </xdr:sp>
    <xdr:clientData/>
  </xdr:oneCellAnchor>
  <xdr:oneCellAnchor>
    <xdr:from>
      <xdr:col>5</xdr:col>
      <xdr:colOff>862589</xdr:colOff>
      <xdr:row>187</xdr:row>
      <xdr:rowOff>112754</xdr:rowOff>
    </xdr:from>
    <xdr:ext cx="1143002" cy="216000"/>
    <xdr:sp macro="" textlink="">
      <xdr:nvSpPr>
        <xdr:cNvPr id="69" name="テキスト ボックス 68">
          <a:extLst>
            <a:ext uri="{FF2B5EF4-FFF2-40B4-BE49-F238E27FC236}">
              <a16:creationId xmlns:a16="http://schemas.microsoft.com/office/drawing/2014/main" id="{00000000-0008-0000-0900-000045000000}"/>
            </a:ext>
          </a:extLst>
        </xdr:cNvPr>
        <xdr:cNvSpPr txBox="1"/>
      </xdr:nvSpPr>
      <xdr:spPr>
        <a:xfrm>
          <a:off x="3032632" y="32489471"/>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MJ058</a:t>
          </a:r>
        </a:p>
      </xdr:txBody>
    </xdr:sp>
    <xdr:clientData/>
  </xdr:oneCellAnchor>
  <xdr:oneCellAnchor>
    <xdr:from>
      <xdr:col>5</xdr:col>
      <xdr:colOff>862589</xdr:colOff>
      <xdr:row>189</xdr:row>
      <xdr:rowOff>36579</xdr:rowOff>
    </xdr:from>
    <xdr:ext cx="1143002" cy="216000"/>
    <xdr:sp macro="" textlink="">
      <xdr:nvSpPr>
        <xdr:cNvPr id="70" name="テキスト ボックス 69">
          <a:extLst>
            <a:ext uri="{FF2B5EF4-FFF2-40B4-BE49-F238E27FC236}">
              <a16:creationId xmlns:a16="http://schemas.microsoft.com/office/drawing/2014/main" id="{00000000-0008-0000-0900-000046000000}"/>
            </a:ext>
          </a:extLst>
        </xdr:cNvPr>
        <xdr:cNvSpPr txBox="1"/>
      </xdr:nvSpPr>
      <xdr:spPr>
        <a:xfrm>
          <a:off x="3032632" y="32761166"/>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MJ059</a:t>
          </a:r>
        </a:p>
      </xdr:txBody>
    </xdr:sp>
    <xdr:clientData/>
  </xdr:oneCellAnchor>
  <xdr:oneCellAnchor>
    <xdr:from>
      <xdr:col>5</xdr:col>
      <xdr:colOff>862589</xdr:colOff>
      <xdr:row>190</xdr:row>
      <xdr:rowOff>134339</xdr:rowOff>
    </xdr:from>
    <xdr:ext cx="1143002" cy="216000"/>
    <xdr:sp macro="" textlink="">
      <xdr:nvSpPr>
        <xdr:cNvPr id="71" name="テキスト ボックス 70">
          <a:extLst>
            <a:ext uri="{FF2B5EF4-FFF2-40B4-BE49-F238E27FC236}">
              <a16:creationId xmlns:a16="http://schemas.microsoft.com/office/drawing/2014/main" id="{00000000-0008-0000-0900-000047000000}"/>
            </a:ext>
          </a:extLst>
        </xdr:cNvPr>
        <xdr:cNvSpPr txBox="1"/>
      </xdr:nvSpPr>
      <xdr:spPr>
        <a:xfrm>
          <a:off x="3032632" y="33032861"/>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MJ060</a:t>
          </a:r>
        </a:p>
      </xdr:txBody>
    </xdr:sp>
    <xdr:clientData/>
  </xdr:oneCellAnchor>
  <xdr:oneCellAnchor>
    <xdr:from>
      <xdr:col>5</xdr:col>
      <xdr:colOff>862589</xdr:colOff>
      <xdr:row>192</xdr:row>
      <xdr:rowOff>58165</xdr:rowOff>
    </xdr:from>
    <xdr:ext cx="1143002" cy="216000"/>
    <xdr:sp macro="" textlink="">
      <xdr:nvSpPr>
        <xdr:cNvPr id="72" name="テキスト ボックス 71">
          <a:extLst>
            <a:ext uri="{FF2B5EF4-FFF2-40B4-BE49-F238E27FC236}">
              <a16:creationId xmlns:a16="http://schemas.microsoft.com/office/drawing/2014/main" id="{00000000-0008-0000-0900-000048000000}"/>
            </a:ext>
          </a:extLst>
        </xdr:cNvPr>
        <xdr:cNvSpPr txBox="1"/>
      </xdr:nvSpPr>
      <xdr:spPr>
        <a:xfrm>
          <a:off x="3032632" y="33304556"/>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MJ061</a:t>
          </a:r>
        </a:p>
      </xdr:txBody>
    </xdr:sp>
    <xdr:clientData/>
  </xdr:oneCellAnchor>
  <xdr:oneCellAnchor>
    <xdr:from>
      <xdr:col>5</xdr:col>
      <xdr:colOff>862589</xdr:colOff>
      <xdr:row>193</xdr:row>
      <xdr:rowOff>155925</xdr:rowOff>
    </xdr:from>
    <xdr:ext cx="1143002" cy="216000"/>
    <xdr:sp macro="" textlink="">
      <xdr:nvSpPr>
        <xdr:cNvPr id="73" name="テキスト ボックス 72">
          <a:extLst>
            <a:ext uri="{FF2B5EF4-FFF2-40B4-BE49-F238E27FC236}">
              <a16:creationId xmlns:a16="http://schemas.microsoft.com/office/drawing/2014/main" id="{00000000-0008-0000-0900-000049000000}"/>
            </a:ext>
          </a:extLst>
        </xdr:cNvPr>
        <xdr:cNvSpPr txBox="1"/>
      </xdr:nvSpPr>
      <xdr:spPr>
        <a:xfrm>
          <a:off x="3032632" y="33576251"/>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MJ062</a:t>
          </a:r>
        </a:p>
      </xdr:txBody>
    </xdr:sp>
    <xdr:clientData/>
  </xdr:oneCellAnchor>
  <xdr:oneCellAnchor>
    <xdr:from>
      <xdr:col>5</xdr:col>
      <xdr:colOff>862589</xdr:colOff>
      <xdr:row>195</xdr:row>
      <xdr:rowOff>79750</xdr:rowOff>
    </xdr:from>
    <xdr:ext cx="1143002" cy="216000"/>
    <xdr:sp macro="" textlink="">
      <xdr:nvSpPr>
        <xdr:cNvPr id="74" name="テキスト ボックス 73">
          <a:extLst>
            <a:ext uri="{FF2B5EF4-FFF2-40B4-BE49-F238E27FC236}">
              <a16:creationId xmlns:a16="http://schemas.microsoft.com/office/drawing/2014/main" id="{00000000-0008-0000-0900-00004A000000}"/>
            </a:ext>
          </a:extLst>
        </xdr:cNvPr>
        <xdr:cNvSpPr txBox="1"/>
      </xdr:nvSpPr>
      <xdr:spPr>
        <a:xfrm>
          <a:off x="3032632" y="33847946"/>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MJ063</a:t>
          </a:r>
        </a:p>
      </xdr:txBody>
    </xdr:sp>
    <xdr:clientData/>
  </xdr:oneCellAnchor>
  <xdr:oneCellAnchor>
    <xdr:from>
      <xdr:col>5</xdr:col>
      <xdr:colOff>862589</xdr:colOff>
      <xdr:row>197</xdr:row>
      <xdr:rowOff>3576</xdr:rowOff>
    </xdr:from>
    <xdr:ext cx="1143002" cy="216000"/>
    <xdr:sp macro="" textlink="">
      <xdr:nvSpPr>
        <xdr:cNvPr id="75" name="テキスト ボックス 74">
          <a:extLst>
            <a:ext uri="{FF2B5EF4-FFF2-40B4-BE49-F238E27FC236}">
              <a16:creationId xmlns:a16="http://schemas.microsoft.com/office/drawing/2014/main" id="{00000000-0008-0000-0900-00004B000000}"/>
            </a:ext>
          </a:extLst>
        </xdr:cNvPr>
        <xdr:cNvSpPr txBox="1"/>
      </xdr:nvSpPr>
      <xdr:spPr>
        <a:xfrm>
          <a:off x="3032632" y="34119641"/>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MJ064</a:t>
          </a:r>
        </a:p>
      </xdr:txBody>
    </xdr:sp>
    <xdr:clientData/>
  </xdr:oneCellAnchor>
  <xdr:oneCellAnchor>
    <xdr:from>
      <xdr:col>5</xdr:col>
      <xdr:colOff>862589</xdr:colOff>
      <xdr:row>200</xdr:row>
      <xdr:rowOff>25161</xdr:rowOff>
    </xdr:from>
    <xdr:ext cx="1143002" cy="216000"/>
    <xdr:sp macro="" textlink="">
      <xdr:nvSpPr>
        <xdr:cNvPr id="76" name="テキスト ボックス 75">
          <a:extLst>
            <a:ext uri="{FF2B5EF4-FFF2-40B4-BE49-F238E27FC236}">
              <a16:creationId xmlns:a16="http://schemas.microsoft.com/office/drawing/2014/main" id="{00000000-0008-0000-0900-00004C000000}"/>
            </a:ext>
          </a:extLst>
        </xdr:cNvPr>
        <xdr:cNvSpPr txBox="1"/>
      </xdr:nvSpPr>
      <xdr:spPr>
        <a:xfrm>
          <a:off x="3032632" y="34663031"/>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MJ066</a:t>
          </a:r>
        </a:p>
      </xdr:txBody>
    </xdr:sp>
    <xdr:clientData/>
  </xdr:oneCellAnchor>
  <xdr:oneCellAnchor>
    <xdr:from>
      <xdr:col>5</xdr:col>
      <xdr:colOff>862589</xdr:colOff>
      <xdr:row>201</xdr:row>
      <xdr:rowOff>114639</xdr:rowOff>
    </xdr:from>
    <xdr:ext cx="1143002" cy="216000"/>
    <xdr:sp macro="" textlink="">
      <xdr:nvSpPr>
        <xdr:cNvPr id="77" name="テキスト ボックス 76">
          <a:extLst>
            <a:ext uri="{FF2B5EF4-FFF2-40B4-BE49-F238E27FC236}">
              <a16:creationId xmlns:a16="http://schemas.microsoft.com/office/drawing/2014/main" id="{00000000-0008-0000-0900-00004D000000}"/>
            </a:ext>
          </a:extLst>
        </xdr:cNvPr>
        <xdr:cNvSpPr txBox="1"/>
      </xdr:nvSpPr>
      <xdr:spPr>
        <a:xfrm>
          <a:off x="3032632" y="34934726"/>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MJ067</a:t>
          </a:r>
        </a:p>
      </xdr:txBody>
    </xdr:sp>
    <xdr:clientData/>
  </xdr:oneCellAnchor>
  <xdr:oneCellAnchor>
    <xdr:from>
      <xdr:col>5</xdr:col>
      <xdr:colOff>862589</xdr:colOff>
      <xdr:row>203</xdr:row>
      <xdr:rowOff>30180</xdr:rowOff>
    </xdr:from>
    <xdr:ext cx="1143002" cy="216000"/>
    <xdr:sp macro="" textlink="">
      <xdr:nvSpPr>
        <xdr:cNvPr id="78" name="テキスト ボックス 77">
          <a:extLst>
            <a:ext uri="{FF2B5EF4-FFF2-40B4-BE49-F238E27FC236}">
              <a16:creationId xmlns:a16="http://schemas.microsoft.com/office/drawing/2014/main" id="{00000000-0008-0000-0900-00004E000000}"/>
            </a:ext>
          </a:extLst>
        </xdr:cNvPr>
        <xdr:cNvSpPr txBox="1"/>
      </xdr:nvSpPr>
      <xdr:spPr>
        <a:xfrm>
          <a:off x="3032632" y="35206419"/>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MJ068</a:t>
          </a:r>
        </a:p>
      </xdr:txBody>
    </xdr:sp>
    <xdr:clientData/>
  </xdr:oneCellAnchor>
  <xdr:twoCellAnchor>
    <xdr:from>
      <xdr:col>6</xdr:col>
      <xdr:colOff>371890</xdr:colOff>
      <xdr:row>163</xdr:row>
      <xdr:rowOff>169794</xdr:rowOff>
    </xdr:from>
    <xdr:to>
      <xdr:col>12</xdr:col>
      <xdr:colOff>836543</xdr:colOff>
      <xdr:row>168</xdr:row>
      <xdr:rowOff>133350</xdr:rowOff>
    </xdr:to>
    <xdr:sp macro="" textlink="">
      <xdr:nvSpPr>
        <xdr:cNvPr id="79" name="正方形/長方形 487">
          <a:extLst>
            <a:ext uri="{FF2B5EF4-FFF2-40B4-BE49-F238E27FC236}">
              <a16:creationId xmlns:a16="http://schemas.microsoft.com/office/drawing/2014/main" id="{00000000-0008-0000-0900-00004F000000}"/>
            </a:ext>
          </a:extLst>
        </xdr:cNvPr>
        <xdr:cNvSpPr>
          <a:spLocks noChangeArrowheads="1"/>
        </xdr:cNvSpPr>
      </xdr:nvSpPr>
      <xdr:spPr bwMode="auto">
        <a:xfrm>
          <a:off x="4852781" y="28372077"/>
          <a:ext cx="3918501" cy="833230"/>
        </a:xfrm>
        <a:prstGeom prst="rect">
          <a:avLst/>
        </a:prstGeom>
        <a:noFill/>
        <a:ln w="38100">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10</xdr:col>
      <xdr:colOff>456008</xdr:colOff>
      <xdr:row>184</xdr:row>
      <xdr:rowOff>95961</xdr:rowOff>
    </xdr:from>
    <xdr:ext cx="1143002" cy="216000"/>
    <xdr:sp macro="" textlink="">
      <xdr:nvSpPr>
        <xdr:cNvPr id="80" name="テキスト ボックス 79">
          <a:extLst>
            <a:ext uri="{FF2B5EF4-FFF2-40B4-BE49-F238E27FC236}">
              <a16:creationId xmlns:a16="http://schemas.microsoft.com/office/drawing/2014/main" id="{00000000-0008-0000-0900-000050000000}"/>
            </a:ext>
          </a:extLst>
        </xdr:cNvPr>
        <xdr:cNvSpPr txBox="1"/>
      </xdr:nvSpPr>
      <xdr:spPr>
        <a:xfrm>
          <a:off x="7123508" y="31950874"/>
          <a:ext cx="1143002"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MJ181</a:t>
          </a:r>
        </a:p>
      </xdr:txBody>
    </xdr:sp>
    <xdr:clientData/>
  </xdr:oneCellAnchor>
  <xdr:oneCellAnchor>
    <xdr:from>
      <xdr:col>10</xdr:col>
      <xdr:colOff>456008</xdr:colOff>
      <xdr:row>186</xdr:row>
      <xdr:rowOff>20985</xdr:rowOff>
    </xdr:from>
    <xdr:ext cx="1143002" cy="216000"/>
    <xdr:sp macro="" textlink="">
      <xdr:nvSpPr>
        <xdr:cNvPr id="81" name="テキスト ボックス 80">
          <a:extLst>
            <a:ext uri="{FF2B5EF4-FFF2-40B4-BE49-F238E27FC236}">
              <a16:creationId xmlns:a16="http://schemas.microsoft.com/office/drawing/2014/main" id="{00000000-0008-0000-0900-000051000000}"/>
            </a:ext>
          </a:extLst>
        </xdr:cNvPr>
        <xdr:cNvSpPr txBox="1"/>
      </xdr:nvSpPr>
      <xdr:spPr>
        <a:xfrm>
          <a:off x="7123508" y="32223768"/>
          <a:ext cx="1143002"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MJ183</a:t>
          </a:r>
        </a:p>
      </xdr:txBody>
    </xdr:sp>
    <xdr:clientData/>
  </xdr:oneCellAnchor>
  <xdr:oneCellAnchor>
    <xdr:from>
      <xdr:col>10</xdr:col>
      <xdr:colOff>456008</xdr:colOff>
      <xdr:row>189</xdr:row>
      <xdr:rowOff>44969</xdr:rowOff>
    </xdr:from>
    <xdr:ext cx="1143002" cy="216000"/>
    <xdr:sp macro="" textlink="">
      <xdr:nvSpPr>
        <xdr:cNvPr id="82" name="テキスト ボックス 81">
          <a:extLst>
            <a:ext uri="{FF2B5EF4-FFF2-40B4-BE49-F238E27FC236}">
              <a16:creationId xmlns:a16="http://schemas.microsoft.com/office/drawing/2014/main" id="{00000000-0008-0000-0900-000052000000}"/>
            </a:ext>
          </a:extLst>
        </xdr:cNvPr>
        <xdr:cNvSpPr txBox="1"/>
      </xdr:nvSpPr>
      <xdr:spPr>
        <a:xfrm>
          <a:off x="7123508" y="32769556"/>
          <a:ext cx="1143002"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MJ182</a:t>
          </a:r>
        </a:p>
      </xdr:txBody>
    </xdr:sp>
    <xdr:clientData/>
  </xdr:oneCellAnchor>
  <xdr:oneCellAnchor>
    <xdr:from>
      <xdr:col>10</xdr:col>
      <xdr:colOff>456008</xdr:colOff>
      <xdr:row>190</xdr:row>
      <xdr:rowOff>143930</xdr:rowOff>
    </xdr:from>
    <xdr:ext cx="1143002" cy="216000"/>
    <xdr:sp macro="" textlink="">
      <xdr:nvSpPr>
        <xdr:cNvPr id="83" name="テキスト ボックス 82">
          <a:extLst>
            <a:ext uri="{FF2B5EF4-FFF2-40B4-BE49-F238E27FC236}">
              <a16:creationId xmlns:a16="http://schemas.microsoft.com/office/drawing/2014/main" id="{00000000-0008-0000-0900-000053000000}"/>
            </a:ext>
          </a:extLst>
        </xdr:cNvPr>
        <xdr:cNvSpPr txBox="1"/>
      </xdr:nvSpPr>
      <xdr:spPr>
        <a:xfrm>
          <a:off x="7123508" y="33042452"/>
          <a:ext cx="1143002"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MJ184</a:t>
          </a:r>
        </a:p>
      </xdr:txBody>
    </xdr:sp>
    <xdr:clientData/>
  </xdr:oneCellAnchor>
  <xdr:oneCellAnchor>
    <xdr:from>
      <xdr:col>9</xdr:col>
      <xdr:colOff>66393</xdr:colOff>
      <xdr:row>195</xdr:row>
      <xdr:rowOff>171878</xdr:rowOff>
    </xdr:from>
    <xdr:ext cx="803695" cy="598816"/>
    <xdr:sp macro="" textlink="">
      <xdr:nvSpPr>
        <xdr:cNvPr id="84" name="テキスト ボックス 83">
          <a:extLst>
            <a:ext uri="{FF2B5EF4-FFF2-40B4-BE49-F238E27FC236}">
              <a16:creationId xmlns:a16="http://schemas.microsoft.com/office/drawing/2014/main" id="{00000000-0008-0000-0900-000054000000}"/>
            </a:ext>
          </a:extLst>
        </xdr:cNvPr>
        <xdr:cNvSpPr txBox="1"/>
      </xdr:nvSpPr>
      <xdr:spPr>
        <a:xfrm>
          <a:off x="6162393" y="33940074"/>
          <a:ext cx="803695" cy="598816"/>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l">
            <a:lnSpc>
              <a:spcPts val="1800"/>
            </a:lnSpc>
          </a:pPr>
          <a:r>
            <a:rPr kumimoji="1" lang="ja-JP" altLang="en-US" sz="1500">
              <a:latin typeface="ＭＳ Ｐゴシック" panose="020B0600070205080204" pitchFamily="50" charset="-128"/>
              <a:ea typeface="ＭＳ Ｐゴシック" panose="020B0600070205080204" pitchFamily="50" charset="-128"/>
            </a:rPr>
            <a:t> </a:t>
          </a:r>
          <a:r>
            <a:rPr kumimoji="1" lang="en-US" altLang="ja-JP" sz="1500">
              <a:latin typeface="ＭＳ Ｐゴシック" panose="020B0600070205080204" pitchFamily="50" charset="-128"/>
              <a:ea typeface="ＭＳ Ｐゴシック" panose="020B0600070205080204" pitchFamily="50" charset="-128"/>
            </a:rPr>
            <a:t>MJ195</a:t>
          </a:r>
          <a:r>
            <a:rPr kumimoji="1" lang="ja-JP" altLang="en-US" sz="1500">
              <a:latin typeface="ＭＳ Ｐゴシック" panose="020B0600070205080204" pitchFamily="50" charset="-128"/>
              <a:ea typeface="ＭＳ Ｐゴシック" panose="020B0600070205080204" pitchFamily="50" charset="-128"/>
            </a:rPr>
            <a:t>～</a:t>
          </a:r>
          <a:endParaRPr kumimoji="1" lang="en-US" altLang="ja-JP" sz="1500">
            <a:latin typeface="ＭＳ Ｐゴシック" panose="020B0600070205080204" pitchFamily="50" charset="-128"/>
            <a:ea typeface="ＭＳ Ｐゴシック" panose="020B0600070205080204" pitchFamily="50" charset="-128"/>
          </a:endParaRPr>
        </a:p>
        <a:p>
          <a:pPr algn="r">
            <a:lnSpc>
              <a:spcPts val="1800"/>
            </a:lnSpc>
          </a:pPr>
          <a:r>
            <a:rPr kumimoji="1" lang="en-US" altLang="ja-JP" sz="1500">
              <a:latin typeface="ＭＳ Ｐゴシック" panose="020B0600070205080204" pitchFamily="50" charset="-128"/>
              <a:ea typeface="ＭＳ Ｐゴシック" panose="020B0600070205080204" pitchFamily="50" charset="-128"/>
            </a:rPr>
            <a:t>MJ199</a:t>
          </a:r>
          <a:r>
            <a:rPr kumimoji="1" lang="ja-JP" altLang="en-US" sz="1500">
              <a:latin typeface="ＭＳ Ｐゴシック" panose="020B0600070205080204" pitchFamily="50" charset="-128"/>
              <a:ea typeface="ＭＳ Ｐゴシック" panose="020B0600070205080204" pitchFamily="50" charset="-128"/>
            </a:rPr>
            <a:t> </a:t>
          </a:r>
          <a:endParaRPr kumimoji="1" lang="en-US" altLang="ja-JP" sz="15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361897</xdr:colOff>
      <xdr:row>195</xdr:row>
      <xdr:rowOff>172922</xdr:rowOff>
    </xdr:from>
    <xdr:ext cx="804705" cy="607297"/>
    <xdr:sp macro="" textlink="">
      <xdr:nvSpPr>
        <xdr:cNvPr id="85" name="テキスト ボックス 84">
          <a:extLst>
            <a:ext uri="{FF2B5EF4-FFF2-40B4-BE49-F238E27FC236}">
              <a16:creationId xmlns:a16="http://schemas.microsoft.com/office/drawing/2014/main" id="{00000000-0008-0000-0900-000055000000}"/>
            </a:ext>
          </a:extLst>
        </xdr:cNvPr>
        <xdr:cNvSpPr txBox="1"/>
      </xdr:nvSpPr>
      <xdr:spPr>
        <a:xfrm>
          <a:off x="7029397" y="33941118"/>
          <a:ext cx="804705" cy="60729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l">
            <a:lnSpc>
              <a:spcPts val="1800"/>
            </a:lnSpc>
          </a:pPr>
          <a:r>
            <a:rPr kumimoji="1" lang="ja-JP" altLang="en-US" sz="1500">
              <a:latin typeface="ＭＳ Ｐゴシック" panose="020B0600070205080204" pitchFamily="50" charset="-128"/>
              <a:ea typeface="ＭＳ Ｐゴシック" panose="020B0600070205080204" pitchFamily="50" charset="-128"/>
            </a:rPr>
            <a:t> </a:t>
          </a:r>
          <a:r>
            <a:rPr kumimoji="1" lang="en-US" altLang="ja-JP" sz="1500">
              <a:latin typeface="ＭＳ Ｐゴシック" panose="020B0600070205080204" pitchFamily="50" charset="-128"/>
              <a:ea typeface="ＭＳ Ｐゴシック" panose="020B0600070205080204" pitchFamily="50" charset="-128"/>
            </a:rPr>
            <a:t>MJ053</a:t>
          </a:r>
          <a:r>
            <a:rPr kumimoji="1" lang="ja-JP" altLang="en-US" sz="1500">
              <a:latin typeface="ＭＳ Ｐゴシック" panose="020B0600070205080204" pitchFamily="50" charset="-128"/>
              <a:ea typeface="ＭＳ Ｐゴシック" panose="020B0600070205080204" pitchFamily="50" charset="-128"/>
            </a:rPr>
            <a:t>～</a:t>
          </a:r>
          <a:endParaRPr kumimoji="1" lang="en-US" altLang="ja-JP" sz="1500">
            <a:latin typeface="ＭＳ Ｐゴシック" panose="020B0600070205080204" pitchFamily="50" charset="-128"/>
            <a:ea typeface="ＭＳ Ｐゴシック" panose="020B0600070205080204" pitchFamily="50" charset="-128"/>
          </a:endParaRPr>
        </a:p>
        <a:p>
          <a:pPr algn="r">
            <a:lnSpc>
              <a:spcPts val="1800"/>
            </a:lnSpc>
          </a:pPr>
          <a:r>
            <a:rPr kumimoji="1" lang="en-US" altLang="ja-JP" sz="1500">
              <a:latin typeface="ＭＳ Ｐゴシック" panose="020B0600070205080204" pitchFamily="50" charset="-128"/>
              <a:ea typeface="ＭＳ Ｐゴシック" panose="020B0600070205080204" pitchFamily="50" charset="-128"/>
            </a:rPr>
            <a:t>MJ057</a:t>
          </a:r>
        </a:p>
      </xdr:txBody>
    </xdr:sp>
    <xdr:clientData/>
  </xdr:oneCellAnchor>
  <xdr:oneCellAnchor>
    <xdr:from>
      <xdr:col>11</xdr:col>
      <xdr:colOff>575711</xdr:colOff>
      <xdr:row>195</xdr:row>
      <xdr:rowOff>172920</xdr:rowOff>
    </xdr:from>
    <xdr:ext cx="809101" cy="607299"/>
    <xdr:sp macro="" textlink="">
      <xdr:nvSpPr>
        <xdr:cNvPr id="86" name="テキスト ボックス 85">
          <a:extLst>
            <a:ext uri="{FF2B5EF4-FFF2-40B4-BE49-F238E27FC236}">
              <a16:creationId xmlns:a16="http://schemas.microsoft.com/office/drawing/2014/main" id="{00000000-0008-0000-0900-000056000000}"/>
            </a:ext>
          </a:extLst>
        </xdr:cNvPr>
        <xdr:cNvSpPr txBox="1"/>
      </xdr:nvSpPr>
      <xdr:spPr>
        <a:xfrm>
          <a:off x="7872689" y="33941116"/>
          <a:ext cx="809101" cy="6072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l">
            <a:lnSpc>
              <a:spcPts val="1800"/>
            </a:lnSpc>
          </a:pPr>
          <a:r>
            <a:rPr kumimoji="1" lang="ja-JP" altLang="en-US" sz="1500">
              <a:latin typeface="ＭＳ Ｐゴシック" panose="020B0600070205080204" pitchFamily="50" charset="-128"/>
              <a:ea typeface="ＭＳ Ｐゴシック" panose="020B0600070205080204" pitchFamily="50" charset="-128"/>
            </a:rPr>
            <a:t> </a:t>
          </a:r>
          <a:r>
            <a:rPr kumimoji="1" lang="en-US" altLang="ja-JP" sz="1500">
              <a:latin typeface="ＭＳ Ｐゴシック" panose="020B0600070205080204" pitchFamily="50" charset="-128"/>
              <a:ea typeface="ＭＳ Ｐゴシック" panose="020B0600070205080204" pitchFamily="50" charset="-128"/>
            </a:rPr>
            <a:t>MJ078</a:t>
          </a:r>
          <a:r>
            <a:rPr kumimoji="1" lang="ja-JP" altLang="en-US" sz="1500">
              <a:latin typeface="ＭＳ Ｐゴシック" panose="020B0600070205080204" pitchFamily="50" charset="-128"/>
              <a:ea typeface="ＭＳ Ｐゴシック" panose="020B0600070205080204" pitchFamily="50" charset="-128"/>
            </a:rPr>
            <a:t>～</a:t>
          </a:r>
          <a:endParaRPr kumimoji="1" lang="en-US" altLang="ja-JP" sz="1500">
            <a:latin typeface="ＭＳ Ｐゴシック" panose="020B0600070205080204" pitchFamily="50" charset="-128"/>
            <a:ea typeface="ＭＳ Ｐゴシック" panose="020B0600070205080204" pitchFamily="50" charset="-128"/>
          </a:endParaRPr>
        </a:p>
        <a:p>
          <a:pPr algn="r">
            <a:lnSpc>
              <a:spcPts val="1800"/>
            </a:lnSpc>
          </a:pPr>
          <a:r>
            <a:rPr kumimoji="1" lang="en-US" altLang="ja-JP" sz="1500">
              <a:latin typeface="ＭＳ Ｐゴシック" panose="020B0600070205080204" pitchFamily="50" charset="-128"/>
              <a:ea typeface="ＭＳ Ｐゴシック" panose="020B0600070205080204" pitchFamily="50" charset="-128"/>
            </a:rPr>
            <a:t>MJ082</a:t>
          </a:r>
        </a:p>
      </xdr:txBody>
    </xdr:sp>
    <xdr:clientData/>
  </xdr:oneCellAnchor>
  <xdr:oneCellAnchor>
    <xdr:from>
      <xdr:col>12</xdr:col>
      <xdr:colOff>880026</xdr:colOff>
      <xdr:row>167</xdr:row>
      <xdr:rowOff>41826</xdr:rowOff>
    </xdr:from>
    <xdr:ext cx="1143002" cy="292670"/>
    <xdr:sp macro="" textlink="">
      <xdr:nvSpPr>
        <xdr:cNvPr id="87" name="テキスト ボックス 86">
          <a:extLst>
            <a:ext uri="{FF2B5EF4-FFF2-40B4-BE49-F238E27FC236}">
              <a16:creationId xmlns:a16="http://schemas.microsoft.com/office/drawing/2014/main" id="{00000000-0008-0000-0900-000057000000}"/>
            </a:ext>
          </a:extLst>
        </xdr:cNvPr>
        <xdr:cNvSpPr txBox="1"/>
      </xdr:nvSpPr>
      <xdr:spPr>
        <a:xfrm>
          <a:off x="8814351" y="28502526"/>
          <a:ext cx="1143002" cy="29267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1">
              <a:latin typeface="ＭＳ Ｐゴシック" panose="020B0600070205080204" pitchFamily="50" charset="-128"/>
              <a:ea typeface="ＭＳ Ｐゴシック" panose="020B0600070205080204" pitchFamily="50" charset="-128"/>
            </a:rPr>
            <a:t>FData[51]</a:t>
          </a:r>
        </a:p>
      </xdr:txBody>
    </xdr:sp>
    <xdr:clientData/>
  </xdr:oneCellAnchor>
  <xdr:twoCellAnchor>
    <xdr:from>
      <xdr:col>7</xdr:col>
      <xdr:colOff>104774</xdr:colOff>
      <xdr:row>170</xdr:row>
      <xdr:rowOff>52181</xdr:rowOff>
    </xdr:from>
    <xdr:to>
      <xdr:col>12</xdr:col>
      <xdr:colOff>809625</xdr:colOff>
      <xdr:row>184</xdr:row>
      <xdr:rowOff>90280</xdr:rowOff>
    </xdr:to>
    <xdr:sp macro="" textlink="">
      <xdr:nvSpPr>
        <xdr:cNvPr id="88" name="正方形/長方形 531">
          <a:extLst>
            <a:ext uri="{FF2B5EF4-FFF2-40B4-BE49-F238E27FC236}">
              <a16:creationId xmlns:a16="http://schemas.microsoft.com/office/drawing/2014/main" id="{00000000-0008-0000-0900-000058000000}"/>
            </a:ext>
          </a:extLst>
        </xdr:cNvPr>
        <xdr:cNvSpPr>
          <a:spLocks noChangeArrowheads="1"/>
        </xdr:cNvSpPr>
      </xdr:nvSpPr>
      <xdr:spPr bwMode="auto">
        <a:xfrm>
          <a:off x="5105399" y="29027231"/>
          <a:ext cx="3638551" cy="2438399"/>
        </a:xfrm>
        <a:prstGeom prst="rect">
          <a:avLst/>
        </a:prstGeom>
        <a:solidFill>
          <a:srgbClr val="7F7F7F">
            <a:alpha val="30196"/>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405434</xdr:colOff>
      <xdr:row>195</xdr:row>
      <xdr:rowOff>132106</xdr:rowOff>
    </xdr:from>
    <xdr:to>
      <xdr:col>12</xdr:col>
      <xdr:colOff>818737</xdr:colOff>
      <xdr:row>199</xdr:row>
      <xdr:rowOff>133762</xdr:rowOff>
    </xdr:to>
    <xdr:sp macro="" textlink="">
      <xdr:nvSpPr>
        <xdr:cNvPr id="89" name="正方形/長方形 496">
          <a:extLst>
            <a:ext uri="{FF2B5EF4-FFF2-40B4-BE49-F238E27FC236}">
              <a16:creationId xmlns:a16="http://schemas.microsoft.com/office/drawing/2014/main" id="{00000000-0008-0000-0900-000059000000}"/>
            </a:ext>
          </a:extLst>
        </xdr:cNvPr>
        <xdr:cNvSpPr>
          <a:spLocks noChangeArrowheads="1"/>
        </xdr:cNvSpPr>
      </xdr:nvSpPr>
      <xdr:spPr bwMode="auto">
        <a:xfrm>
          <a:off x="4886325" y="33900302"/>
          <a:ext cx="3867151" cy="697395"/>
        </a:xfrm>
        <a:prstGeom prst="rect">
          <a:avLst/>
        </a:prstGeom>
        <a:noFill/>
        <a:ln w="38100">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1102359</xdr:colOff>
      <xdr:row>105</xdr:row>
      <xdr:rowOff>133449</xdr:rowOff>
    </xdr:from>
    <xdr:ext cx="1288416" cy="504265"/>
    <xdr:sp macro="" textlink="">
      <xdr:nvSpPr>
        <xdr:cNvPr id="90" name="テキスト ボックス 89">
          <a:extLst>
            <a:ext uri="{FF2B5EF4-FFF2-40B4-BE49-F238E27FC236}">
              <a16:creationId xmlns:a16="http://schemas.microsoft.com/office/drawing/2014/main" id="{00000000-0008-0000-0900-00005A000000}"/>
            </a:ext>
          </a:extLst>
        </xdr:cNvPr>
        <xdr:cNvSpPr txBox="1"/>
      </xdr:nvSpPr>
      <xdr:spPr>
        <a:xfrm>
          <a:off x="9036684" y="17992824"/>
          <a:ext cx="1288416" cy="50426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en-US" altLang="ja-JP" sz="1500" b="1">
              <a:latin typeface="ＭＳ Ｐゴシック" panose="020B0600070205080204" pitchFamily="50" charset="-128"/>
              <a:ea typeface="ＭＳ Ｐゴシック" panose="020B0600070205080204" pitchFamily="50" charset="-128"/>
            </a:rPr>
            <a:t>FData</a:t>
          </a:r>
        </a:p>
        <a:p>
          <a:pPr marL="0" marR="0" indent="0" algn="ctr" defTabSz="914400" eaLnBrk="1" fontAlgn="auto" latinLnBrk="0" hangingPunct="1">
            <a:lnSpc>
              <a:spcPts val="1400"/>
            </a:lnSpc>
            <a:spcBef>
              <a:spcPts val="0"/>
            </a:spcBef>
            <a:spcAft>
              <a:spcPts val="0"/>
            </a:spcAft>
            <a:buClrTx/>
            <a:buSzTx/>
            <a:buFontTx/>
            <a:buNone/>
            <a:tabLst/>
            <a:defRPr/>
          </a:pP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ja-JP" sz="1200" b="0">
              <a:solidFill>
                <a:schemeClr val="tx1"/>
              </a:solidFill>
              <a:latin typeface="ＭＳ Ｐゴシック" panose="020B0600070205080204" pitchFamily="50" charset="-128"/>
              <a:ea typeface="ＭＳ Ｐゴシック" panose="020B0600070205080204" pitchFamily="50" charset="-128"/>
              <a:cs typeface="+mn-cs"/>
            </a:rPr>
            <a:t>補記シートより</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p>
      </xdr:txBody>
    </xdr:sp>
    <xdr:clientData/>
  </xdr:oneCellAnchor>
  <xdr:oneCellAnchor>
    <xdr:from>
      <xdr:col>9</xdr:col>
      <xdr:colOff>28733</xdr:colOff>
      <xdr:row>134</xdr:row>
      <xdr:rowOff>116120</xdr:rowOff>
    </xdr:from>
    <xdr:ext cx="933291" cy="216000"/>
    <xdr:sp macro="" textlink="">
      <xdr:nvSpPr>
        <xdr:cNvPr id="91" name="テキスト ボックス 90">
          <a:extLst>
            <a:ext uri="{FF2B5EF4-FFF2-40B4-BE49-F238E27FC236}">
              <a16:creationId xmlns:a16="http://schemas.microsoft.com/office/drawing/2014/main" id="{00000000-0008-0000-0900-00005B000000}"/>
            </a:ext>
          </a:extLst>
        </xdr:cNvPr>
        <xdr:cNvSpPr txBox="1"/>
      </xdr:nvSpPr>
      <xdr:spPr>
        <a:xfrm>
          <a:off x="6124733" y="23274294"/>
          <a:ext cx="933291" cy="216000"/>
        </a:xfrm>
        <a:prstGeom prst="rect">
          <a:avLst/>
        </a:prstGeom>
        <a:solidFill>
          <a:srgbClr val="7030A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chemeClr val="bg1"/>
              </a:solidFill>
              <a:latin typeface="ＭＳ Ｐゴシック" panose="020B0600070205080204" pitchFamily="50" charset="-128"/>
              <a:ea typeface="ＭＳ Ｐゴシック" panose="020B0600070205080204" pitchFamily="50" charset="-128"/>
            </a:rPr>
            <a:t>MJ126</a:t>
          </a:r>
        </a:p>
      </xdr:txBody>
    </xdr:sp>
    <xdr:clientData/>
  </xdr:oneCellAnchor>
  <xdr:oneCellAnchor>
    <xdr:from>
      <xdr:col>10</xdr:col>
      <xdr:colOff>402369</xdr:colOff>
      <xdr:row>134</xdr:row>
      <xdr:rowOff>116120</xdr:rowOff>
    </xdr:from>
    <xdr:ext cx="921605" cy="216000"/>
    <xdr:sp macro="" textlink="">
      <xdr:nvSpPr>
        <xdr:cNvPr id="92" name="テキスト ボックス 91">
          <a:extLst>
            <a:ext uri="{FF2B5EF4-FFF2-40B4-BE49-F238E27FC236}">
              <a16:creationId xmlns:a16="http://schemas.microsoft.com/office/drawing/2014/main" id="{00000000-0008-0000-0900-00005C000000}"/>
            </a:ext>
          </a:extLst>
        </xdr:cNvPr>
        <xdr:cNvSpPr txBox="1"/>
      </xdr:nvSpPr>
      <xdr:spPr>
        <a:xfrm>
          <a:off x="7069869" y="23274294"/>
          <a:ext cx="921605" cy="216000"/>
        </a:xfrm>
        <a:prstGeom prst="rect">
          <a:avLst/>
        </a:prstGeom>
        <a:solidFill>
          <a:srgbClr val="7030A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chemeClr val="bg1"/>
              </a:solidFill>
              <a:latin typeface="ＭＳ Ｐゴシック" panose="020B0600070205080204" pitchFamily="50" charset="-128"/>
              <a:ea typeface="ＭＳ Ｐゴシック" panose="020B0600070205080204" pitchFamily="50" charset="-128"/>
            </a:rPr>
            <a:t>MJ139</a:t>
          </a:r>
        </a:p>
      </xdr:txBody>
    </xdr:sp>
    <xdr:clientData/>
  </xdr:oneCellAnchor>
  <xdr:oneCellAnchor>
    <xdr:from>
      <xdr:col>12</xdr:col>
      <xdr:colOff>76200</xdr:colOff>
      <xdr:row>134</xdr:row>
      <xdr:rowOff>116120</xdr:rowOff>
    </xdr:from>
    <xdr:ext cx="884245" cy="216000"/>
    <xdr:sp macro="" textlink="">
      <xdr:nvSpPr>
        <xdr:cNvPr id="93" name="テキスト ボックス 92">
          <a:extLst>
            <a:ext uri="{FF2B5EF4-FFF2-40B4-BE49-F238E27FC236}">
              <a16:creationId xmlns:a16="http://schemas.microsoft.com/office/drawing/2014/main" id="{00000000-0008-0000-0900-00005D000000}"/>
            </a:ext>
          </a:extLst>
        </xdr:cNvPr>
        <xdr:cNvSpPr txBox="1"/>
      </xdr:nvSpPr>
      <xdr:spPr>
        <a:xfrm>
          <a:off x="8010939" y="23274294"/>
          <a:ext cx="884245" cy="216000"/>
        </a:xfrm>
        <a:prstGeom prst="rect">
          <a:avLst/>
        </a:prstGeom>
        <a:solidFill>
          <a:srgbClr val="7030A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chemeClr val="bg1"/>
              </a:solidFill>
              <a:latin typeface="ＭＳ Ｐゴシック" panose="020B0600070205080204" pitchFamily="50" charset="-128"/>
              <a:ea typeface="ＭＳ Ｐゴシック" panose="020B0600070205080204" pitchFamily="50" charset="-128"/>
            </a:rPr>
            <a:t>MJ138</a:t>
          </a:r>
        </a:p>
      </xdr:txBody>
    </xdr:sp>
    <xdr:clientData/>
  </xdr:oneCellAnchor>
  <xdr:oneCellAnchor>
    <xdr:from>
      <xdr:col>5</xdr:col>
      <xdr:colOff>338411</xdr:colOff>
      <xdr:row>134</xdr:row>
      <xdr:rowOff>116120</xdr:rowOff>
    </xdr:from>
    <xdr:ext cx="720000" cy="216000"/>
    <xdr:sp macro="" textlink="">
      <xdr:nvSpPr>
        <xdr:cNvPr id="94" name="テキスト ボックス 93">
          <a:extLst>
            <a:ext uri="{FF2B5EF4-FFF2-40B4-BE49-F238E27FC236}">
              <a16:creationId xmlns:a16="http://schemas.microsoft.com/office/drawing/2014/main" id="{00000000-0008-0000-0900-00005E000000}"/>
            </a:ext>
          </a:extLst>
        </xdr:cNvPr>
        <xdr:cNvSpPr txBox="1"/>
      </xdr:nvSpPr>
      <xdr:spPr>
        <a:xfrm>
          <a:off x="2508454" y="23274294"/>
          <a:ext cx="720000" cy="216000"/>
        </a:xfrm>
        <a:prstGeom prst="rect">
          <a:avLst/>
        </a:prstGeom>
        <a:solidFill>
          <a:srgbClr val="7030A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chemeClr val="bg1"/>
              </a:solidFill>
              <a:latin typeface="ＭＳ Ｐゴシック" panose="020B0600070205080204" pitchFamily="50" charset="-128"/>
              <a:ea typeface="ＭＳ Ｐゴシック" panose="020B0600070205080204" pitchFamily="50" charset="-128"/>
            </a:rPr>
            <a:t>MJ193</a:t>
          </a:r>
        </a:p>
      </xdr:txBody>
    </xdr:sp>
    <xdr:clientData/>
  </xdr:oneCellAnchor>
  <xdr:oneCellAnchor>
    <xdr:from>
      <xdr:col>5</xdr:col>
      <xdr:colOff>1082350</xdr:colOff>
      <xdr:row>134</xdr:row>
      <xdr:rowOff>116120</xdr:rowOff>
    </xdr:from>
    <xdr:ext cx="720000" cy="216000"/>
    <xdr:sp macro="" textlink="">
      <xdr:nvSpPr>
        <xdr:cNvPr id="95" name="テキスト ボックス 94">
          <a:extLst>
            <a:ext uri="{FF2B5EF4-FFF2-40B4-BE49-F238E27FC236}">
              <a16:creationId xmlns:a16="http://schemas.microsoft.com/office/drawing/2014/main" id="{00000000-0008-0000-0900-00005F000000}"/>
            </a:ext>
          </a:extLst>
        </xdr:cNvPr>
        <xdr:cNvSpPr txBox="1"/>
      </xdr:nvSpPr>
      <xdr:spPr>
        <a:xfrm>
          <a:off x="3252393" y="23274294"/>
          <a:ext cx="720000" cy="216000"/>
        </a:xfrm>
        <a:prstGeom prst="rect">
          <a:avLst/>
        </a:prstGeom>
        <a:solidFill>
          <a:srgbClr val="7030A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chemeClr val="bg1"/>
              </a:solidFill>
              <a:latin typeface="ＭＳ Ｐゴシック" panose="020B0600070205080204" pitchFamily="50" charset="-128"/>
              <a:ea typeface="ＭＳ Ｐゴシック" panose="020B0600070205080204" pitchFamily="50" charset="-128"/>
            </a:rPr>
            <a:t>MJ194</a:t>
          </a:r>
        </a:p>
      </xdr:txBody>
    </xdr:sp>
    <xdr:clientData/>
  </xdr:oneCellAnchor>
  <xdr:twoCellAnchor>
    <xdr:from>
      <xdr:col>5</xdr:col>
      <xdr:colOff>1841255</xdr:colOff>
      <xdr:row>134</xdr:row>
      <xdr:rowOff>93706</xdr:rowOff>
    </xdr:from>
    <xdr:to>
      <xdr:col>7</xdr:col>
      <xdr:colOff>174380</xdr:colOff>
      <xdr:row>135</xdr:row>
      <xdr:rowOff>166180</xdr:rowOff>
    </xdr:to>
    <xdr:sp macro="" textlink="">
      <xdr:nvSpPr>
        <xdr:cNvPr id="96" name="正方形/長方形 320">
          <a:extLst>
            <a:ext uri="{FF2B5EF4-FFF2-40B4-BE49-F238E27FC236}">
              <a16:creationId xmlns:a16="http://schemas.microsoft.com/office/drawing/2014/main" id="{00000000-0008-0000-0900-000060000000}"/>
            </a:ext>
          </a:extLst>
        </xdr:cNvPr>
        <xdr:cNvSpPr>
          <a:spLocks noChangeArrowheads="1"/>
        </xdr:cNvSpPr>
      </xdr:nvSpPr>
      <xdr:spPr bwMode="auto">
        <a:xfrm>
          <a:off x="4011298" y="23251880"/>
          <a:ext cx="1165778" cy="246409"/>
        </a:xfrm>
        <a:prstGeom prst="rect">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862589</xdr:colOff>
      <xdr:row>181</xdr:row>
      <xdr:rowOff>80206</xdr:rowOff>
    </xdr:from>
    <xdr:ext cx="1143002" cy="216000"/>
    <xdr:sp macro="" textlink="">
      <xdr:nvSpPr>
        <xdr:cNvPr id="97" name="テキスト ボックス 96">
          <a:extLst>
            <a:ext uri="{FF2B5EF4-FFF2-40B4-BE49-F238E27FC236}">
              <a16:creationId xmlns:a16="http://schemas.microsoft.com/office/drawing/2014/main" id="{00000000-0008-0000-0900-000061000000}"/>
            </a:ext>
          </a:extLst>
        </xdr:cNvPr>
        <xdr:cNvSpPr txBox="1"/>
      </xdr:nvSpPr>
      <xdr:spPr>
        <a:xfrm>
          <a:off x="3032632" y="31413315"/>
          <a:ext cx="1143002" cy="2160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MJ026</a:t>
          </a:r>
        </a:p>
      </xdr:txBody>
    </xdr:sp>
    <xdr:clientData/>
  </xdr:oneCellAnchor>
  <xdr:oneCellAnchor>
    <xdr:from>
      <xdr:col>5</xdr:col>
      <xdr:colOff>862589</xdr:colOff>
      <xdr:row>198</xdr:row>
      <xdr:rowOff>101336</xdr:rowOff>
    </xdr:from>
    <xdr:ext cx="1143002" cy="216000"/>
    <xdr:sp macro="" textlink="">
      <xdr:nvSpPr>
        <xdr:cNvPr id="98" name="テキスト ボックス 97">
          <a:extLst>
            <a:ext uri="{FF2B5EF4-FFF2-40B4-BE49-F238E27FC236}">
              <a16:creationId xmlns:a16="http://schemas.microsoft.com/office/drawing/2014/main" id="{00000000-0008-0000-0900-000062000000}"/>
            </a:ext>
          </a:extLst>
        </xdr:cNvPr>
        <xdr:cNvSpPr txBox="1"/>
      </xdr:nvSpPr>
      <xdr:spPr>
        <a:xfrm>
          <a:off x="3032632" y="34391336"/>
          <a:ext cx="1143002" cy="21600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MJ065</a:t>
          </a:r>
        </a:p>
      </xdr:txBody>
    </xdr:sp>
    <xdr:clientData/>
  </xdr:oneCellAnchor>
  <xdr:oneCellAnchor>
    <xdr:from>
      <xdr:col>7</xdr:col>
      <xdr:colOff>200307</xdr:colOff>
      <xdr:row>134</xdr:row>
      <xdr:rowOff>116120</xdr:rowOff>
    </xdr:from>
    <xdr:ext cx="914118" cy="216000"/>
    <xdr:sp macro="" textlink="">
      <xdr:nvSpPr>
        <xdr:cNvPr id="99" name="テキスト ボックス 98">
          <a:extLst>
            <a:ext uri="{FF2B5EF4-FFF2-40B4-BE49-F238E27FC236}">
              <a16:creationId xmlns:a16="http://schemas.microsoft.com/office/drawing/2014/main" id="{00000000-0008-0000-0900-000063000000}"/>
            </a:ext>
          </a:extLst>
        </xdr:cNvPr>
        <xdr:cNvSpPr txBox="1"/>
      </xdr:nvSpPr>
      <xdr:spPr>
        <a:xfrm>
          <a:off x="5203003" y="23274294"/>
          <a:ext cx="914118" cy="216000"/>
        </a:xfrm>
        <a:prstGeom prst="rect">
          <a:avLst/>
        </a:prstGeom>
        <a:solidFill>
          <a:srgbClr val="7030A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chemeClr val="bg1"/>
              </a:solidFill>
              <a:latin typeface="ＭＳ Ｐゴシック" panose="020B0600070205080204" pitchFamily="50" charset="-128"/>
              <a:ea typeface="ＭＳ Ｐゴシック" panose="020B0600070205080204" pitchFamily="50" charset="-128"/>
            </a:rPr>
            <a:t>MJ140</a:t>
          </a:r>
        </a:p>
      </xdr:txBody>
    </xdr:sp>
    <xdr:clientData/>
  </xdr:oneCellAnchor>
  <xdr:oneCellAnchor>
    <xdr:from>
      <xdr:col>7</xdr:col>
      <xdr:colOff>518491</xdr:colOff>
      <xdr:row>7</xdr:row>
      <xdr:rowOff>148851</xdr:rowOff>
    </xdr:from>
    <xdr:ext cx="3072433" cy="241790"/>
    <xdr:sp macro="" textlink="">
      <xdr:nvSpPr>
        <xdr:cNvPr id="100" name="テキスト ボックス 99">
          <a:extLst>
            <a:ext uri="{FF2B5EF4-FFF2-40B4-BE49-F238E27FC236}">
              <a16:creationId xmlns:a16="http://schemas.microsoft.com/office/drawing/2014/main" id="{00000000-0008-0000-0900-000064000000}"/>
            </a:ext>
          </a:extLst>
        </xdr:cNvPr>
        <xdr:cNvSpPr txBox="1"/>
      </xdr:nvSpPr>
      <xdr:spPr>
        <a:xfrm>
          <a:off x="5519116" y="1177551"/>
          <a:ext cx="3072433"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KANA</a:t>
          </a:r>
        </a:p>
      </xdr:txBody>
    </xdr:sp>
    <xdr:clientData/>
  </xdr:oneCellAnchor>
  <xdr:oneCellAnchor>
    <xdr:from>
      <xdr:col>10</xdr:col>
      <xdr:colOff>1</xdr:colOff>
      <xdr:row>6</xdr:row>
      <xdr:rowOff>51116</xdr:rowOff>
    </xdr:from>
    <xdr:ext cx="1954696" cy="241790"/>
    <xdr:sp macro="" textlink="">
      <xdr:nvSpPr>
        <xdr:cNvPr id="101" name="テキスト ボックス 100">
          <a:extLst>
            <a:ext uri="{FF2B5EF4-FFF2-40B4-BE49-F238E27FC236}">
              <a16:creationId xmlns:a16="http://schemas.microsoft.com/office/drawing/2014/main" id="{00000000-0008-0000-0900-000065000000}"/>
            </a:ext>
          </a:extLst>
        </xdr:cNvPr>
        <xdr:cNvSpPr txBox="1"/>
      </xdr:nvSpPr>
      <xdr:spPr>
        <a:xfrm>
          <a:off x="6667501" y="908366"/>
          <a:ext cx="1954696"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BIRTH</a:t>
          </a:r>
        </a:p>
      </xdr:txBody>
    </xdr:sp>
    <xdr:clientData/>
  </xdr:oneCellAnchor>
  <xdr:oneCellAnchor>
    <xdr:from>
      <xdr:col>7</xdr:col>
      <xdr:colOff>95026</xdr:colOff>
      <xdr:row>13</xdr:row>
      <xdr:rowOff>158278</xdr:rowOff>
    </xdr:from>
    <xdr:ext cx="1828800" cy="241790"/>
    <xdr:sp macro="" textlink="">
      <xdr:nvSpPr>
        <xdr:cNvPr id="102" name="テキスト ボックス 101">
          <a:extLst>
            <a:ext uri="{FF2B5EF4-FFF2-40B4-BE49-F238E27FC236}">
              <a16:creationId xmlns:a16="http://schemas.microsoft.com/office/drawing/2014/main" id="{00000000-0008-0000-0900-000066000000}"/>
            </a:ext>
          </a:extLst>
        </xdr:cNvPr>
        <xdr:cNvSpPr txBox="1"/>
      </xdr:nvSpPr>
      <xdr:spPr>
        <a:xfrm>
          <a:off x="5095651" y="2215678"/>
          <a:ext cx="1828800"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NOUZEI</a:t>
          </a:r>
        </a:p>
      </xdr:txBody>
    </xdr:sp>
    <xdr:clientData/>
  </xdr:oneCellAnchor>
  <xdr:twoCellAnchor>
    <xdr:from>
      <xdr:col>5</xdr:col>
      <xdr:colOff>312354</xdr:colOff>
      <xdr:row>13</xdr:row>
      <xdr:rowOff>163894</xdr:rowOff>
    </xdr:from>
    <xdr:to>
      <xdr:col>5</xdr:col>
      <xdr:colOff>600354</xdr:colOff>
      <xdr:row>15</xdr:row>
      <xdr:rowOff>72994</xdr:rowOff>
    </xdr:to>
    <xdr:sp macro="" textlink="">
      <xdr:nvSpPr>
        <xdr:cNvPr id="103" name="正方形/長方形 464">
          <a:extLst>
            <a:ext uri="{FF2B5EF4-FFF2-40B4-BE49-F238E27FC236}">
              <a16:creationId xmlns:a16="http://schemas.microsoft.com/office/drawing/2014/main" id="{00000000-0008-0000-0900-000067000000}"/>
            </a:ext>
          </a:extLst>
        </xdr:cNvPr>
        <xdr:cNvSpPr>
          <a:spLocks noChangeArrowheads="1"/>
        </xdr:cNvSpPr>
      </xdr:nvSpPr>
      <xdr:spPr bwMode="auto">
        <a:xfrm>
          <a:off x="2474529" y="2221294"/>
          <a:ext cx="288000" cy="25200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61177</xdr:colOff>
      <xdr:row>12</xdr:row>
      <xdr:rowOff>76348</xdr:rowOff>
    </xdr:from>
    <xdr:ext cx="857250" cy="241790"/>
    <xdr:sp macro="" textlink="">
      <xdr:nvSpPr>
        <xdr:cNvPr id="104" name="テキスト ボックス 103">
          <a:extLst>
            <a:ext uri="{FF2B5EF4-FFF2-40B4-BE49-F238E27FC236}">
              <a16:creationId xmlns:a16="http://schemas.microsoft.com/office/drawing/2014/main" id="{00000000-0008-0000-0900-000068000000}"/>
            </a:ext>
          </a:extLst>
        </xdr:cNvPr>
        <xdr:cNvSpPr txBox="1"/>
      </xdr:nvSpPr>
      <xdr:spPr>
        <a:xfrm>
          <a:off x="1937602" y="1962298"/>
          <a:ext cx="857250"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AOSIRO</a:t>
          </a:r>
        </a:p>
      </xdr:txBody>
    </xdr:sp>
    <xdr:clientData/>
  </xdr:oneCellAnchor>
  <xdr:oneCellAnchor>
    <xdr:from>
      <xdr:col>5</xdr:col>
      <xdr:colOff>2067781</xdr:colOff>
      <xdr:row>335</xdr:row>
      <xdr:rowOff>161019</xdr:rowOff>
    </xdr:from>
    <xdr:ext cx="900000" cy="214200"/>
    <xdr:sp macro="" textlink="">
      <xdr:nvSpPr>
        <xdr:cNvPr id="105" name="テキスト ボックス 104">
          <a:extLst>
            <a:ext uri="{FF2B5EF4-FFF2-40B4-BE49-F238E27FC236}">
              <a16:creationId xmlns:a16="http://schemas.microsoft.com/office/drawing/2014/main" id="{00000000-0008-0000-0900-000069000000}"/>
            </a:ext>
          </a:extLst>
        </xdr:cNvPr>
        <xdr:cNvSpPr txBox="1">
          <a:spLocks/>
        </xdr:cNvSpPr>
      </xdr:nvSpPr>
      <xdr:spPr>
        <a:xfrm>
          <a:off x="4229956" y="57444369"/>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(MJ211)</a:t>
          </a:r>
        </a:p>
      </xdr:txBody>
    </xdr:sp>
    <xdr:clientData/>
  </xdr:oneCellAnchor>
  <xdr:oneCellAnchor>
    <xdr:from>
      <xdr:col>5</xdr:col>
      <xdr:colOff>2067781</xdr:colOff>
      <xdr:row>346</xdr:row>
      <xdr:rowOff>117268</xdr:rowOff>
    </xdr:from>
    <xdr:ext cx="900000" cy="214200"/>
    <xdr:sp macro="" textlink="">
      <xdr:nvSpPr>
        <xdr:cNvPr id="106" name="テキスト ボックス 105">
          <a:extLst>
            <a:ext uri="{FF2B5EF4-FFF2-40B4-BE49-F238E27FC236}">
              <a16:creationId xmlns:a16="http://schemas.microsoft.com/office/drawing/2014/main" id="{00000000-0008-0000-0900-00006A000000}"/>
            </a:ext>
          </a:extLst>
        </xdr:cNvPr>
        <xdr:cNvSpPr txBox="1">
          <a:spLocks/>
        </xdr:cNvSpPr>
      </xdr:nvSpPr>
      <xdr:spPr>
        <a:xfrm>
          <a:off x="4229956" y="59296093"/>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(MJ211)</a:t>
          </a:r>
        </a:p>
      </xdr:txBody>
    </xdr:sp>
    <xdr:clientData/>
  </xdr:oneCellAnchor>
  <xdr:oneCellAnchor>
    <xdr:from>
      <xdr:col>5</xdr:col>
      <xdr:colOff>2067781</xdr:colOff>
      <xdr:row>357</xdr:row>
      <xdr:rowOff>83042</xdr:rowOff>
    </xdr:from>
    <xdr:ext cx="900000" cy="214200"/>
    <xdr:sp macro="" textlink="">
      <xdr:nvSpPr>
        <xdr:cNvPr id="107" name="テキスト ボックス 106">
          <a:extLst>
            <a:ext uri="{FF2B5EF4-FFF2-40B4-BE49-F238E27FC236}">
              <a16:creationId xmlns:a16="http://schemas.microsoft.com/office/drawing/2014/main" id="{00000000-0008-0000-0900-00006B000000}"/>
            </a:ext>
          </a:extLst>
        </xdr:cNvPr>
        <xdr:cNvSpPr txBox="1">
          <a:spLocks/>
        </xdr:cNvSpPr>
      </xdr:nvSpPr>
      <xdr:spPr>
        <a:xfrm>
          <a:off x="4229956" y="61147817"/>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(MJ211)</a:t>
          </a:r>
        </a:p>
      </xdr:txBody>
    </xdr:sp>
    <xdr:clientData/>
  </xdr:oneCellAnchor>
  <xdr:oneCellAnchor>
    <xdr:from>
      <xdr:col>5</xdr:col>
      <xdr:colOff>2285249</xdr:colOff>
      <xdr:row>337</xdr:row>
      <xdr:rowOff>82651</xdr:rowOff>
    </xdr:from>
    <xdr:ext cx="900000" cy="214200"/>
    <xdr:sp macro="" textlink="">
      <xdr:nvSpPr>
        <xdr:cNvPr id="108" name="テキスト ボックス 107">
          <a:extLst>
            <a:ext uri="{FF2B5EF4-FFF2-40B4-BE49-F238E27FC236}">
              <a16:creationId xmlns:a16="http://schemas.microsoft.com/office/drawing/2014/main" id="{00000000-0008-0000-0900-00006C000000}"/>
            </a:ext>
          </a:extLst>
        </xdr:cNvPr>
        <xdr:cNvSpPr txBox="1">
          <a:spLocks/>
        </xdr:cNvSpPr>
      </xdr:nvSpPr>
      <xdr:spPr>
        <a:xfrm>
          <a:off x="4447424" y="57708901"/>
          <a:ext cx="900000" cy="214200"/>
        </a:xfrm>
        <a:prstGeom prst="rect">
          <a:avLst/>
        </a:prstGeom>
        <a:solidFill>
          <a:srgbClr val="FFFF00"/>
        </a:solidFill>
        <a:ln w="9525">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(MJ212)</a:t>
          </a:r>
        </a:p>
      </xdr:txBody>
    </xdr:sp>
    <xdr:clientData/>
  </xdr:oneCellAnchor>
  <xdr:oneCellAnchor>
    <xdr:from>
      <xdr:col>5</xdr:col>
      <xdr:colOff>2285249</xdr:colOff>
      <xdr:row>348</xdr:row>
      <xdr:rowOff>38900</xdr:rowOff>
    </xdr:from>
    <xdr:ext cx="900000" cy="214200"/>
    <xdr:sp macro="" textlink="">
      <xdr:nvSpPr>
        <xdr:cNvPr id="109" name="テキスト ボックス 108">
          <a:extLst>
            <a:ext uri="{FF2B5EF4-FFF2-40B4-BE49-F238E27FC236}">
              <a16:creationId xmlns:a16="http://schemas.microsoft.com/office/drawing/2014/main" id="{00000000-0008-0000-0900-00006D000000}"/>
            </a:ext>
          </a:extLst>
        </xdr:cNvPr>
        <xdr:cNvSpPr txBox="1">
          <a:spLocks/>
        </xdr:cNvSpPr>
      </xdr:nvSpPr>
      <xdr:spPr>
        <a:xfrm>
          <a:off x="4447424" y="59560625"/>
          <a:ext cx="900000" cy="214200"/>
        </a:xfrm>
        <a:prstGeom prst="rect">
          <a:avLst/>
        </a:prstGeom>
        <a:solidFill>
          <a:srgbClr val="FFFF00"/>
        </a:solidFill>
        <a:ln w="9525">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(MJ212)</a:t>
          </a:r>
        </a:p>
      </xdr:txBody>
    </xdr:sp>
    <xdr:clientData/>
  </xdr:oneCellAnchor>
  <xdr:oneCellAnchor>
    <xdr:from>
      <xdr:col>5</xdr:col>
      <xdr:colOff>2285249</xdr:colOff>
      <xdr:row>359</xdr:row>
      <xdr:rowOff>4668</xdr:rowOff>
    </xdr:from>
    <xdr:ext cx="900000" cy="214200"/>
    <xdr:sp macro="" textlink="">
      <xdr:nvSpPr>
        <xdr:cNvPr id="110" name="テキスト ボックス 109">
          <a:extLst>
            <a:ext uri="{FF2B5EF4-FFF2-40B4-BE49-F238E27FC236}">
              <a16:creationId xmlns:a16="http://schemas.microsoft.com/office/drawing/2014/main" id="{00000000-0008-0000-0900-00006E000000}"/>
            </a:ext>
          </a:extLst>
        </xdr:cNvPr>
        <xdr:cNvSpPr txBox="1">
          <a:spLocks/>
        </xdr:cNvSpPr>
      </xdr:nvSpPr>
      <xdr:spPr>
        <a:xfrm>
          <a:off x="4447424" y="61412343"/>
          <a:ext cx="900000" cy="214200"/>
        </a:xfrm>
        <a:prstGeom prst="rect">
          <a:avLst/>
        </a:prstGeom>
        <a:solidFill>
          <a:srgbClr val="FFFF00"/>
        </a:solidFill>
        <a:ln w="9525">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(MJ212)</a:t>
          </a:r>
        </a:p>
      </xdr:txBody>
    </xdr:sp>
    <xdr:clientData/>
  </xdr:oneCellAnchor>
  <xdr:oneCellAnchor>
    <xdr:from>
      <xdr:col>5</xdr:col>
      <xdr:colOff>1847658</xdr:colOff>
      <xdr:row>329</xdr:row>
      <xdr:rowOff>131591</xdr:rowOff>
    </xdr:from>
    <xdr:ext cx="900000" cy="214200"/>
    <xdr:sp macro="" textlink="">
      <xdr:nvSpPr>
        <xdr:cNvPr id="111" name="テキスト ボックス 110">
          <a:extLst>
            <a:ext uri="{FF2B5EF4-FFF2-40B4-BE49-F238E27FC236}">
              <a16:creationId xmlns:a16="http://schemas.microsoft.com/office/drawing/2014/main" id="{00000000-0008-0000-0900-00006F000000}"/>
            </a:ext>
          </a:extLst>
        </xdr:cNvPr>
        <xdr:cNvSpPr txBox="1">
          <a:spLocks/>
        </xdr:cNvSpPr>
      </xdr:nvSpPr>
      <xdr:spPr>
        <a:xfrm>
          <a:off x="4009833" y="56386241"/>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(MJ210)</a:t>
          </a:r>
        </a:p>
      </xdr:txBody>
    </xdr:sp>
    <xdr:clientData/>
  </xdr:oneCellAnchor>
  <xdr:oneCellAnchor>
    <xdr:from>
      <xdr:col>5</xdr:col>
      <xdr:colOff>1847658</xdr:colOff>
      <xdr:row>340</xdr:row>
      <xdr:rowOff>97365</xdr:rowOff>
    </xdr:from>
    <xdr:ext cx="900000" cy="214200"/>
    <xdr:sp macro="" textlink="">
      <xdr:nvSpPr>
        <xdr:cNvPr id="112" name="テキスト ボックス 111">
          <a:extLst>
            <a:ext uri="{FF2B5EF4-FFF2-40B4-BE49-F238E27FC236}">
              <a16:creationId xmlns:a16="http://schemas.microsoft.com/office/drawing/2014/main" id="{00000000-0008-0000-0900-000070000000}"/>
            </a:ext>
          </a:extLst>
        </xdr:cNvPr>
        <xdr:cNvSpPr txBox="1">
          <a:spLocks/>
        </xdr:cNvSpPr>
      </xdr:nvSpPr>
      <xdr:spPr>
        <a:xfrm>
          <a:off x="4009833" y="58237965"/>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(MJ210)</a:t>
          </a:r>
        </a:p>
      </xdr:txBody>
    </xdr:sp>
    <xdr:clientData/>
  </xdr:oneCellAnchor>
  <xdr:oneCellAnchor>
    <xdr:from>
      <xdr:col>5</xdr:col>
      <xdr:colOff>1847658</xdr:colOff>
      <xdr:row>351</xdr:row>
      <xdr:rowOff>53614</xdr:rowOff>
    </xdr:from>
    <xdr:ext cx="900000" cy="214200"/>
    <xdr:sp macro="" textlink="">
      <xdr:nvSpPr>
        <xdr:cNvPr id="113" name="テキスト ボックス 112">
          <a:extLst>
            <a:ext uri="{FF2B5EF4-FFF2-40B4-BE49-F238E27FC236}">
              <a16:creationId xmlns:a16="http://schemas.microsoft.com/office/drawing/2014/main" id="{00000000-0008-0000-0900-000071000000}"/>
            </a:ext>
          </a:extLst>
        </xdr:cNvPr>
        <xdr:cNvSpPr txBox="1">
          <a:spLocks/>
        </xdr:cNvSpPr>
      </xdr:nvSpPr>
      <xdr:spPr>
        <a:xfrm>
          <a:off x="4009833" y="60089689"/>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(MJ210)</a:t>
          </a:r>
        </a:p>
      </xdr:txBody>
    </xdr:sp>
    <xdr:clientData/>
  </xdr:oneCellAnchor>
  <xdr:oneCellAnchor>
    <xdr:from>
      <xdr:col>5</xdr:col>
      <xdr:colOff>1715917</xdr:colOff>
      <xdr:row>349</xdr:row>
      <xdr:rowOff>131982</xdr:rowOff>
    </xdr:from>
    <xdr:ext cx="900000" cy="214200"/>
    <xdr:sp macro="" textlink="">
      <xdr:nvSpPr>
        <xdr:cNvPr id="114" name="テキスト ボックス 113">
          <a:extLst>
            <a:ext uri="{FF2B5EF4-FFF2-40B4-BE49-F238E27FC236}">
              <a16:creationId xmlns:a16="http://schemas.microsoft.com/office/drawing/2014/main" id="{00000000-0008-0000-0900-000072000000}"/>
            </a:ext>
          </a:extLst>
        </xdr:cNvPr>
        <xdr:cNvSpPr txBox="1">
          <a:spLocks/>
        </xdr:cNvSpPr>
      </xdr:nvSpPr>
      <xdr:spPr>
        <a:xfrm>
          <a:off x="3878092" y="59825157"/>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(MJ205)</a:t>
          </a:r>
        </a:p>
      </xdr:txBody>
    </xdr:sp>
    <xdr:clientData/>
  </xdr:oneCellAnchor>
  <xdr:oneCellAnchor>
    <xdr:from>
      <xdr:col>5</xdr:col>
      <xdr:colOff>1715917</xdr:colOff>
      <xdr:row>339</xdr:row>
      <xdr:rowOff>4283</xdr:rowOff>
    </xdr:from>
    <xdr:ext cx="900000" cy="214200"/>
    <xdr:sp macro="" textlink="">
      <xdr:nvSpPr>
        <xdr:cNvPr id="115" name="テキスト ボックス 114">
          <a:extLst>
            <a:ext uri="{FF2B5EF4-FFF2-40B4-BE49-F238E27FC236}">
              <a16:creationId xmlns:a16="http://schemas.microsoft.com/office/drawing/2014/main" id="{00000000-0008-0000-0900-000073000000}"/>
            </a:ext>
          </a:extLst>
        </xdr:cNvPr>
        <xdr:cNvSpPr txBox="1">
          <a:spLocks/>
        </xdr:cNvSpPr>
      </xdr:nvSpPr>
      <xdr:spPr>
        <a:xfrm>
          <a:off x="3878092" y="57973433"/>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(MJ205)</a:t>
          </a:r>
        </a:p>
      </xdr:txBody>
    </xdr:sp>
    <xdr:clientData/>
  </xdr:oneCellAnchor>
  <xdr:oneCellAnchor>
    <xdr:from>
      <xdr:col>5</xdr:col>
      <xdr:colOff>1715917</xdr:colOff>
      <xdr:row>328</xdr:row>
      <xdr:rowOff>38509</xdr:rowOff>
    </xdr:from>
    <xdr:ext cx="900000" cy="214200"/>
    <xdr:sp macro="" textlink="">
      <xdr:nvSpPr>
        <xdr:cNvPr id="116" name="テキスト ボックス 115">
          <a:extLst>
            <a:ext uri="{FF2B5EF4-FFF2-40B4-BE49-F238E27FC236}">
              <a16:creationId xmlns:a16="http://schemas.microsoft.com/office/drawing/2014/main" id="{00000000-0008-0000-0900-000074000000}"/>
            </a:ext>
          </a:extLst>
        </xdr:cNvPr>
        <xdr:cNvSpPr txBox="1">
          <a:spLocks/>
        </xdr:cNvSpPr>
      </xdr:nvSpPr>
      <xdr:spPr>
        <a:xfrm>
          <a:off x="3878092" y="56121709"/>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(MJ205)</a:t>
          </a:r>
        </a:p>
      </xdr:txBody>
    </xdr:sp>
    <xdr:clientData/>
  </xdr:oneCellAnchor>
  <xdr:twoCellAnchor>
    <xdr:from>
      <xdr:col>12</xdr:col>
      <xdr:colOff>1378045</xdr:colOff>
      <xdr:row>330</xdr:row>
      <xdr:rowOff>89368</xdr:rowOff>
    </xdr:from>
    <xdr:to>
      <xdr:col>13</xdr:col>
      <xdr:colOff>1548934</xdr:colOff>
      <xdr:row>336</xdr:row>
      <xdr:rowOff>2243</xdr:rowOff>
    </xdr:to>
    <xdr:sp macro="" textlink="">
      <xdr:nvSpPr>
        <xdr:cNvPr id="117" name="正方形/長方形 116">
          <a:extLst>
            <a:ext uri="{FF2B5EF4-FFF2-40B4-BE49-F238E27FC236}">
              <a16:creationId xmlns:a16="http://schemas.microsoft.com/office/drawing/2014/main" id="{00000000-0008-0000-0900-000075000000}"/>
            </a:ext>
          </a:extLst>
        </xdr:cNvPr>
        <xdr:cNvSpPr/>
      </xdr:nvSpPr>
      <xdr:spPr bwMode="auto">
        <a:xfrm>
          <a:off x="9312370" y="56515468"/>
          <a:ext cx="1961589" cy="941575"/>
        </a:xfrm>
        <a:prstGeom prst="rect">
          <a:avLst/>
        </a:prstGeom>
        <a:solidFill>
          <a:schemeClr val="accent2">
            <a:lumMod val="20000"/>
            <a:lumOff val="80000"/>
          </a:schemeClr>
        </a:solidFill>
        <a:ln w="28575">
          <a:solidFill>
            <a:srgbClr val="FF0000"/>
          </a:solidFill>
          <a:prstDash val="dashDot"/>
          <a:miter lim="800000"/>
          <a:headEnd/>
          <a:tailEnd/>
        </a:ln>
      </xdr:spPr>
      <xdr:txBody>
        <a:bodyPr vertOverflow="clip" wrap="square" lIns="0" tIns="0" rIns="0" bIns="0" rtlCol="0" anchor="ctr" anchorCtr="1" upright="1"/>
        <a:lstStyle/>
        <a:p>
          <a:pPr algn="ctr" rtl="0">
            <a:lnSpc>
              <a:spcPts val="1900"/>
            </a:lnSpc>
          </a:pPr>
          <a:r>
            <a:rPr kumimoji="1" lang="ja-JP" altLang="en-US" sz="1500" b="1" i="0" strike="noStrike">
              <a:solidFill>
                <a:srgbClr val="003300"/>
              </a:solidFill>
              <a:latin typeface="ＭＳ Ｐゴシック" panose="020B0600070205080204" pitchFamily="50" charset="-128"/>
              <a:ea typeface="ＭＳ Ｐゴシック" panose="020B0600070205080204" pitchFamily="50" charset="-128"/>
            </a:rPr>
            <a:t>繰越控除可能額</a:t>
          </a:r>
          <a:endParaRPr kumimoji="1" lang="en-US" altLang="ja-JP" sz="1500" b="1" i="0" strike="noStrike">
            <a:solidFill>
              <a:srgbClr val="003300"/>
            </a:solidFill>
            <a:latin typeface="ＭＳ Ｐゴシック" panose="020B0600070205080204" pitchFamily="50" charset="-128"/>
            <a:ea typeface="ＭＳ Ｐゴシック" panose="020B0600070205080204" pitchFamily="50" charset="-128"/>
          </a:endParaRPr>
        </a:p>
        <a:p>
          <a:pPr algn="ctr" rtl="0">
            <a:lnSpc>
              <a:spcPts val="1700"/>
            </a:lnSpc>
          </a:pPr>
          <a:r>
            <a:rPr kumimoji="1" lang="ja-JP" altLang="en-US" sz="1500" b="1" i="0" strike="noStrike">
              <a:solidFill>
                <a:srgbClr val="003300"/>
              </a:solidFill>
              <a:latin typeface="ＭＳ Ｐゴシック" panose="020B0600070205080204" pitchFamily="50" charset="-128"/>
              <a:ea typeface="ＭＳ Ｐゴシック" panose="020B0600070205080204" pitchFamily="50" charset="-128"/>
            </a:rPr>
            <a:t>の合計を記入</a:t>
          </a:r>
          <a:endParaRPr kumimoji="1" lang="en-US" altLang="ja-JP" sz="1500" b="1" i="0" strike="noStrike">
            <a:solidFill>
              <a:srgbClr val="0033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10</xdr:col>
      <xdr:colOff>465057</xdr:colOff>
      <xdr:row>369</xdr:row>
      <xdr:rowOff>97830</xdr:rowOff>
    </xdr:from>
    <xdr:ext cx="1440000" cy="214200"/>
    <xdr:sp macro="" textlink="">
      <xdr:nvSpPr>
        <xdr:cNvPr id="118" name="テキスト ボックス 117">
          <a:extLst>
            <a:ext uri="{FF2B5EF4-FFF2-40B4-BE49-F238E27FC236}">
              <a16:creationId xmlns:a16="http://schemas.microsoft.com/office/drawing/2014/main" id="{00000000-0008-0000-0900-000076000000}"/>
            </a:ext>
          </a:extLst>
        </xdr:cNvPr>
        <xdr:cNvSpPr txBox="1">
          <a:spLocks/>
        </xdr:cNvSpPr>
      </xdr:nvSpPr>
      <xdr:spPr>
        <a:xfrm>
          <a:off x="7132557" y="63248580"/>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MJ183</a:t>
          </a:r>
        </a:p>
      </xdr:txBody>
    </xdr:sp>
    <xdr:clientData/>
  </xdr:oneCellAnchor>
  <xdr:oneCellAnchor>
    <xdr:from>
      <xdr:col>10</xdr:col>
      <xdr:colOff>465057</xdr:colOff>
      <xdr:row>371</xdr:row>
      <xdr:rowOff>85923</xdr:rowOff>
    </xdr:from>
    <xdr:ext cx="1440000" cy="214200"/>
    <xdr:sp macro="" textlink="">
      <xdr:nvSpPr>
        <xdr:cNvPr id="119" name="テキスト ボックス 118">
          <a:extLst>
            <a:ext uri="{FF2B5EF4-FFF2-40B4-BE49-F238E27FC236}">
              <a16:creationId xmlns:a16="http://schemas.microsoft.com/office/drawing/2014/main" id="{00000000-0008-0000-0900-000077000000}"/>
            </a:ext>
          </a:extLst>
        </xdr:cNvPr>
        <xdr:cNvSpPr txBox="1">
          <a:spLocks/>
        </xdr:cNvSpPr>
      </xdr:nvSpPr>
      <xdr:spPr>
        <a:xfrm>
          <a:off x="7132557" y="63579573"/>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MJ184</a:t>
          </a:r>
        </a:p>
      </xdr:txBody>
    </xdr:sp>
    <xdr:clientData/>
  </xdr:oneCellAnchor>
  <xdr:oneCellAnchor>
    <xdr:from>
      <xdr:col>7</xdr:col>
      <xdr:colOff>525949</xdr:colOff>
      <xdr:row>360</xdr:row>
      <xdr:rowOff>91170</xdr:rowOff>
    </xdr:from>
    <xdr:ext cx="1440000" cy="225282"/>
    <xdr:sp macro="" textlink="">
      <xdr:nvSpPr>
        <xdr:cNvPr id="120" name="テキスト ボックス 119">
          <a:extLst>
            <a:ext uri="{FF2B5EF4-FFF2-40B4-BE49-F238E27FC236}">
              <a16:creationId xmlns:a16="http://schemas.microsoft.com/office/drawing/2014/main" id="{00000000-0008-0000-0900-000078000000}"/>
            </a:ext>
          </a:extLst>
        </xdr:cNvPr>
        <xdr:cNvSpPr txBox="1">
          <a:spLocks/>
        </xdr:cNvSpPr>
      </xdr:nvSpPr>
      <xdr:spPr>
        <a:xfrm>
          <a:off x="5526574" y="61670295"/>
          <a:ext cx="1440000" cy="22528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MJ181</a:t>
          </a:r>
        </a:p>
      </xdr:txBody>
    </xdr:sp>
    <xdr:clientData/>
  </xdr:oneCellAnchor>
  <xdr:twoCellAnchor>
    <xdr:from>
      <xdr:col>5</xdr:col>
      <xdr:colOff>1721303</xdr:colOff>
      <xdr:row>326</xdr:row>
      <xdr:rowOff>157844</xdr:rowOff>
    </xdr:from>
    <xdr:to>
      <xdr:col>7</xdr:col>
      <xdr:colOff>492578</xdr:colOff>
      <xdr:row>360</xdr:row>
      <xdr:rowOff>54429</xdr:rowOff>
    </xdr:to>
    <xdr:sp macro="" textlink="">
      <xdr:nvSpPr>
        <xdr:cNvPr id="121" name="角丸四角形 586">
          <a:extLst>
            <a:ext uri="{FF2B5EF4-FFF2-40B4-BE49-F238E27FC236}">
              <a16:creationId xmlns:a16="http://schemas.microsoft.com/office/drawing/2014/main" id="{00000000-0008-0000-0900-000079000000}"/>
            </a:ext>
          </a:extLst>
        </xdr:cNvPr>
        <xdr:cNvSpPr>
          <a:spLocks noChangeArrowheads="1"/>
        </xdr:cNvSpPr>
      </xdr:nvSpPr>
      <xdr:spPr bwMode="auto">
        <a:xfrm>
          <a:off x="3883478" y="55898144"/>
          <a:ext cx="1609725" cy="5735410"/>
        </a:xfrm>
        <a:prstGeom prst="roundRect">
          <a:avLst>
            <a:gd name="adj" fmla="val 6343"/>
          </a:avLst>
        </a:prstGeom>
        <a:noFill/>
        <a:ln w="28575">
          <a:solidFill>
            <a:srgbClr val="FF0000"/>
          </a:solidFill>
          <a:prstDash val="dashDot"/>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535474</xdr:colOff>
      <xdr:row>363</xdr:row>
      <xdr:rowOff>130827</xdr:rowOff>
    </xdr:from>
    <xdr:ext cx="1440000" cy="214200"/>
    <xdr:sp macro="" textlink="">
      <xdr:nvSpPr>
        <xdr:cNvPr id="122" name="テキスト ボックス 121">
          <a:extLst>
            <a:ext uri="{FF2B5EF4-FFF2-40B4-BE49-F238E27FC236}">
              <a16:creationId xmlns:a16="http://schemas.microsoft.com/office/drawing/2014/main" id="{00000000-0008-0000-0900-00007A000000}"/>
            </a:ext>
          </a:extLst>
        </xdr:cNvPr>
        <xdr:cNvSpPr txBox="1">
          <a:spLocks/>
        </xdr:cNvSpPr>
      </xdr:nvSpPr>
      <xdr:spPr>
        <a:xfrm>
          <a:off x="5536099" y="62224302"/>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MJ182</a:t>
          </a:r>
        </a:p>
      </xdr:txBody>
    </xdr:sp>
    <xdr:clientData/>
  </xdr:oneCellAnchor>
  <xdr:twoCellAnchor>
    <xdr:from>
      <xdr:col>5</xdr:col>
      <xdr:colOff>645073</xdr:colOff>
      <xdr:row>13</xdr:row>
      <xdr:rowOff>157326</xdr:rowOff>
    </xdr:from>
    <xdr:to>
      <xdr:col>5</xdr:col>
      <xdr:colOff>933073</xdr:colOff>
      <xdr:row>15</xdr:row>
      <xdr:rowOff>66426</xdr:rowOff>
    </xdr:to>
    <xdr:sp macro="" textlink="">
      <xdr:nvSpPr>
        <xdr:cNvPr id="123" name="正方形/長方形 464">
          <a:extLst>
            <a:ext uri="{FF2B5EF4-FFF2-40B4-BE49-F238E27FC236}">
              <a16:creationId xmlns:a16="http://schemas.microsoft.com/office/drawing/2014/main" id="{00000000-0008-0000-0900-00007B000000}"/>
            </a:ext>
          </a:extLst>
        </xdr:cNvPr>
        <xdr:cNvSpPr>
          <a:spLocks noChangeArrowheads="1"/>
        </xdr:cNvSpPr>
      </xdr:nvSpPr>
      <xdr:spPr bwMode="auto">
        <a:xfrm>
          <a:off x="2807248" y="2214726"/>
          <a:ext cx="288000" cy="25200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692990</xdr:colOff>
      <xdr:row>12</xdr:row>
      <xdr:rowOff>70082</xdr:rowOff>
    </xdr:from>
    <xdr:ext cx="857250" cy="241790"/>
    <xdr:sp macro="" textlink="">
      <xdr:nvSpPr>
        <xdr:cNvPr id="124" name="テキスト ボックス 123">
          <a:extLst>
            <a:ext uri="{FF2B5EF4-FFF2-40B4-BE49-F238E27FC236}">
              <a16:creationId xmlns:a16="http://schemas.microsoft.com/office/drawing/2014/main" id="{00000000-0008-0000-0900-00007C000000}"/>
            </a:ext>
          </a:extLst>
        </xdr:cNvPr>
        <xdr:cNvSpPr txBox="1"/>
      </xdr:nvSpPr>
      <xdr:spPr>
        <a:xfrm>
          <a:off x="2855165" y="1956032"/>
          <a:ext cx="857250"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HOZON</a:t>
          </a:r>
        </a:p>
      </xdr:txBody>
    </xdr:sp>
    <xdr:clientData/>
  </xdr:oneCellAnchor>
  <xdr:oneCellAnchor>
    <xdr:from>
      <xdr:col>5</xdr:col>
      <xdr:colOff>1715917</xdr:colOff>
      <xdr:row>331</xdr:row>
      <xdr:rowOff>53223</xdr:rowOff>
    </xdr:from>
    <xdr:ext cx="900000" cy="214200"/>
    <xdr:sp macro="" textlink="">
      <xdr:nvSpPr>
        <xdr:cNvPr id="125" name="テキスト ボックス 124">
          <a:extLst>
            <a:ext uri="{FF2B5EF4-FFF2-40B4-BE49-F238E27FC236}">
              <a16:creationId xmlns:a16="http://schemas.microsoft.com/office/drawing/2014/main" id="{00000000-0008-0000-0900-00007D000000}"/>
            </a:ext>
          </a:extLst>
        </xdr:cNvPr>
        <xdr:cNvSpPr txBox="1">
          <a:spLocks/>
        </xdr:cNvSpPr>
      </xdr:nvSpPr>
      <xdr:spPr>
        <a:xfrm>
          <a:off x="3878092" y="56650773"/>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(MJ205)</a:t>
          </a:r>
        </a:p>
      </xdr:txBody>
    </xdr:sp>
    <xdr:clientData/>
  </xdr:oneCellAnchor>
  <xdr:oneCellAnchor>
    <xdr:from>
      <xdr:col>5</xdr:col>
      <xdr:colOff>1715917</xdr:colOff>
      <xdr:row>332</xdr:row>
      <xdr:rowOff>146305</xdr:rowOff>
    </xdr:from>
    <xdr:ext cx="900000" cy="214200"/>
    <xdr:sp macro="" textlink="">
      <xdr:nvSpPr>
        <xdr:cNvPr id="126" name="テキスト ボックス 125">
          <a:extLst>
            <a:ext uri="{FF2B5EF4-FFF2-40B4-BE49-F238E27FC236}">
              <a16:creationId xmlns:a16="http://schemas.microsoft.com/office/drawing/2014/main" id="{00000000-0008-0000-0900-00007E000000}"/>
            </a:ext>
          </a:extLst>
        </xdr:cNvPr>
        <xdr:cNvSpPr txBox="1">
          <a:spLocks/>
        </xdr:cNvSpPr>
      </xdr:nvSpPr>
      <xdr:spPr>
        <a:xfrm>
          <a:off x="3878092" y="56915305"/>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(MJ205)</a:t>
          </a:r>
        </a:p>
      </xdr:txBody>
    </xdr:sp>
    <xdr:clientData/>
  </xdr:oneCellAnchor>
  <xdr:oneCellAnchor>
    <xdr:from>
      <xdr:col>5</xdr:col>
      <xdr:colOff>1715917</xdr:colOff>
      <xdr:row>342</xdr:row>
      <xdr:rowOff>18997</xdr:rowOff>
    </xdr:from>
    <xdr:ext cx="900000" cy="214200"/>
    <xdr:sp macro="" textlink="">
      <xdr:nvSpPr>
        <xdr:cNvPr id="127" name="テキスト ボックス 126">
          <a:extLst>
            <a:ext uri="{FF2B5EF4-FFF2-40B4-BE49-F238E27FC236}">
              <a16:creationId xmlns:a16="http://schemas.microsoft.com/office/drawing/2014/main" id="{00000000-0008-0000-0900-00007F000000}"/>
            </a:ext>
          </a:extLst>
        </xdr:cNvPr>
        <xdr:cNvSpPr txBox="1">
          <a:spLocks/>
        </xdr:cNvSpPr>
      </xdr:nvSpPr>
      <xdr:spPr>
        <a:xfrm>
          <a:off x="3878092" y="58502497"/>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(MJ205)</a:t>
          </a:r>
        </a:p>
      </xdr:txBody>
    </xdr:sp>
    <xdr:clientData/>
  </xdr:oneCellAnchor>
  <xdr:oneCellAnchor>
    <xdr:from>
      <xdr:col>5</xdr:col>
      <xdr:colOff>1715917</xdr:colOff>
      <xdr:row>343</xdr:row>
      <xdr:rowOff>112079</xdr:rowOff>
    </xdr:from>
    <xdr:ext cx="900000" cy="214200"/>
    <xdr:sp macro="" textlink="">
      <xdr:nvSpPr>
        <xdr:cNvPr id="128" name="テキスト ボックス 127">
          <a:extLst>
            <a:ext uri="{FF2B5EF4-FFF2-40B4-BE49-F238E27FC236}">
              <a16:creationId xmlns:a16="http://schemas.microsoft.com/office/drawing/2014/main" id="{00000000-0008-0000-0900-000080000000}"/>
            </a:ext>
          </a:extLst>
        </xdr:cNvPr>
        <xdr:cNvSpPr txBox="1">
          <a:spLocks/>
        </xdr:cNvSpPr>
      </xdr:nvSpPr>
      <xdr:spPr>
        <a:xfrm>
          <a:off x="3878092" y="58767029"/>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(MJ205)</a:t>
          </a:r>
        </a:p>
      </xdr:txBody>
    </xdr:sp>
    <xdr:clientData/>
  </xdr:oneCellAnchor>
  <xdr:oneCellAnchor>
    <xdr:from>
      <xdr:col>5</xdr:col>
      <xdr:colOff>1715917</xdr:colOff>
      <xdr:row>352</xdr:row>
      <xdr:rowOff>146696</xdr:rowOff>
    </xdr:from>
    <xdr:ext cx="900000" cy="214200"/>
    <xdr:sp macro="" textlink="">
      <xdr:nvSpPr>
        <xdr:cNvPr id="129" name="テキスト ボックス 128">
          <a:extLst>
            <a:ext uri="{FF2B5EF4-FFF2-40B4-BE49-F238E27FC236}">
              <a16:creationId xmlns:a16="http://schemas.microsoft.com/office/drawing/2014/main" id="{00000000-0008-0000-0900-000081000000}"/>
            </a:ext>
          </a:extLst>
        </xdr:cNvPr>
        <xdr:cNvSpPr txBox="1">
          <a:spLocks/>
        </xdr:cNvSpPr>
      </xdr:nvSpPr>
      <xdr:spPr>
        <a:xfrm>
          <a:off x="3878092" y="60354221"/>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(MJ205)</a:t>
          </a:r>
        </a:p>
      </xdr:txBody>
    </xdr:sp>
    <xdr:clientData/>
  </xdr:oneCellAnchor>
  <xdr:oneCellAnchor>
    <xdr:from>
      <xdr:col>5</xdr:col>
      <xdr:colOff>1715917</xdr:colOff>
      <xdr:row>354</xdr:row>
      <xdr:rowOff>68328</xdr:rowOff>
    </xdr:from>
    <xdr:ext cx="900000" cy="214200"/>
    <xdr:sp macro="" textlink="">
      <xdr:nvSpPr>
        <xdr:cNvPr id="130" name="テキスト ボックス 129">
          <a:extLst>
            <a:ext uri="{FF2B5EF4-FFF2-40B4-BE49-F238E27FC236}">
              <a16:creationId xmlns:a16="http://schemas.microsoft.com/office/drawing/2014/main" id="{00000000-0008-0000-0900-000082000000}"/>
            </a:ext>
          </a:extLst>
        </xdr:cNvPr>
        <xdr:cNvSpPr txBox="1">
          <a:spLocks/>
        </xdr:cNvSpPr>
      </xdr:nvSpPr>
      <xdr:spPr>
        <a:xfrm>
          <a:off x="3878092" y="60618753"/>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(MJ205)</a:t>
          </a:r>
        </a:p>
      </xdr:txBody>
    </xdr:sp>
    <xdr:clientData/>
  </xdr:oneCellAnchor>
  <xdr:oneCellAnchor>
    <xdr:from>
      <xdr:col>5</xdr:col>
      <xdr:colOff>1847658</xdr:colOff>
      <xdr:row>334</xdr:row>
      <xdr:rowOff>67937</xdr:rowOff>
    </xdr:from>
    <xdr:ext cx="900000" cy="214200"/>
    <xdr:sp macro="" textlink="">
      <xdr:nvSpPr>
        <xdr:cNvPr id="131" name="テキスト ボックス 130">
          <a:extLst>
            <a:ext uri="{FF2B5EF4-FFF2-40B4-BE49-F238E27FC236}">
              <a16:creationId xmlns:a16="http://schemas.microsoft.com/office/drawing/2014/main" id="{00000000-0008-0000-0900-000083000000}"/>
            </a:ext>
          </a:extLst>
        </xdr:cNvPr>
        <xdr:cNvSpPr txBox="1">
          <a:spLocks/>
        </xdr:cNvSpPr>
      </xdr:nvSpPr>
      <xdr:spPr>
        <a:xfrm>
          <a:off x="4009833" y="57179837"/>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(MJ210)</a:t>
          </a:r>
        </a:p>
      </xdr:txBody>
    </xdr:sp>
    <xdr:clientData/>
  </xdr:oneCellAnchor>
  <xdr:oneCellAnchor>
    <xdr:from>
      <xdr:col>5</xdr:col>
      <xdr:colOff>1847658</xdr:colOff>
      <xdr:row>345</xdr:row>
      <xdr:rowOff>24186</xdr:rowOff>
    </xdr:from>
    <xdr:ext cx="900000" cy="214200"/>
    <xdr:sp macro="" textlink="">
      <xdr:nvSpPr>
        <xdr:cNvPr id="132" name="テキスト ボックス 131">
          <a:extLst>
            <a:ext uri="{FF2B5EF4-FFF2-40B4-BE49-F238E27FC236}">
              <a16:creationId xmlns:a16="http://schemas.microsoft.com/office/drawing/2014/main" id="{00000000-0008-0000-0900-000084000000}"/>
            </a:ext>
          </a:extLst>
        </xdr:cNvPr>
        <xdr:cNvSpPr txBox="1">
          <a:spLocks/>
        </xdr:cNvSpPr>
      </xdr:nvSpPr>
      <xdr:spPr>
        <a:xfrm>
          <a:off x="4009833" y="59031561"/>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(MJ210)</a:t>
          </a:r>
        </a:p>
      </xdr:txBody>
    </xdr:sp>
    <xdr:clientData/>
  </xdr:oneCellAnchor>
  <xdr:oneCellAnchor>
    <xdr:from>
      <xdr:col>5</xdr:col>
      <xdr:colOff>1847658</xdr:colOff>
      <xdr:row>355</xdr:row>
      <xdr:rowOff>161410</xdr:rowOff>
    </xdr:from>
    <xdr:ext cx="900000" cy="214200"/>
    <xdr:sp macro="" textlink="">
      <xdr:nvSpPr>
        <xdr:cNvPr id="133" name="テキスト ボックス 132">
          <a:extLst>
            <a:ext uri="{FF2B5EF4-FFF2-40B4-BE49-F238E27FC236}">
              <a16:creationId xmlns:a16="http://schemas.microsoft.com/office/drawing/2014/main" id="{00000000-0008-0000-0900-000085000000}"/>
            </a:ext>
          </a:extLst>
        </xdr:cNvPr>
        <xdr:cNvSpPr txBox="1">
          <a:spLocks/>
        </xdr:cNvSpPr>
      </xdr:nvSpPr>
      <xdr:spPr>
        <a:xfrm>
          <a:off x="4009833" y="60883285"/>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(MJ210)</a:t>
          </a:r>
        </a:p>
      </xdr:txBody>
    </xdr:sp>
    <xdr:clientData/>
  </xdr:oneCellAnchor>
  <xdr:oneCellAnchor>
    <xdr:from>
      <xdr:col>5</xdr:col>
      <xdr:colOff>1997319</xdr:colOff>
      <xdr:row>134</xdr:row>
      <xdr:rowOff>120982</xdr:rowOff>
    </xdr:from>
    <xdr:ext cx="851868" cy="193201"/>
    <xdr:sp macro="" textlink="">
      <xdr:nvSpPr>
        <xdr:cNvPr id="134" name="テキスト ボックス 133">
          <a:extLst>
            <a:ext uri="{FF2B5EF4-FFF2-40B4-BE49-F238E27FC236}">
              <a16:creationId xmlns:a16="http://schemas.microsoft.com/office/drawing/2014/main" id="{00000000-0008-0000-0900-000086000000}"/>
            </a:ext>
          </a:extLst>
        </xdr:cNvPr>
        <xdr:cNvSpPr txBox="1"/>
      </xdr:nvSpPr>
      <xdr:spPr>
        <a:xfrm>
          <a:off x="4167362" y="23279156"/>
          <a:ext cx="851868" cy="19320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en-US" altLang="ja-JP" sz="1500" b="1">
              <a:latin typeface="ＭＳ Ｐゴシック" panose="020B0600070205080204" pitchFamily="50" charset="-128"/>
              <a:ea typeface="ＭＳ Ｐゴシック" panose="020B0600070205080204" pitchFamily="50" charset="-128"/>
            </a:rPr>
            <a:t>Chosyu</a:t>
          </a:r>
        </a:p>
      </xdr:txBody>
    </xdr:sp>
    <xdr:clientData/>
  </xdr:oneCellAnchor>
  <xdr:oneCellAnchor>
    <xdr:from>
      <xdr:col>10</xdr:col>
      <xdr:colOff>456008</xdr:colOff>
      <xdr:row>187</xdr:row>
      <xdr:rowOff>119945</xdr:rowOff>
    </xdr:from>
    <xdr:ext cx="1143002" cy="216000"/>
    <xdr:sp macro="" textlink="">
      <xdr:nvSpPr>
        <xdr:cNvPr id="135" name="テキスト ボックス 134">
          <a:extLst>
            <a:ext uri="{FF2B5EF4-FFF2-40B4-BE49-F238E27FC236}">
              <a16:creationId xmlns:a16="http://schemas.microsoft.com/office/drawing/2014/main" id="{00000000-0008-0000-0900-000087000000}"/>
            </a:ext>
          </a:extLst>
        </xdr:cNvPr>
        <xdr:cNvSpPr txBox="1"/>
      </xdr:nvSpPr>
      <xdr:spPr>
        <a:xfrm>
          <a:off x="7123508" y="32496662"/>
          <a:ext cx="1143002"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MJ185</a:t>
          </a:r>
        </a:p>
      </xdr:txBody>
    </xdr:sp>
    <xdr:clientData/>
  </xdr:oneCellAnchor>
  <xdr:oneCellAnchor>
    <xdr:from>
      <xdr:col>10</xdr:col>
      <xdr:colOff>335445</xdr:colOff>
      <xdr:row>41</xdr:row>
      <xdr:rowOff>56494</xdr:rowOff>
    </xdr:from>
    <xdr:ext cx="1144800" cy="216000"/>
    <xdr:sp macro="" textlink="">
      <xdr:nvSpPr>
        <xdr:cNvPr id="136" name="テキスト ボックス 135">
          <a:extLst>
            <a:ext uri="{FF2B5EF4-FFF2-40B4-BE49-F238E27FC236}">
              <a16:creationId xmlns:a16="http://schemas.microsoft.com/office/drawing/2014/main" id="{00000000-0008-0000-0900-000088000000}"/>
            </a:ext>
          </a:extLst>
        </xdr:cNvPr>
        <xdr:cNvSpPr txBox="1"/>
      </xdr:nvSpPr>
      <xdr:spPr>
        <a:xfrm>
          <a:off x="7002945" y="6943069"/>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MJ169</a:t>
          </a:r>
        </a:p>
      </xdr:txBody>
    </xdr:sp>
    <xdr:clientData/>
  </xdr:oneCellAnchor>
  <xdr:oneCellAnchor>
    <xdr:from>
      <xdr:col>10</xdr:col>
      <xdr:colOff>335445</xdr:colOff>
      <xdr:row>39</xdr:row>
      <xdr:rowOff>141161</xdr:rowOff>
    </xdr:from>
    <xdr:ext cx="1144800" cy="216000"/>
    <xdr:sp macro="" textlink="">
      <xdr:nvSpPr>
        <xdr:cNvPr id="137" name="テキスト ボックス 136">
          <a:extLst>
            <a:ext uri="{FF2B5EF4-FFF2-40B4-BE49-F238E27FC236}">
              <a16:creationId xmlns:a16="http://schemas.microsoft.com/office/drawing/2014/main" id="{00000000-0008-0000-0900-000089000000}"/>
            </a:ext>
          </a:extLst>
        </xdr:cNvPr>
        <xdr:cNvSpPr txBox="1"/>
      </xdr:nvSpPr>
      <xdr:spPr>
        <a:xfrm>
          <a:off x="7002945" y="6684836"/>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MJ168</a:t>
          </a:r>
        </a:p>
      </xdr:txBody>
    </xdr:sp>
    <xdr:clientData/>
  </xdr:oneCellAnchor>
  <xdr:oneCellAnchor>
    <xdr:from>
      <xdr:col>7</xdr:col>
      <xdr:colOff>525949</xdr:colOff>
      <xdr:row>362</xdr:row>
      <xdr:rowOff>26052</xdr:rowOff>
    </xdr:from>
    <xdr:ext cx="1440000" cy="214200"/>
    <xdr:sp macro="" textlink="">
      <xdr:nvSpPr>
        <xdr:cNvPr id="138" name="テキスト ボックス 137">
          <a:extLst>
            <a:ext uri="{FF2B5EF4-FFF2-40B4-BE49-F238E27FC236}">
              <a16:creationId xmlns:a16="http://schemas.microsoft.com/office/drawing/2014/main" id="{00000000-0008-0000-0900-00008A000000}"/>
            </a:ext>
          </a:extLst>
        </xdr:cNvPr>
        <xdr:cNvSpPr txBox="1">
          <a:spLocks/>
        </xdr:cNvSpPr>
      </xdr:nvSpPr>
      <xdr:spPr>
        <a:xfrm>
          <a:off x="5526574" y="61948077"/>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MJ185</a:t>
          </a:r>
        </a:p>
      </xdr:txBody>
    </xdr:sp>
    <xdr:clientData/>
  </xdr:oneCellAnchor>
  <xdr:twoCellAnchor editAs="oneCell">
    <xdr:from>
      <xdr:col>7</xdr:col>
      <xdr:colOff>590359</xdr:colOff>
      <xdr:row>113</xdr:row>
      <xdr:rowOff>128058</xdr:rowOff>
    </xdr:from>
    <xdr:to>
      <xdr:col>11</xdr:col>
      <xdr:colOff>352234</xdr:colOff>
      <xdr:row>115</xdr:row>
      <xdr:rowOff>73837</xdr:rowOff>
    </xdr:to>
    <xdr:pic>
      <xdr:nvPicPr>
        <xdr:cNvPr id="139" name="図 590" descr="無題.jpg">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590984" y="19359033"/>
          <a:ext cx="2057400" cy="288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303367</xdr:colOff>
      <xdr:row>113</xdr:row>
      <xdr:rowOff>140737</xdr:rowOff>
    </xdr:from>
    <xdr:to>
      <xdr:col>11</xdr:col>
      <xdr:colOff>331942</xdr:colOff>
      <xdr:row>115</xdr:row>
      <xdr:rowOff>67466</xdr:rowOff>
    </xdr:to>
    <xdr:sp macro="" textlink="">
      <xdr:nvSpPr>
        <xdr:cNvPr id="140" name="正方形/長方形 320">
          <a:extLst>
            <a:ext uri="{FF2B5EF4-FFF2-40B4-BE49-F238E27FC236}">
              <a16:creationId xmlns:a16="http://schemas.microsoft.com/office/drawing/2014/main" id="{00000000-0008-0000-0900-00008C000000}"/>
            </a:ext>
          </a:extLst>
        </xdr:cNvPr>
        <xdr:cNvSpPr>
          <a:spLocks noChangeArrowheads="1"/>
        </xdr:cNvSpPr>
      </xdr:nvSpPr>
      <xdr:spPr bwMode="auto">
        <a:xfrm>
          <a:off x="5894542" y="19371712"/>
          <a:ext cx="1733550" cy="269629"/>
        </a:xfrm>
        <a:prstGeom prst="rect">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17617</xdr:colOff>
      <xdr:row>113</xdr:row>
      <xdr:rowOff>140737</xdr:rowOff>
    </xdr:from>
    <xdr:to>
      <xdr:col>8</xdr:col>
      <xdr:colOff>284317</xdr:colOff>
      <xdr:row>115</xdr:row>
      <xdr:rowOff>67466</xdr:rowOff>
    </xdr:to>
    <xdr:sp macro="" textlink="">
      <xdr:nvSpPr>
        <xdr:cNvPr id="141" name="正方形/長方形 320">
          <a:extLst>
            <a:ext uri="{FF2B5EF4-FFF2-40B4-BE49-F238E27FC236}">
              <a16:creationId xmlns:a16="http://schemas.microsoft.com/office/drawing/2014/main" id="{00000000-0008-0000-0900-00008D000000}"/>
            </a:ext>
          </a:extLst>
        </xdr:cNvPr>
        <xdr:cNvSpPr>
          <a:spLocks noChangeArrowheads="1"/>
        </xdr:cNvSpPr>
      </xdr:nvSpPr>
      <xdr:spPr bwMode="auto">
        <a:xfrm>
          <a:off x="5608792" y="19371712"/>
          <a:ext cx="266700" cy="269629"/>
        </a:xfrm>
        <a:prstGeom prst="rect">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1424609</xdr:colOff>
      <xdr:row>210</xdr:row>
      <xdr:rowOff>41827</xdr:rowOff>
    </xdr:from>
    <xdr:to>
      <xdr:col>15</xdr:col>
      <xdr:colOff>7040</xdr:colOff>
      <xdr:row>218</xdr:row>
      <xdr:rowOff>22777</xdr:rowOff>
    </xdr:to>
    <xdr:grpSp>
      <xdr:nvGrpSpPr>
        <xdr:cNvPr id="142" name="グループ化 4">
          <a:extLst>
            <a:ext uri="{FF2B5EF4-FFF2-40B4-BE49-F238E27FC236}">
              <a16:creationId xmlns:a16="http://schemas.microsoft.com/office/drawing/2014/main" id="{00000000-0008-0000-0900-00008E000000}"/>
            </a:ext>
          </a:extLst>
        </xdr:cNvPr>
        <xdr:cNvGrpSpPr>
          <a:grpSpLocks/>
        </xdr:cNvGrpSpPr>
      </xdr:nvGrpSpPr>
      <xdr:grpSpPr bwMode="auto">
        <a:xfrm>
          <a:off x="9358934" y="36093952"/>
          <a:ext cx="2459106" cy="1352550"/>
          <a:chOff x="8562975" y="36109275"/>
          <a:chExt cx="2928231" cy="1352550"/>
        </a:xfrm>
      </xdr:grpSpPr>
      <xdr:sp macro="" textlink="">
        <xdr:nvSpPr>
          <xdr:cNvPr id="143" name="テキスト ボックス 142">
            <a:extLst>
              <a:ext uri="{FF2B5EF4-FFF2-40B4-BE49-F238E27FC236}">
                <a16:creationId xmlns:a16="http://schemas.microsoft.com/office/drawing/2014/main" id="{00000000-0008-0000-0900-00008F000000}"/>
              </a:ext>
            </a:extLst>
          </xdr:cNvPr>
          <xdr:cNvSpPr txBox="1"/>
        </xdr:nvSpPr>
        <xdr:spPr>
          <a:xfrm>
            <a:off x="8574325" y="36128325"/>
            <a:ext cx="942028" cy="20955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区分</a:t>
            </a:r>
            <a:endParaRPr kumimoji="1" lang="en-US" altLang="ja-JP" sz="1500">
              <a:latin typeface="ＭＳ Ｐゴシック" panose="020B0600070205080204" pitchFamily="50" charset="-128"/>
              <a:ea typeface="ＭＳ Ｐゴシック" panose="020B0600070205080204" pitchFamily="50" charset="-128"/>
            </a:endParaRPr>
          </a:p>
        </xdr:txBody>
      </xdr:sp>
      <xdr:grpSp>
        <xdr:nvGrpSpPr>
          <xdr:cNvPr id="144" name="グループ化 2">
            <a:extLst>
              <a:ext uri="{FF2B5EF4-FFF2-40B4-BE49-F238E27FC236}">
                <a16:creationId xmlns:a16="http://schemas.microsoft.com/office/drawing/2014/main" id="{00000000-0008-0000-0900-000090000000}"/>
              </a:ext>
            </a:extLst>
          </xdr:cNvPr>
          <xdr:cNvGrpSpPr>
            <a:grpSpLocks/>
          </xdr:cNvGrpSpPr>
        </xdr:nvGrpSpPr>
        <xdr:grpSpPr bwMode="auto">
          <a:xfrm>
            <a:off x="8578718" y="36125434"/>
            <a:ext cx="2912488" cy="1315243"/>
            <a:chOff x="8578718" y="36125434"/>
            <a:chExt cx="2912488" cy="1315243"/>
          </a:xfrm>
        </xdr:grpSpPr>
        <xdr:sp macro="" textlink="">
          <xdr:nvSpPr>
            <xdr:cNvPr id="146" name="テキスト ボックス 145">
              <a:extLst>
                <a:ext uri="{FF2B5EF4-FFF2-40B4-BE49-F238E27FC236}">
                  <a16:creationId xmlns:a16="http://schemas.microsoft.com/office/drawing/2014/main" id="{00000000-0008-0000-0900-000092000000}"/>
                </a:ext>
              </a:extLst>
            </xdr:cNvPr>
            <xdr:cNvSpPr txBox="1"/>
          </xdr:nvSpPr>
          <xdr:spPr>
            <a:xfrm>
              <a:off x="8574325" y="36347400"/>
              <a:ext cx="226995" cy="43815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300"/>
                </a:lnSpc>
              </a:pPr>
              <a:r>
                <a:rPr kumimoji="1" lang="ja-JP" altLang="en-US" sz="1100">
                  <a:latin typeface="ＭＳ Ｐゴシック" panose="020B0600070205080204" pitchFamily="50" charset="-128"/>
                  <a:ea typeface="ＭＳ Ｐゴシック" panose="020B0600070205080204" pitchFamily="50" charset="-128"/>
                </a:rPr>
                <a:t>短期</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47" name="テキスト ボックス 146">
              <a:extLst>
                <a:ext uri="{FF2B5EF4-FFF2-40B4-BE49-F238E27FC236}">
                  <a16:creationId xmlns:a16="http://schemas.microsoft.com/office/drawing/2014/main" id="{00000000-0008-0000-0900-000093000000}"/>
                </a:ext>
              </a:extLst>
            </xdr:cNvPr>
            <xdr:cNvSpPr txBox="1"/>
          </xdr:nvSpPr>
          <xdr:spPr>
            <a:xfrm>
              <a:off x="8574325" y="36785550"/>
              <a:ext cx="226995" cy="6572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300"/>
                </a:lnSpc>
              </a:pPr>
              <a:r>
                <a:rPr kumimoji="1" lang="ja-JP" altLang="en-US" sz="1100">
                  <a:latin typeface="ＭＳ Ｐゴシック" panose="020B0600070205080204" pitchFamily="50" charset="-128"/>
                  <a:ea typeface="ＭＳ Ｐゴシック" panose="020B0600070205080204" pitchFamily="50" charset="-128"/>
                </a:rPr>
                <a:t>長期</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48" name="テキスト ボックス 147">
              <a:extLst>
                <a:ext uri="{FF2B5EF4-FFF2-40B4-BE49-F238E27FC236}">
                  <a16:creationId xmlns:a16="http://schemas.microsoft.com/office/drawing/2014/main" id="{00000000-0008-0000-0900-000094000000}"/>
                </a:ext>
              </a:extLst>
            </xdr:cNvPr>
            <xdr:cNvSpPr txBox="1"/>
          </xdr:nvSpPr>
          <xdr:spPr>
            <a:xfrm>
              <a:off x="8801319" y="36347400"/>
              <a:ext cx="715033" cy="2190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一般分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49" name="テキスト ボックス 148">
              <a:extLst>
                <a:ext uri="{FF2B5EF4-FFF2-40B4-BE49-F238E27FC236}">
                  <a16:creationId xmlns:a16="http://schemas.microsoft.com/office/drawing/2014/main" id="{00000000-0008-0000-0900-000095000000}"/>
                </a:ext>
              </a:extLst>
            </xdr:cNvPr>
            <xdr:cNvSpPr txBox="1"/>
          </xdr:nvSpPr>
          <xdr:spPr>
            <a:xfrm>
              <a:off x="8801319" y="36566475"/>
              <a:ext cx="715033" cy="2190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軽減分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0" name="テキスト ボックス 149">
              <a:extLst>
                <a:ext uri="{FF2B5EF4-FFF2-40B4-BE49-F238E27FC236}">
                  <a16:creationId xmlns:a16="http://schemas.microsoft.com/office/drawing/2014/main" id="{00000000-0008-0000-0900-000096000000}"/>
                </a:ext>
              </a:extLst>
            </xdr:cNvPr>
            <xdr:cNvSpPr txBox="1"/>
          </xdr:nvSpPr>
          <xdr:spPr>
            <a:xfrm>
              <a:off x="8801319" y="36785550"/>
              <a:ext cx="715033" cy="2190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一般分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1" name="テキスト ボックス 150">
              <a:extLst>
                <a:ext uri="{FF2B5EF4-FFF2-40B4-BE49-F238E27FC236}">
                  <a16:creationId xmlns:a16="http://schemas.microsoft.com/office/drawing/2014/main" id="{00000000-0008-0000-0900-000097000000}"/>
                </a:ext>
              </a:extLst>
            </xdr:cNvPr>
            <xdr:cNvSpPr txBox="1"/>
          </xdr:nvSpPr>
          <xdr:spPr>
            <a:xfrm>
              <a:off x="8801319" y="37004625"/>
              <a:ext cx="715033" cy="2190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特定分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2" name="テキスト ボックス 151">
              <a:extLst>
                <a:ext uri="{FF2B5EF4-FFF2-40B4-BE49-F238E27FC236}">
                  <a16:creationId xmlns:a16="http://schemas.microsoft.com/office/drawing/2014/main" id="{00000000-0008-0000-0900-000098000000}"/>
                </a:ext>
              </a:extLst>
            </xdr:cNvPr>
            <xdr:cNvSpPr txBox="1"/>
          </xdr:nvSpPr>
          <xdr:spPr>
            <a:xfrm>
              <a:off x="8801319" y="37223700"/>
              <a:ext cx="715033" cy="2190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軽課分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3" name="テキスト ボックス 152">
              <a:extLst>
                <a:ext uri="{FF2B5EF4-FFF2-40B4-BE49-F238E27FC236}">
                  <a16:creationId xmlns:a16="http://schemas.microsoft.com/office/drawing/2014/main" id="{00000000-0008-0000-0900-000099000000}"/>
                </a:ext>
              </a:extLst>
            </xdr:cNvPr>
            <xdr:cNvSpPr txBox="1"/>
          </xdr:nvSpPr>
          <xdr:spPr>
            <a:xfrm>
              <a:off x="9527702" y="36347400"/>
              <a:ext cx="646935" cy="21907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MJ195</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4" name="テキスト ボックス 153">
              <a:extLst>
                <a:ext uri="{FF2B5EF4-FFF2-40B4-BE49-F238E27FC236}">
                  <a16:creationId xmlns:a16="http://schemas.microsoft.com/office/drawing/2014/main" id="{00000000-0008-0000-0900-00009A000000}"/>
                </a:ext>
              </a:extLst>
            </xdr:cNvPr>
            <xdr:cNvSpPr txBox="1"/>
          </xdr:nvSpPr>
          <xdr:spPr>
            <a:xfrm>
              <a:off x="9527702" y="36566475"/>
              <a:ext cx="646935" cy="21907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MJ196</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5" name="テキスト ボックス 154">
              <a:extLst>
                <a:ext uri="{FF2B5EF4-FFF2-40B4-BE49-F238E27FC236}">
                  <a16:creationId xmlns:a16="http://schemas.microsoft.com/office/drawing/2014/main" id="{00000000-0008-0000-0900-00009B000000}"/>
                </a:ext>
              </a:extLst>
            </xdr:cNvPr>
            <xdr:cNvSpPr txBox="1"/>
          </xdr:nvSpPr>
          <xdr:spPr>
            <a:xfrm>
              <a:off x="9527702" y="36785550"/>
              <a:ext cx="646935" cy="21907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MJ197</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6" name="テキスト ボックス 155">
              <a:extLst>
                <a:ext uri="{FF2B5EF4-FFF2-40B4-BE49-F238E27FC236}">
                  <a16:creationId xmlns:a16="http://schemas.microsoft.com/office/drawing/2014/main" id="{00000000-0008-0000-0900-00009C000000}"/>
                </a:ext>
              </a:extLst>
            </xdr:cNvPr>
            <xdr:cNvSpPr txBox="1"/>
          </xdr:nvSpPr>
          <xdr:spPr>
            <a:xfrm>
              <a:off x="9527702" y="37004625"/>
              <a:ext cx="646935" cy="21907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MJ198</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7" name="テキスト ボックス 156">
              <a:extLst>
                <a:ext uri="{FF2B5EF4-FFF2-40B4-BE49-F238E27FC236}">
                  <a16:creationId xmlns:a16="http://schemas.microsoft.com/office/drawing/2014/main" id="{00000000-0008-0000-0900-00009D000000}"/>
                </a:ext>
              </a:extLst>
            </xdr:cNvPr>
            <xdr:cNvSpPr txBox="1"/>
          </xdr:nvSpPr>
          <xdr:spPr>
            <a:xfrm>
              <a:off x="9527702" y="37223700"/>
              <a:ext cx="646935" cy="21907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MJ199</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8" name="テキスト ボックス 157">
              <a:extLst>
                <a:ext uri="{FF2B5EF4-FFF2-40B4-BE49-F238E27FC236}">
                  <a16:creationId xmlns:a16="http://schemas.microsoft.com/office/drawing/2014/main" id="{00000000-0008-0000-0900-00009E000000}"/>
                </a:ext>
              </a:extLst>
            </xdr:cNvPr>
            <xdr:cNvSpPr txBox="1"/>
          </xdr:nvSpPr>
          <xdr:spPr>
            <a:xfrm>
              <a:off x="10185987" y="36347400"/>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MJ053</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59" name="テキスト ボックス 158">
              <a:extLst>
                <a:ext uri="{FF2B5EF4-FFF2-40B4-BE49-F238E27FC236}">
                  <a16:creationId xmlns:a16="http://schemas.microsoft.com/office/drawing/2014/main" id="{00000000-0008-0000-0900-00009F000000}"/>
                </a:ext>
              </a:extLst>
            </xdr:cNvPr>
            <xdr:cNvSpPr txBox="1"/>
          </xdr:nvSpPr>
          <xdr:spPr>
            <a:xfrm>
              <a:off x="10185987" y="36566475"/>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MJ054</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60" name="テキスト ボックス 159">
              <a:extLst>
                <a:ext uri="{FF2B5EF4-FFF2-40B4-BE49-F238E27FC236}">
                  <a16:creationId xmlns:a16="http://schemas.microsoft.com/office/drawing/2014/main" id="{00000000-0008-0000-0900-0000A0000000}"/>
                </a:ext>
              </a:extLst>
            </xdr:cNvPr>
            <xdr:cNvSpPr txBox="1"/>
          </xdr:nvSpPr>
          <xdr:spPr>
            <a:xfrm>
              <a:off x="10185987" y="36785550"/>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MJ055</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61" name="テキスト ボックス 160">
              <a:extLst>
                <a:ext uri="{FF2B5EF4-FFF2-40B4-BE49-F238E27FC236}">
                  <a16:creationId xmlns:a16="http://schemas.microsoft.com/office/drawing/2014/main" id="{00000000-0008-0000-0900-0000A1000000}"/>
                </a:ext>
              </a:extLst>
            </xdr:cNvPr>
            <xdr:cNvSpPr txBox="1"/>
          </xdr:nvSpPr>
          <xdr:spPr>
            <a:xfrm>
              <a:off x="10185987" y="37004625"/>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MJ056</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62" name="テキスト ボックス 161">
              <a:extLst>
                <a:ext uri="{FF2B5EF4-FFF2-40B4-BE49-F238E27FC236}">
                  <a16:creationId xmlns:a16="http://schemas.microsoft.com/office/drawing/2014/main" id="{00000000-0008-0000-0900-0000A2000000}"/>
                </a:ext>
              </a:extLst>
            </xdr:cNvPr>
            <xdr:cNvSpPr txBox="1"/>
          </xdr:nvSpPr>
          <xdr:spPr>
            <a:xfrm>
              <a:off x="10185987" y="37223700"/>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MJ057</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63" name="テキスト ボックス 162">
              <a:extLst>
                <a:ext uri="{FF2B5EF4-FFF2-40B4-BE49-F238E27FC236}">
                  <a16:creationId xmlns:a16="http://schemas.microsoft.com/office/drawing/2014/main" id="{00000000-0008-0000-0900-0000A3000000}"/>
                </a:ext>
              </a:extLst>
            </xdr:cNvPr>
            <xdr:cNvSpPr txBox="1"/>
          </xdr:nvSpPr>
          <xdr:spPr>
            <a:xfrm>
              <a:off x="10832921" y="36347400"/>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MJ078</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64" name="テキスト ボックス 163">
              <a:extLst>
                <a:ext uri="{FF2B5EF4-FFF2-40B4-BE49-F238E27FC236}">
                  <a16:creationId xmlns:a16="http://schemas.microsoft.com/office/drawing/2014/main" id="{00000000-0008-0000-0900-0000A4000000}"/>
                </a:ext>
              </a:extLst>
            </xdr:cNvPr>
            <xdr:cNvSpPr txBox="1"/>
          </xdr:nvSpPr>
          <xdr:spPr>
            <a:xfrm>
              <a:off x="10832921" y="36566475"/>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MJ079</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65" name="テキスト ボックス 164">
              <a:extLst>
                <a:ext uri="{FF2B5EF4-FFF2-40B4-BE49-F238E27FC236}">
                  <a16:creationId xmlns:a16="http://schemas.microsoft.com/office/drawing/2014/main" id="{00000000-0008-0000-0900-0000A5000000}"/>
                </a:ext>
              </a:extLst>
            </xdr:cNvPr>
            <xdr:cNvSpPr txBox="1"/>
          </xdr:nvSpPr>
          <xdr:spPr>
            <a:xfrm>
              <a:off x="10832921" y="36785550"/>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MJ080</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66" name="テキスト ボックス 165">
              <a:extLst>
                <a:ext uri="{FF2B5EF4-FFF2-40B4-BE49-F238E27FC236}">
                  <a16:creationId xmlns:a16="http://schemas.microsoft.com/office/drawing/2014/main" id="{00000000-0008-0000-0900-0000A6000000}"/>
                </a:ext>
              </a:extLst>
            </xdr:cNvPr>
            <xdr:cNvSpPr txBox="1"/>
          </xdr:nvSpPr>
          <xdr:spPr>
            <a:xfrm>
              <a:off x="10832921" y="37004625"/>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MJ081</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67" name="テキスト ボックス 166">
              <a:extLst>
                <a:ext uri="{FF2B5EF4-FFF2-40B4-BE49-F238E27FC236}">
                  <a16:creationId xmlns:a16="http://schemas.microsoft.com/office/drawing/2014/main" id="{00000000-0008-0000-0900-0000A7000000}"/>
                </a:ext>
              </a:extLst>
            </xdr:cNvPr>
            <xdr:cNvSpPr txBox="1"/>
          </xdr:nvSpPr>
          <xdr:spPr>
            <a:xfrm>
              <a:off x="10832921" y="37223700"/>
              <a:ext cx="646935" cy="21907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MJ082</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168" name="テキスト ボックス 167">
              <a:extLst>
                <a:ext uri="{FF2B5EF4-FFF2-40B4-BE49-F238E27FC236}">
                  <a16:creationId xmlns:a16="http://schemas.microsoft.com/office/drawing/2014/main" id="{00000000-0008-0000-0900-0000A8000000}"/>
                </a:ext>
              </a:extLst>
            </xdr:cNvPr>
            <xdr:cNvSpPr txBox="1"/>
          </xdr:nvSpPr>
          <xdr:spPr>
            <a:xfrm>
              <a:off x="9527702" y="36128325"/>
              <a:ext cx="646935" cy="2190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必要経費</a:t>
              </a:r>
              <a:endParaRPr kumimoji="1" lang="en-US" altLang="ja-JP" sz="1100">
                <a:latin typeface="ＭＳ Ｐゴシック" panose="020B0600070205080204" pitchFamily="50" charset="-128"/>
                <a:ea typeface="ＭＳ Ｐゴシック" panose="020B0600070205080204" pitchFamily="50" charset="-128"/>
              </a:endParaRPr>
            </a:p>
          </xdr:txBody>
        </xdr:sp>
        <xdr:sp macro="" textlink="">
          <xdr:nvSpPr>
            <xdr:cNvPr id="169" name="テキスト ボックス 168">
              <a:extLst>
                <a:ext uri="{FF2B5EF4-FFF2-40B4-BE49-F238E27FC236}">
                  <a16:creationId xmlns:a16="http://schemas.microsoft.com/office/drawing/2014/main" id="{00000000-0008-0000-0900-0000A9000000}"/>
                </a:ext>
              </a:extLst>
            </xdr:cNvPr>
            <xdr:cNvSpPr txBox="1"/>
          </xdr:nvSpPr>
          <xdr:spPr>
            <a:xfrm>
              <a:off x="10185987" y="36128325"/>
              <a:ext cx="646935" cy="2190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差引金額</a:t>
              </a:r>
              <a:endParaRPr kumimoji="1" lang="en-US" altLang="ja-JP" sz="1100">
                <a:latin typeface="ＭＳ Ｐゴシック" panose="020B0600070205080204" pitchFamily="50" charset="-128"/>
                <a:ea typeface="ＭＳ Ｐゴシック" panose="020B0600070205080204" pitchFamily="50" charset="-128"/>
              </a:endParaRPr>
            </a:p>
          </xdr:txBody>
        </xdr:sp>
        <xdr:sp macro="" textlink="">
          <xdr:nvSpPr>
            <xdr:cNvPr id="170" name="テキスト ボックス 169">
              <a:extLst>
                <a:ext uri="{FF2B5EF4-FFF2-40B4-BE49-F238E27FC236}">
                  <a16:creationId xmlns:a16="http://schemas.microsoft.com/office/drawing/2014/main" id="{00000000-0008-0000-0900-0000AA000000}"/>
                </a:ext>
              </a:extLst>
            </xdr:cNvPr>
            <xdr:cNvSpPr txBox="1"/>
          </xdr:nvSpPr>
          <xdr:spPr>
            <a:xfrm>
              <a:off x="10844271" y="36128325"/>
              <a:ext cx="646935" cy="2190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特別控除</a:t>
              </a:r>
              <a:endParaRPr kumimoji="1" lang="en-US" altLang="ja-JP" sz="1100">
                <a:latin typeface="ＭＳ Ｐゴシック" panose="020B0600070205080204" pitchFamily="50" charset="-128"/>
                <a:ea typeface="ＭＳ Ｐゴシック" panose="020B0600070205080204" pitchFamily="50" charset="-128"/>
              </a:endParaRPr>
            </a:p>
          </xdr:txBody>
        </xdr:sp>
      </xdr:grpSp>
      <xdr:sp macro="" textlink="">
        <xdr:nvSpPr>
          <xdr:cNvPr id="145" name="正方形/長方形 511">
            <a:extLst>
              <a:ext uri="{FF2B5EF4-FFF2-40B4-BE49-F238E27FC236}">
                <a16:creationId xmlns:a16="http://schemas.microsoft.com/office/drawing/2014/main" id="{00000000-0008-0000-0900-000091000000}"/>
              </a:ext>
            </a:extLst>
          </xdr:cNvPr>
          <xdr:cNvSpPr>
            <a:spLocks noChangeArrowheads="1"/>
          </xdr:cNvSpPr>
        </xdr:nvSpPr>
        <xdr:spPr bwMode="auto">
          <a:xfrm>
            <a:off x="8562975" y="36109275"/>
            <a:ext cx="971550" cy="1352550"/>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288658</xdr:colOff>
      <xdr:row>197</xdr:row>
      <xdr:rowOff>134780</xdr:rowOff>
    </xdr:from>
    <xdr:to>
      <xdr:col>12</xdr:col>
      <xdr:colOff>1552573</xdr:colOff>
      <xdr:row>210</xdr:row>
      <xdr:rowOff>38318</xdr:rowOff>
    </xdr:to>
    <xdr:grpSp>
      <xdr:nvGrpSpPr>
        <xdr:cNvPr id="171" name="グループ化 637">
          <a:extLst>
            <a:ext uri="{FF2B5EF4-FFF2-40B4-BE49-F238E27FC236}">
              <a16:creationId xmlns:a16="http://schemas.microsoft.com/office/drawing/2014/main" id="{00000000-0008-0000-0900-0000AB000000}"/>
            </a:ext>
          </a:extLst>
        </xdr:cNvPr>
        <xdr:cNvGrpSpPr>
          <a:grpSpLocks/>
        </xdr:cNvGrpSpPr>
      </xdr:nvGrpSpPr>
      <xdr:grpSpPr bwMode="auto">
        <a:xfrm>
          <a:off x="5289283" y="33939005"/>
          <a:ext cx="4197615" cy="2151438"/>
          <a:chOff x="13117204" y="33980946"/>
          <a:chExt cx="674156" cy="337050"/>
        </a:xfrm>
      </xdr:grpSpPr>
      <xdr:cxnSp macro="">
        <xdr:nvCxnSpPr>
          <xdr:cNvPr id="172" name="直線コネクタ 635">
            <a:extLst>
              <a:ext uri="{FF2B5EF4-FFF2-40B4-BE49-F238E27FC236}">
                <a16:creationId xmlns:a16="http://schemas.microsoft.com/office/drawing/2014/main" id="{00000000-0008-0000-0900-0000AC000000}"/>
              </a:ext>
            </a:extLst>
          </xdr:cNvPr>
          <xdr:cNvCxnSpPr>
            <a:cxnSpLocks noChangeShapeType="1"/>
          </xdr:cNvCxnSpPr>
        </xdr:nvCxnSpPr>
        <xdr:spPr bwMode="auto">
          <a:xfrm>
            <a:off x="13791360" y="34146546"/>
            <a:ext cx="0" cy="171450"/>
          </a:xfrm>
          <a:prstGeom prst="line">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173" name="直線コネクタ 636">
            <a:extLst>
              <a:ext uri="{FF2B5EF4-FFF2-40B4-BE49-F238E27FC236}">
                <a16:creationId xmlns:a16="http://schemas.microsoft.com/office/drawing/2014/main" id="{00000000-0008-0000-0900-0000AD000000}"/>
              </a:ext>
            </a:extLst>
          </xdr:cNvPr>
          <xdr:cNvCxnSpPr>
            <a:cxnSpLocks noChangeShapeType="1"/>
            <a:stCxn id="441" idx="3"/>
          </xdr:cNvCxnSpPr>
        </xdr:nvCxnSpPr>
        <xdr:spPr bwMode="auto">
          <a:xfrm>
            <a:off x="13117204" y="33980946"/>
            <a:ext cx="673559" cy="167307"/>
          </a:xfrm>
          <a:prstGeom prst="line">
            <a:avLst/>
          </a:prstGeom>
          <a:noFill/>
          <a:ln w="28575" algn="ctr">
            <a:solidFill>
              <a:srgbClr val="FF0000"/>
            </a:solidFill>
            <a:round/>
            <a:headEnd/>
            <a:tailEnd/>
          </a:ln>
          <a:extLst>
            <a:ext uri="{909E8E84-426E-40DD-AFC4-6F175D3DCCD1}">
              <a14:hiddenFill xmlns:a14="http://schemas.microsoft.com/office/drawing/2010/main">
                <a:noFill/>
              </a14:hiddenFill>
            </a:ext>
          </a:extLst>
        </xdr:spPr>
      </xdr:cxnSp>
    </xdr:grpSp>
    <xdr:clientData/>
  </xdr:twoCellAnchor>
  <xdr:oneCellAnchor>
    <xdr:from>
      <xdr:col>5</xdr:col>
      <xdr:colOff>862589</xdr:colOff>
      <xdr:row>217</xdr:row>
      <xdr:rowOff>48744</xdr:rowOff>
    </xdr:from>
    <xdr:ext cx="1143002" cy="220690"/>
    <xdr:sp macro="" textlink="">
      <xdr:nvSpPr>
        <xdr:cNvPr id="174" name="テキスト ボックス 173">
          <a:extLst>
            <a:ext uri="{FF2B5EF4-FFF2-40B4-BE49-F238E27FC236}">
              <a16:creationId xmlns:a16="http://schemas.microsoft.com/office/drawing/2014/main" id="{00000000-0008-0000-0900-0000AE000000}"/>
            </a:ext>
          </a:extLst>
        </xdr:cNvPr>
        <xdr:cNvSpPr txBox="1"/>
      </xdr:nvSpPr>
      <xdr:spPr>
        <a:xfrm>
          <a:off x="3032632" y="37660070"/>
          <a:ext cx="1143002" cy="22069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MJ094</a:t>
          </a:r>
        </a:p>
      </xdr:txBody>
    </xdr:sp>
    <xdr:clientData/>
  </xdr:oneCellAnchor>
  <xdr:oneCellAnchor>
    <xdr:from>
      <xdr:col>5</xdr:col>
      <xdr:colOff>862589</xdr:colOff>
      <xdr:row>207</xdr:row>
      <xdr:rowOff>154880</xdr:rowOff>
    </xdr:from>
    <xdr:ext cx="1143002" cy="220690"/>
    <xdr:sp macro="" textlink="">
      <xdr:nvSpPr>
        <xdr:cNvPr id="175" name="テキスト ボックス 174">
          <a:extLst>
            <a:ext uri="{FF2B5EF4-FFF2-40B4-BE49-F238E27FC236}">
              <a16:creationId xmlns:a16="http://schemas.microsoft.com/office/drawing/2014/main" id="{00000000-0008-0000-0900-0000AF000000}"/>
            </a:ext>
          </a:extLst>
        </xdr:cNvPr>
        <xdr:cNvSpPr txBox="1"/>
      </xdr:nvSpPr>
      <xdr:spPr>
        <a:xfrm>
          <a:off x="3032632" y="36026858"/>
          <a:ext cx="1143002" cy="22069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MJ093</a:t>
          </a:r>
        </a:p>
      </xdr:txBody>
    </xdr:sp>
    <xdr:clientData/>
  </xdr:oneCellAnchor>
  <xdr:oneCellAnchor>
    <xdr:from>
      <xdr:col>5</xdr:col>
      <xdr:colOff>862589</xdr:colOff>
      <xdr:row>218</xdr:row>
      <xdr:rowOff>147010</xdr:rowOff>
    </xdr:from>
    <xdr:ext cx="1143002" cy="220690"/>
    <xdr:sp macro="" textlink="">
      <xdr:nvSpPr>
        <xdr:cNvPr id="176" name="テキスト ボックス 175">
          <a:extLst>
            <a:ext uri="{FF2B5EF4-FFF2-40B4-BE49-F238E27FC236}">
              <a16:creationId xmlns:a16="http://schemas.microsoft.com/office/drawing/2014/main" id="{00000000-0008-0000-0900-0000B0000000}"/>
            </a:ext>
          </a:extLst>
        </xdr:cNvPr>
        <xdr:cNvSpPr txBox="1"/>
      </xdr:nvSpPr>
      <xdr:spPr>
        <a:xfrm>
          <a:off x="3032632" y="37932271"/>
          <a:ext cx="1143002" cy="22069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MJ095</a:t>
          </a:r>
        </a:p>
      </xdr:txBody>
    </xdr:sp>
    <xdr:clientData/>
  </xdr:oneCellAnchor>
  <xdr:twoCellAnchor>
    <xdr:from>
      <xdr:col>2</xdr:col>
      <xdr:colOff>321368</xdr:colOff>
      <xdr:row>204</xdr:row>
      <xdr:rowOff>111397</xdr:rowOff>
    </xdr:from>
    <xdr:to>
      <xdr:col>6</xdr:col>
      <xdr:colOff>270015</xdr:colOff>
      <xdr:row>207</xdr:row>
      <xdr:rowOff>130862</xdr:rowOff>
    </xdr:to>
    <xdr:sp macro="" textlink="">
      <xdr:nvSpPr>
        <xdr:cNvPr id="177" name="正方形/長方形 532">
          <a:extLst>
            <a:ext uri="{FF2B5EF4-FFF2-40B4-BE49-F238E27FC236}">
              <a16:creationId xmlns:a16="http://schemas.microsoft.com/office/drawing/2014/main" id="{00000000-0008-0000-0900-0000B1000000}"/>
            </a:ext>
          </a:extLst>
        </xdr:cNvPr>
        <xdr:cNvSpPr>
          <a:spLocks noChangeArrowheads="1"/>
        </xdr:cNvSpPr>
      </xdr:nvSpPr>
      <xdr:spPr bwMode="auto">
        <a:xfrm>
          <a:off x="1091651" y="35461571"/>
          <a:ext cx="3659255" cy="541269"/>
        </a:xfrm>
        <a:prstGeom prst="rect">
          <a:avLst/>
        </a:prstGeom>
        <a:solidFill>
          <a:srgbClr val="7F7F7F">
            <a:alpha val="30196"/>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oneCellAnchor>
    <xdr:from>
      <xdr:col>8</xdr:col>
      <xdr:colOff>502368</xdr:colOff>
      <xdr:row>335</xdr:row>
      <xdr:rowOff>163594</xdr:rowOff>
    </xdr:from>
    <xdr:ext cx="900000" cy="214200"/>
    <xdr:sp macro="" textlink="">
      <xdr:nvSpPr>
        <xdr:cNvPr id="178" name="テキスト ボックス 177">
          <a:extLst>
            <a:ext uri="{FF2B5EF4-FFF2-40B4-BE49-F238E27FC236}">
              <a16:creationId xmlns:a16="http://schemas.microsoft.com/office/drawing/2014/main" id="{00000000-0008-0000-0900-0000B2000000}"/>
            </a:ext>
          </a:extLst>
        </xdr:cNvPr>
        <xdr:cNvSpPr txBox="1">
          <a:spLocks/>
        </xdr:cNvSpPr>
      </xdr:nvSpPr>
      <xdr:spPr>
        <a:xfrm>
          <a:off x="6093543" y="57446944"/>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(MJ179)</a:t>
          </a:r>
        </a:p>
      </xdr:txBody>
    </xdr:sp>
    <xdr:clientData/>
  </xdr:oneCellAnchor>
  <xdr:oneCellAnchor>
    <xdr:from>
      <xdr:col>8</xdr:col>
      <xdr:colOff>502368</xdr:colOff>
      <xdr:row>346</xdr:row>
      <xdr:rowOff>123448</xdr:rowOff>
    </xdr:from>
    <xdr:ext cx="900000" cy="214200"/>
    <xdr:sp macro="" textlink="">
      <xdr:nvSpPr>
        <xdr:cNvPr id="179" name="テキスト ボックス 178">
          <a:extLst>
            <a:ext uri="{FF2B5EF4-FFF2-40B4-BE49-F238E27FC236}">
              <a16:creationId xmlns:a16="http://schemas.microsoft.com/office/drawing/2014/main" id="{00000000-0008-0000-0900-0000B3000000}"/>
            </a:ext>
          </a:extLst>
        </xdr:cNvPr>
        <xdr:cNvSpPr txBox="1">
          <a:spLocks/>
        </xdr:cNvSpPr>
      </xdr:nvSpPr>
      <xdr:spPr>
        <a:xfrm>
          <a:off x="6093543" y="59302273"/>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(MJ179)</a:t>
          </a:r>
        </a:p>
      </xdr:txBody>
    </xdr:sp>
    <xdr:clientData/>
  </xdr:oneCellAnchor>
  <xdr:oneCellAnchor>
    <xdr:from>
      <xdr:col>8</xdr:col>
      <xdr:colOff>502368</xdr:colOff>
      <xdr:row>357</xdr:row>
      <xdr:rowOff>92818</xdr:rowOff>
    </xdr:from>
    <xdr:ext cx="900000" cy="214200"/>
    <xdr:sp macro="" textlink="">
      <xdr:nvSpPr>
        <xdr:cNvPr id="180" name="テキスト ボックス 179">
          <a:extLst>
            <a:ext uri="{FF2B5EF4-FFF2-40B4-BE49-F238E27FC236}">
              <a16:creationId xmlns:a16="http://schemas.microsoft.com/office/drawing/2014/main" id="{00000000-0008-0000-0900-0000B4000000}"/>
            </a:ext>
          </a:extLst>
        </xdr:cNvPr>
        <xdr:cNvSpPr txBox="1">
          <a:spLocks/>
        </xdr:cNvSpPr>
      </xdr:nvSpPr>
      <xdr:spPr>
        <a:xfrm>
          <a:off x="6093543" y="61157593"/>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(MJ179)</a:t>
          </a:r>
        </a:p>
      </xdr:txBody>
    </xdr:sp>
    <xdr:clientData/>
  </xdr:oneCellAnchor>
  <xdr:oneCellAnchor>
    <xdr:from>
      <xdr:col>9</xdr:col>
      <xdr:colOff>128043</xdr:colOff>
      <xdr:row>337</xdr:row>
      <xdr:rowOff>85741</xdr:rowOff>
    </xdr:from>
    <xdr:ext cx="900000" cy="214200"/>
    <xdr:sp macro="" textlink="">
      <xdr:nvSpPr>
        <xdr:cNvPr id="181" name="テキスト ボックス 180">
          <a:extLst>
            <a:ext uri="{FF2B5EF4-FFF2-40B4-BE49-F238E27FC236}">
              <a16:creationId xmlns:a16="http://schemas.microsoft.com/office/drawing/2014/main" id="{00000000-0008-0000-0900-0000B5000000}"/>
            </a:ext>
          </a:extLst>
        </xdr:cNvPr>
        <xdr:cNvSpPr txBox="1">
          <a:spLocks/>
        </xdr:cNvSpPr>
      </xdr:nvSpPr>
      <xdr:spPr>
        <a:xfrm>
          <a:off x="6224043" y="57711991"/>
          <a:ext cx="900000" cy="214200"/>
        </a:xfrm>
        <a:prstGeom prst="rect">
          <a:avLst/>
        </a:prstGeom>
        <a:solidFill>
          <a:srgbClr val="FFFF00"/>
        </a:solidFill>
        <a:ln w="9525">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(MJ180)</a:t>
          </a:r>
        </a:p>
      </xdr:txBody>
    </xdr:sp>
    <xdr:clientData/>
  </xdr:oneCellAnchor>
  <xdr:oneCellAnchor>
    <xdr:from>
      <xdr:col>9</xdr:col>
      <xdr:colOff>128043</xdr:colOff>
      <xdr:row>348</xdr:row>
      <xdr:rowOff>45595</xdr:rowOff>
    </xdr:from>
    <xdr:ext cx="900000" cy="214200"/>
    <xdr:sp macro="" textlink="">
      <xdr:nvSpPr>
        <xdr:cNvPr id="182" name="テキスト ボックス 181">
          <a:extLst>
            <a:ext uri="{FF2B5EF4-FFF2-40B4-BE49-F238E27FC236}">
              <a16:creationId xmlns:a16="http://schemas.microsoft.com/office/drawing/2014/main" id="{00000000-0008-0000-0900-0000B6000000}"/>
            </a:ext>
          </a:extLst>
        </xdr:cNvPr>
        <xdr:cNvSpPr txBox="1">
          <a:spLocks/>
        </xdr:cNvSpPr>
      </xdr:nvSpPr>
      <xdr:spPr>
        <a:xfrm>
          <a:off x="6224043" y="59567320"/>
          <a:ext cx="900000" cy="214200"/>
        </a:xfrm>
        <a:prstGeom prst="rect">
          <a:avLst/>
        </a:prstGeom>
        <a:solidFill>
          <a:srgbClr val="FFFF00"/>
        </a:solidFill>
        <a:ln w="9525">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(MJ180)</a:t>
          </a:r>
        </a:p>
      </xdr:txBody>
    </xdr:sp>
    <xdr:clientData/>
  </xdr:oneCellAnchor>
  <xdr:oneCellAnchor>
    <xdr:from>
      <xdr:col>9</xdr:col>
      <xdr:colOff>128043</xdr:colOff>
      <xdr:row>359</xdr:row>
      <xdr:rowOff>4668</xdr:rowOff>
    </xdr:from>
    <xdr:ext cx="900000" cy="214200"/>
    <xdr:sp macro="" textlink="">
      <xdr:nvSpPr>
        <xdr:cNvPr id="183" name="テキスト ボックス 182">
          <a:extLst>
            <a:ext uri="{FF2B5EF4-FFF2-40B4-BE49-F238E27FC236}">
              <a16:creationId xmlns:a16="http://schemas.microsoft.com/office/drawing/2014/main" id="{00000000-0008-0000-0900-0000B7000000}"/>
            </a:ext>
          </a:extLst>
        </xdr:cNvPr>
        <xdr:cNvSpPr txBox="1">
          <a:spLocks/>
        </xdr:cNvSpPr>
      </xdr:nvSpPr>
      <xdr:spPr>
        <a:xfrm>
          <a:off x="6224043" y="61412343"/>
          <a:ext cx="900000" cy="214200"/>
        </a:xfrm>
        <a:prstGeom prst="rect">
          <a:avLst/>
        </a:prstGeom>
        <a:solidFill>
          <a:srgbClr val="FFFF00"/>
        </a:solidFill>
        <a:ln w="9525">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(MJ180)</a:t>
          </a:r>
        </a:p>
      </xdr:txBody>
    </xdr:sp>
    <xdr:clientData/>
  </xdr:oneCellAnchor>
  <xdr:oneCellAnchor>
    <xdr:from>
      <xdr:col>8</xdr:col>
      <xdr:colOff>304608</xdr:colOff>
      <xdr:row>329</xdr:row>
      <xdr:rowOff>132106</xdr:rowOff>
    </xdr:from>
    <xdr:ext cx="900000" cy="214200"/>
    <xdr:sp macro="" textlink="">
      <xdr:nvSpPr>
        <xdr:cNvPr id="184" name="テキスト ボックス 183">
          <a:extLst>
            <a:ext uri="{FF2B5EF4-FFF2-40B4-BE49-F238E27FC236}">
              <a16:creationId xmlns:a16="http://schemas.microsoft.com/office/drawing/2014/main" id="{00000000-0008-0000-0900-0000B8000000}"/>
            </a:ext>
          </a:extLst>
        </xdr:cNvPr>
        <xdr:cNvSpPr txBox="1">
          <a:spLocks/>
        </xdr:cNvSpPr>
      </xdr:nvSpPr>
      <xdr:spPr>
        <a:xfrm>
          <a:off x="5895783" y="56386756"/>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(MJ178)</a:t>
          </a:r>
        </a:p>
      </xdr:txBody>
    </xdr:sp>
    <xdr:clientData/>
  </xdr:oneCellAnchor>
  <xdr:oneCellAnchor>
    <xdr:from>
      <xdr:col>8</xdr:col>
      <xdr:colOff>304608</xdr:colOff>
      <xdr:row>340</xdr:row>
      <xdr:rowOff>101485</xdr:rowOff>
    </xdr:from>
    <xdr:ext cx="900000" cy="214200"/>
    <xdr:sp macro="" textlink="">
      <xdr:nvSpPr>
        <xdr:cNvPr id="185" name="テキスト ボックス 184">
          <a:extLst>
            <a:ext uri="{FF2B5EF4-FFF2-40B4-BE49-F238E27FC236}">
              <a16:creationId xmlns:a16="http://schemas.microsoft.com/office/drawing/2014/main" id="{00000000-0008-0000-0900-0000B9000000}"/>
            </a:ext>
          </a:extLst>
        </xdr:cNvPr>
        <xdr:cNvSpPr txBox="1">
          <a:spLocks/>
        </xdr:cNvSpPr>
      </xdr:nvSpPr>
      <xdr:spPr>
        <a:xfrm>
          <a:off x="5895783" y="58242085"/>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(MJ178)</a:t>
          </a:r>
        </a:p>
      </xdr:txBody>
    </xdr:sp>
    <xdr:clientData/>
  </xdr:oneCellAnchor>
  <xdr:oneCellAnchor>
    <xdr:from>
      <xdr:col>8</xdr:col>
      <xdr:colOff>304608</xdr:colOff>
      <xdr:row>351</xdr:row>
      <xdr:rowOff>61339</xdr:rowOff>
    </xdr:from>
    <xdr:ext cx="900000" cy="214200"/>
    <xdr:sp macro="" textlink="">
      <xdr:nvSpPr>
        <xdr:cNvPr id="186" name="テキスト ボックス 185">
          <a:extLst>
            <a:ext uri="{FF2B5EF4-FFF2-40B4-BE49-F238E27FC236}">
              <a16:creationId xmlns:a16="http://schemas.microsoft.com/office/drawing/2014/main" id="{00000000-0008-0000-0900-0000BA000000}"/>
            </a:ext>
          </a:extLst>
        </xdr:cNvPr>
        <xdr:cNvSpPr txBox="1">
          <a:spLocks/>
        </xdr:cNvSpPr>
      </xdr:nvSpPr>
      <xdr:spPr>
        <a:xfrm>
          <a:off x="5895783" y="60097414"/>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(MJ178)</a:t>
          </a:r>
        </a:p>
      </xdr:txBody>
    </xdr:sp>
    <xdr:clientData/>
  </xdr:oneCellAnchor>
  <xdr:oneCellAnchor>
    <xdr:from>
      <xdr:col>8</xdr:col>
      <xdr:colOff>163342</xdr:colOff>
      <xdr:row>349</xdr:row>
      <xdr:rowOff>139192</xdr:rowOff>
    </xdr:from>
    <xdr:ext cx="900000" cy="214200"/>
    <xdr:sp macro="" textlink="">
      <xdr:nvSpPr>
        <xdr:cNvPr id="187" name="テキスト ボックス 186">
          <a:extLst>
            <a:ext uri="{FF2B5EF4-FFF2-40B4-BE49-F238E27FC236}">
              <a16:creationId xmlns:a16="http://schemas.microsoft.com/office/drawing/2014/main" id="{00000000-0008-0000-0900-0000BB000000}"/>
            </a:ext>
          </a:extLst>
        </xdr:cNvPr>
        <xdr:cNvSpPr txBox="1">
          <a:spLocks/>
        </xdr:cNvSpPr>
      </xdr:nvSpPr>
      <xdr:spPr>
        <a:xfrm>
          <a:off x="5754517" y="59832367"/>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(MJ173)</a:t>
          </a:r>
        </a:p>
      </xdr:txBody>
    </xdr:sp>
    <xdr:clientData/>
  </xdr:oneCellAnchor>
  <xdr:oneCellAnchor>
    <xdr:from>
      <xdr:col>8</xdr:col>
      <xdr:colOff>163342</xdr:colOff>
      <xdr:row>339</xdr:row>
      <xdr:rowOff>7888</xdr:rowOff>
    </xdr:from>
    <xdr:ext cx="900000" cy="214200"/>
    <xdr:sp macro="" textlink="">
      <xdr:nvSpPr>
        <xdr:cNvPr id="188" name="テキスト ボックス 187">
          <a:extLst>
            <a:ext uri="{FF2B5EF4-FFF2-40B4-BE49-F238E27FC236}">
              <a16:creationId xmlns:a16="http://schemas.microsoft.com/office/drawing/2014/main" id="{00000000-0008-0000-0900-0000BC000000}"/>
            </a:ext>
          </a:extLst>
        </xdr:cNvPr>
        <xdr:cNvSpPr txBox="1">
          <a:spLocks/>
        </xdr:cNvSpPr>
      </xdr:nvSpPr>
      <xdr:spPr>
        <a:xfrm>
          <a:off x="5754517" y="57977038"/>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(MJ173)</a:t>
          </a:r>
        </a:p>
      </xdr:txBody>
    </xdr:sp>
    <xdr:clientData/>
  </xdr:oneCellAnchor>
  <xdr:oneCellAnchor>
    <xdr:from>
      <xdr:col>8</xdr:col>
      <xdr:colOff>163342</xdr:colOff>
      <xdr:row>328</xdr:row>
      <xdr:rowOff>38509</xdr:rowOff>
    </xdr:from>
    <xdr:ext cx="900000" cy="214200"/>
    <xdr:sp macro="" textlink="">
      <xdr:nvSpPr>
        <xdr:cNvPr id="189" name="テキスト ボックス 188">
          <a:extLst>
            <a:ext uri="{FF2B5EF4-FFF2-40B4-BE49-F238E27FC236}">
              <a16:creationId xmlns:a16="http://schemas.microsoft.com/office/drawing/2014/main" id="{00000000-0008-0000-0900-0000BD000000}"/>
            </a:ext>
          </a:extLst>
        </xdr:cNvPr>
        <xdr:cNvSpPr txBox="1">
          <a:spLocks/>
        </xdr:cNvSpPr>
      </xdr:nvSpPr>
      <xdr:spPr>
        <a:xfrm>
          <a:off x="5754517" y="56121709"/>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(MJ173)</a:t>
          </a:r>
        </a:p>
      </xdr:txBody>
    </xdr:sp>
    <xdr:clientData/>
  </xdr:oneCellAnchor>
  <xdr:oneCellAnchor>
    <xdr:from>
      <xdr:col>8</xdr:col>
      <xdr:colOff>163342</xdr:colOff>
      <xdr:row>331</xdr:row>
      <xdr:rowOff>54253</xdr:rowOff>
    </xdr:from>
    <xdr:ext cx="900000" cy="214200"/>
    <xdr:sp macro="" textlink="">
      <xdr:nvSpPr>
        <xdr:cNvPr id="190" name="テキスト ボックス 189">
          <a:extLst>
            <a:ext uri="{FF2B5EF4-FFF2-40B4-BE49-F238E27FC236}">
              <a16:creationId xmlns:a16="http://schemas.microsoft.com/office/drawing/2014/main" id="{00000000-0008-0000-0900-0000BE000000}"/>
            </a:ext>
          </a:extLst>
        </xdr:cNvPr>
        <xdr:cNvSpPr txBox="1">
          <a:spLocks/>
        </xdr:cNvSpPr>
      </xdr:nvSpPr>
      <xdr:spPr>
        <a:xfrm>
          <a:off x="5754517" y="56651803"/>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(MJ173)</a:t>
          </a:r>
        </a:p>
      </xdr:txBody>
    </xdr:sp>
    <xdr:clientData/>
  </xdr:oneCellAnchor>
  <xdr:oneCellAnchor>
    <xdr:from>
      <xdr:col>8</xdr:col>
      <xdr:colOff>163342</xdr:colOff>
      <xdr:row>332</xdr:row>
      <xdr:rowOff>147850</xdr:rowOff>
    </xdr:from>
    <xdr:ext cx="900000" cy="214200"/>
    <xdr:sp macro="" textlink="">
      <xdr:nvSpPr>
        <xdr:cNvPr id="191" name="テキスト ボックス 190">
          <a:extLst>
            <a:ext uri="{FF2B5EF4-FFF2-40B4-BE49-F238E27FC236}">
              <a16:creationId xmlns:a16="http://schemas.microsoft.com/office/drawing/2014/main" id="{00000000-0008-0000-0900-0000BF000000}"/>
            </a:ext>
          </a:extLst>
        </xdr:cNvPr>
        <xdr:cNvSpPr txBox="1">
          <a:spLocks/>
        </xdr:cNvSpPr>
      </xdr:nvSpPr>
      <xdr:spPr>
        <a:xfrm>
          <a:off x="5754517" y="56916850"/>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(MJ173)</a:t>
          </a:r>
        </a:p>
      </xdr:txBody>
    </xdr:sp>
    <xdr:clientData/>
  </xdr:oneCellAnchor>
  <xdr:oneCellAnchor>
    <xdr:from>
      <xdr:col>8</xdr:col>
      <xdr:colOff>163342</xdr:colOff>
      <xdr:row>342</xdr:row>
      <xdr:rowOff>23632</xdr:rowOff>
    </xdr:from>
    <xdr:ext cx="900000" cy="214200"/>
    <xdr:sp macro="" textlink="">
      <xdr:nvSpPr>
        <xdr:cNvPr id="192" name="テキスト ボックス 191">
          <a:extLst>
            <a:ext uri="{FF2B5EF4-FFF2-40B4-BE49-F238E27FC236}">
              <a16:creationId xmlns:a16="http://schemas.microsoft.com/office/drawing/2014/main" id="{00000000-0008-0000-0900-0000C0000000}"/>
            </a:ext>
          </a:extLst>
        </xdr:cNvPr>
        <xdr:cNvSpPr txBox="1">
          <a:spLocks/>
        </xdr:cNvSpPr>
      </xdr:nvSpPr>
      <xdr:spPr>
        <a:xfrm>
          <a:off x="5754517" y="58507132"/>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(MJ173)</a:t>
          </a:r>
        </a:p>
      </xdr:txBody>
    </xdr:sp>
    <xdr:clientData/>
  </xdr:oneCellAnchor>
  <xdr:oneCellAnchor>
    <xdr:from>
      <xdr:col>8</xdr:col>
      <xdr:colOff>163342</xdr:colOff>
      <xdr:row>343</xdr:row>
      <xdr:rowOff>117229</xdr:rowOff>
    </xdr:from>
    <xdr:ext cx="900000" cy="214200"/>
    <xdr:sp macro="" textlink="">
      <xdr:nvSpPr>
        <xdr:cNvPr id="193" name="テキスト ボックス 192">
          <a:extLst>
            <a:ext uri="{FF2B5EF4-FFF2-40B4-BE49-F238E27FC236}">
              <a16:creationId xmlns:a16="http://schemas.microsoft.com/office/drawing/2014/main" id="{00000000-0008-0000-0900-0000C1000000}"/>
            </a:ext>
          </a:extLst>
        </xdr:cNvPr>
        <xdr:cNvSpPr txBox="1">
          <a:spLocks/>
        </xdr:cNvSpPr>
      </xdr:nvSpPr>
      <xdr:spPr>
        <a:xfrm>
          <a:off x="5754517" y="58772179"/>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(MJ173)</a:t>
          </a:r>
        </a:p>
      </xdr:txBody>
    </xdr:sp>
    <xdr:clientData/>
  </xdr:oneCellAnchor>
  <xdr:oneCellAnchor>
    <xdr:from>
      <xdr:col>8</xdr:col>
      <xdr:colOff>163342</xdr:colOff>
      <xdr:row>352</xdr:row>
      <xdr:rowOff>154936</xdr:rowOff>
    </xdr:from>
    <xdr:ext cx="900000" cy="214200"/>
    <xdr:sp macro="" textlink="">
      <xdr:nvSpPr>
        <xdr:cNvPr id="194" name="テキスト ボックス 193">
          <a:extLst>
            <a:ext uri="{FF2B5EF4-FFF2-40B4-BE49-F238E27FC236}">
              <a16:creationId xmlns:a16="http://schemas.microsoft.com/office/drawing/2014/main" id="{00000000-0008-0000-0900-0000C2000000}"/>
            </a:ext>
          </a:extLst>
        </xdr:cNvPr>
        <xdr:cNvSpPr txBox="1">
          <a:spLocks/>
        </xdr:cNvSpPr>
      </xdr:nvSpPr>
      <xdr:spPr>
        <a:xfrm>
          <a:off x="5754517" y="60362461"/>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(MJ173)</a:t>
          </a:r>
        </a:p>
      </xdr:txBody>
    </xdr:sp>
    <xdr:clientData/>
  </xdr:oneCellAnchor>
  <xdr:oneCellAnchor>
    <xdr:from>
      <xdr:col>8</xdr:col>
      <xdr:colOff>163342</xdr:colOff>
      <xdr:row>354</xdr:row>
      <xdr:rowOff>77083</xdr:rowOff>
    </xdr:from>
    <xdr:ext cx="900000" cy="214200"/>
    <xdr:sp macro="" textlink="">
      <xdr:nvSpPr>
        <xdr:cNvPr id="195" name="テキスト ボックス 194">
          <a:extLst>
            <a:ext uri="{FF2B5EF4-FFF2-40B4-BE49-F238E27FC236}">
              <a16:creationId xmlns:a16="http://schemas.microsoft.com/office/drawing/2014/main" id="{00000000-0008-0000-0900-0000C3000000}"/>
            </a:ext>
          </a:extLst>
        </xdr:cNvPr>
        <xdr:cNvSpPr txBox="1">
          <a:spLocks/>
        </xdr:cNvSpPr>
      </xdr:nvSpPr>
      <xdr:spPr>
        <a:xfrm>
          <a:off x="5754517" y="60627508"/>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(MJ173)</a:t>
          </a:r>
        </a:p>
      </xdr:txBody>
    </xdr:sp>
    <xdr:clientData/>
  </xdr:oneCellAnchor>
  <xdr:oneCellAnchor>
    <xdr:from>
      <xdr:col>8</xdr:col>
      <xdr:colOff>304608</xdr:colOff>
      <xdr:row>334</xdr:row>
      <xdr:rowOff>69997</xdr:rowOff>
    </xdr:from>
    <xdr:ext cx="900000" cy="214200"/>
    <xdr:sp macro="" textlink="">
      <xdr:nvSpPr>
        <xdr:cNvPr id="196" name="テキスト ボックス 195">
          <a:extLst>
            <a:ext uri="{FF2B5EF4-FFF2-40B4-BE49-F238E27FC236}">
              <a16:creationId xmlns:a16="http://schemas.microsoft.com/office/drawing/2014/main" id="{00000000-0008-0000-0900-0000C4000000}"/>
            </a:ext>
          </a:extLst>
        </xdr:cNvPr>
        <xdr:cNvSpPr txBox="1">
          <a:spLocks/>
        </xdr:cNvSpPr>
      </xdr:nvSpPr>
      <xdr:spPr>
        <a:xfrm>
          <a:off x="5895783" y="57181897"/>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(MJ178)</a:t>
          </a:r>
        </a:p>
      </xdr:txBody>
    </xdr:sp>
    <xdr:clientData/>
  </xdr:oneCellAnchor>
  <xdr:oneCellAnchor>
    <xdr:from>
      <xdr:col>8</xdr:col>
      <xdr:colOff>304608</xdr:colOff>
      <xdr:row>345</xdr:row>
      <xdr:rowOff>29851</xdr:rowOff>
    </xdr:from>
    <xdr:ext cx="900000" cy="214200"/>
    <xdr:sp macro="" textlink="">
      <xdr:nvSpPr>
        <xdr:cNvPr id="197" name="テキスト ボックス 196">
          <a:extLst>
            <a:ext uri="{FF2B5EF4-FFF2-40B4-BE49-F238E27FC236}">
              <a16:creationId xmlns:a16="http://schemas.microsoft.com/office/drawing/2014/main" id="{00000000-0008-0000-0900-0000C5000000}"/>
            </a:ext>
          </a:extLst>
        </xdr:cNvPr>
        <xdr:cNvSpPr txBox="1">
          <a:spLocks/>
        </xdr:cNvSpPr>
      </xdr:nvSpPr>
      <xdr:spPr>
        <a:xfrm>
          <a:off x="5895783" y="59037226"/>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(MJ178)</a:t>
          </a:r>
        </a:p>
      </xdr:txBody>
    </xdr:sp>
    <xdr:clientData/>
  </xdr:oneCellAnchor>
  <xdr:oneCellAnchor>
    <xdr:from>
      <xdr:col>8</xdr:col>
      <xdr:colOff>304608</xdr:colOff>
      <xdr:row>355</xdr:row>
      <xdr:rowOff>170680</xdr:rowOff>
    </xdr:from>
    <xdr:ext cx="900000" cy="214200"/>
    <xdr:sp macro="" textlink="">
      <xdr:nvSpPr>
        <xdr:cNvPr id="198" name="テキスト ボックス 197">
          <a:extLst>
            <a:ext uri="{FF2B5EF4-FFF2-40B4-BE49-F238E27FC236}">
              <a16:creationId xmlns:a16="http://schemas.microsoft.com/office/drawing/2014/main" id="{00000000-0008-0000-0900-0000C6000000}"/>
            </a:ext>
          </a:extLst>
        </xdr:cNvPr>
        <xdr:cNvSpPr txBox="1">
          <a:spLocks/>
        </xdr:cNvSpPr>
      </xdr:nvSpPr>
      <xdr:spPr>
        <a:xfrm>
          <a:off x="5895783" y="60892555"/>
          <a:ext cx="900000" cy="214200"/>
        </a:xfrm>
        <a:prstGeom prst="rect">
          <a:avLst/>
        </a:prstGeom>
        <a:solidFill>
          <a:srgbClr val="FFFF00"/>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(MJ178)</a:t>
          </a:r>
        </a:p>
      </xdr:txBody>
    </xdr:sp>
    <xdr:clientData/>
  </xdr:oneCellAnchor>
  <xdr:twoCellAnchor>
    <xdr:from>
      <xdr:col>7</xdr:col>
      <xdr:colOff>517072</xdr:colOff>
      <xdr:row>327</xdr:row>
      <xdr:rowOff>0</xdr:rowOff>
    </xdr:from>
    <xdr:to>
      <xdr:col>10</xdr:col>
      <xdr:colOff>440871</xdr:colOff>
      <xdr:row>360</xdr:row>
      <xdr:rowOff>68036</xdr:rowOff>
    </xdr:to>
    <xdr:sp macro="" textlink="">
      <xdr:nvSpPr>
        <xdr:cNvPr id="199" name="角丸四角形 586">
          <a:extLst>
            <a:ext uri="{FF2B5EF4-FFF2-40B4-BE49-F238E27FC236}">
              <a16:creationId xmlns:a16="http://schemas.microsoft.com/office/drawing/2014/main" id="{00000000-0008-0000-0900-0000C7000000}"/>
            </a:ext>
          </a:extLst>
        </xdr:cNvPr>
        <xdr:cNvSpPr>
          <a:spLocks noChangeArrowheads="1"/>
        </xdr:cNvSpPr>
      </xdr:nvSpPr>
      <xdr:spPr bwMode="auto">
        <a:xfrm>
          <a:off x="5517697" y="55911750"/>
          <a:ext cx="1590674" cy="5735411"/>
        </a:xfrm>
        <a:prstGeom prst="roundRect">
          <a:avLst>
            <a:gd name="adj" fmla="val 6486"/>
          </a:avLst>
        </a:prstGeom>
        <a:noFill/>
        <a:ln w="28575">
          <a:solidFill>
            <a:srgbClr val="0000FF"/>
          </a:solidFill>
          <a:prstDash val="dash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440871</xdr:colOff>
      <xdr:row>343</xdr:row>
      <xdr:rowOff>122465</xdr:rowOff>
    </xdr:from>
    <xdr:to>
      <xdr:col>12</xdr:col>
      <xdr:colOff>1419225</xdr:colOff>
      <xdr:row>346</xdr:row>
      <xdr:rowOff>144898</xdr:rowOff>
    </xdr:to>
    <xdr:cxnSp macro="">
      <xdr:nvCxnSpPr>
        <xdr:cNvPr id="200" name="直線矢印コネクタ 588">
          <a:extLst>
            <a:ext uri="{FF2B5EF4-FFF2-40B4-BE49-F238E27FC236}">
              <a16:creationId xmlns:a16="http://schemas.microsoft.com/office/drawing/2014/main" id="{00000000-0008-0000-0900-0000C8000000}"/>
            </a:ext>
          </a:extLst>
        </xdr:cNvPr>
        <xdr:cNvCxnSpPr>
          <a:cxnSpLocks noChangeShapeType="1"/>
          <a:stCxn id="201" idx="1"/>
          <a:endCxn id="199" idx="3"/>
        </xdr:cNvCxnSpPr>
      </xdr:nvCxnSpPr>
      <xdr:spPr bwMode="auto">
        <a:xfrm rot="10800000">
          <a:off x="7108371" y="58777415"/>
          <a:ext cx="2245179" cy="546308"/>
        </a:xfrm>
        <a:prstGeom prst="bentConnector3">
          <a:avLst>
            <a:gd name="adj1" fmla="val 50000"/>
          </a:avLst>
        </a:prstGeom>
        <a:noFill/>
        <a:ln w="285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1419225</xdr:colOff>
      <xdr:row>344</xdr:row>
      <xdr:rowOff>19050</xdr:rowOff>
    </xdr:from>
    <xdr:to>
      <xdr:col>13</xdr:col>
      <xdr:colOff>1590114</xdr:colOff>
      <xdr:row>349</xdr:row>
      <xdr:rowOff>93850</xdr:rowOff>
    </xdr:to>
    <xdr:sp macro="" textlink="">
      <xdr:nvSpPr>
        <xdr:cNvPr id="201" name="正方形/長方形 200">
          <a:extLst>
            <a:ext uri="{FF2B5EF4-FFF2-40B4-BE49-F238E27FC236}">
              <a16:creationId xmlns:a16="http://schemas.microsoft.com/office/drawing/2014/main" id="{00000000-0008-0000-0900-0000C9000000}"/>
            </a:ext>
          </a:extLst>
        </xdr:cNvPr>
        <xdr:cNvSpPr/>
      </xdr:nvSpPr>
      <xdr:spPr bwMode="auto">
        <a:xfrm>
          <a:off x="9353550" y="58845450"/>
          <a:ext cx="1961589" cy="941575"/>
        </a:xfrm>
        <a:prstGeom prst="rect">
          <a:avLst/>
        </a:prstGeom>
        <a:solidFill>
          <a:schemeClr val="accent5">
            <a:lumMod val="20000"/>
            <a:lumOff val="80000"/>
          </a:schemeClr>
        </a:solidFill>
        <a:ln w="28575">
          <a:solidFill>
            <a:srgbClr val="0000FF"/>
          </a:solidFill>
          <a:prstDash val="dashDot"/>
          <a:miter lim="800000"/>
          <a:headEnd/>
          <a:tailEnd/>
        </a:ln>
      </xdr:spPr>
      <xdr:txBody>
        <a:bodyPr vertOverflow="clip" wrap="square" lIns="0" tIns="0" rIns="0" bIns="0" rtlCol="0" anchor="ctr" anchorCtr="1" upright="1"/>
        <a:lstStyle/>
        <a:p>
          <a:pPr algn="ctr" rtl="0">
            <a:lnSpc>
              <a:spcPts val="1800"/>
            </a:lnSpc>
          </a:pPr>
          <a:r>
            <a:rPr kumimoji="1" lang="ja-JP" altLang="en-US" sz="1500" b="1" i="0" strike="noStrike">
              <a:solidFill>
                <a:srgbClr val="003300"/>
              </a:solidFill>
              <a:latin typeface="ＭＳ Ｐゴシック" panose="020B0600070205080204" pitchFamily="50" charset="-128"/>
              <a:ea typeface="ＭＳ Ｐゴシック" panose="020B0600070205080204" pitchFamily="50" charset="-128"/>
            </a:rPr>
            <a:t>控除（済）額</a:t>
          </a:r>
          <a:endParaRPr kumimoji="1" lang="en-US" altLang="ja-JP" sz="1500" b="1" i="0" strike="noStrike">
            <a:solidFill>
              <a:srgbClr val="003300"/>
            </a:solidFill>
            <a:latin typeface="ＭＳ Ｐゴシック" panose="020B0600070205080204" pitchFamily="50" charset="-128"/>
            <a:ea typeface="ＭＳ Ｐゴシック" panose="020B0600070205080204" pitchFamily="50" charset="-128"/>
          </a:endParaRPr>
        </a:p>
        <a:p>
          <a:pPr algn="ctr" rtl="0">
            <a:lnSpc>
              <a:spcPts val="1800"/>
            </a:lnSpc>
          </a:pPr>
          <a:r>
            <a:rPr kumimoji="1" lang="ja-JP" altLang="en-US" sz="1500" b="1" i="0" strike="noStrike">
              <a:solidFill>
                <a:srgbClr val="003300"/>
              </a:solidFill>
              <a:latin typeface="ＭＳ Ｐゴシック" panose="020B0600070205080204" pitchFamily="50" charset="-128"/>
              <a:ea typeface="ＭＳ Ｐゴシック" panose="020B0600070205080204" pitchFamily="50" charset="-128"/>
            </a:rPr>
            <a:t>の合計を記入</a:t>
          </a:r>
          <a:endParaRPr kumimoji="1" lang="en-US" altLang="ja-JP" sz="1500" b="1" i="0" strike="noStrike">
            <a:solidFill>
              <a:srgbClr val="0033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34787</xdr:colOff>
      <xdr:row>4</xdr:row>
      <xdr:rowOff>137905</xdr:rowOff>
    </xdr:from>
    <xdr:to>
      <xdr:col>5</xdr:col>
      <xdr:colOff>105603</xdr:colOff>
      <xdr:row>5</xdr:row>
      <xdr:rowOff>156955</xdr:rowOff>
    </xdr:to>
    <xdr:sp macro="" textlink="">
      <xdr:nvSpPr>
        <xdr:cNvPr id="202" name="正方形/長方形 536">
          <a:extLst>
            <a:ext uri="{FF2B5EF4-FFF2-40B4-BE49-F238E27FC236}">
              <a16:creationId xmlns:a16="http://schemas.microsoft.com/office/drawing/2014/main" id="{00000000-0008-0000-0900-0000CA000000}"/>
            </a:ext>
          </a:extLst>
        </xdr:cNvPr>
        <xdr:cNvSpPr>
          <a:spLocks noChangeArrowheads="1"/>
        </xdr:cNvSpPr>
      </xdr:nvSpPr>
      <xdr:spPr bwMode="auto">
        <a:xfrm>
          <a:off x="806312" y="652255"/>
          <a:ext cx="1461466" cy="190500"/>
        </a:xfrm>
        <a:prstGeom prst="rect">
          <a:avLst/>
        </a:prstGeom>
        <a:noFill/>
        <a:ln w="19050">
          <a:solidFill>
            <a:srgbClr val="FF0000"/>
          </a:solidFill>
          <a:prstDash val="solid"/>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619125</xdr:colOff>
      <xdr:row>549</xdr:row>
      <xdr:rowOff>19050</xdr:rowOff>
    </xdr:from>
    <xdr:to>
      <xdr:col>12</xdr:col>
      <xdr:colOff>666750</xdr:colOff>
      <xdr:row>550</xdr:row>
      <xdr:rowOff>47625</xdr:rowOff>
    </xdr:to>
    <xdr:sp macro="" textlink="">
      <xdr:nvSpPr>
        <xdr:cNvPr id="203" name="テキスト ボックス 202">
          <a:extLst>
            <a:ext uri="{FF2B5EF4-FFF2-40B4-BE49-F238E27FC236}">
              <a16:creationId xmlns:a16="http://schemas.microsoft.com/office/drawing/2014/main" id="{00000000-0008-0000-0900-0000CB000000}"/>
            </a:ext>
          </a:extLst>
        </xdr:cNvPr>
        <xdr:cNvSpPr txBox="1"/>
      </xdr:nvSpPr>
      <xdr:spPr bwMode="auto">
        <a:xfrm>
          <a:off x="7915275" y="94097475"/>
          <a:ext cx="685800" cy="20002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MJ019</a:t>
          </a:r>
        </a:p>
      </xdr:txBody>
    </xdr:sp>
    <xdr:clientData/>
  </xdr:twoCellAnchor>
  <xdr:twoCellAnchor>
    <xdr:from>
      <xdr:col>11</xdr:col>
      <xdr:colOff>619125</xdr:colOff>
      <xdr:row>551</xdr:row>
      <xdr:rowOff>38100</xdr:rowOff>
    </xdr:from>
    <xdr:to>
      <xdr:col>12</xdr:col>
      <xdr:colOff>666750</xdr:colOff>
      <xdr:row>552</xdr:row>
      <xdr:rowOff>66675</xdr:rowOff>
    </xdr:to>
    <xdr:sp macro="" textlink="">
      <xdr:nvSpPr>
        <xdr:cNvPr id="204" name="テキスト ボックス 203">
          <a:extLst>
            <a:ext uri="{FF2B5EF4-FFF2-40B4-BE49-F238E27FC236}">
              <a16:creationId xmlns:a16="http://schemas.microsoft.com/office/drawing/2014/main" id="{00000000-0008-0000-0900-0000CC000000}"/>
            </a:ext>
          </a:extLst>
        </xdr:cNvPr>
        <xdr:cNvSpPr txBox="1"/>
      </xdr:nvSpPr>
      <xdr:spPr bwMode="auto">
        <a:xfrm>
          <a:off x="7915275" y="94459425"/>
          <a:ext cx="685800" cy="20002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MJ020</a:t>
          </a:r>
        </a:p>
      </xdr:txBody>
    </xdr:sp>
    <xdr:clientData/>
  </xdr:twoCellAnchor>
  <xdr:twoCellAnchor>
    <xdr:from>
      <xdr:col>11</xdr:col>
      <xdr:colOff>619125</xdr:colOff>
      <xdr:row>557</xdr:row>
      <xdr:rowOff>66675</xdr:rowOff>
    </xdr:from>
    <xdr:to>
      <xdr:col>12</xdr:col>
      <xdr:colOff>666750</xdr:colOff>
      <xdr:row>558</xdr:row>
      <xdr:rowOff>95250</xdr:rowOff>
    </xdr:to>
    <xdr:sp macro="" textlink="">
      <xdr:nvSpPr>
        <xdr:cNvPr id="205" name="テキスト ボックス 204">
          <a:extLst>
            <a:ext uri="{FF2B5EF4-FFF2-40B4-BE49-F238E27FC236}">
              <a16:creationId xmlns:a16="http://schemas.microsoft.com/office/drawing/2014/main" id="{00000000-0008-0000-0900-0000CD000000}"/>
            </a:ext>
          </a:extLst>
        </xdr:cNvPr>
        <xdr:cNvSpPr txBox="1"/>
      </xdr:nvSpPr>
      <xdr:spPr bwMode="auto">
        <a:xfrm>
          <a:off x="7915275" y="95516700"/>
          <a:ext cx="685800" cy="20002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MJ023</a:t>
          </a:r>
        </a:p>
      </xdr:txBody>
    </xdr:sp>
    <xdr:clientData/>
  </xdr:twoCellAnchor>
  <xdr:twoCellAnchor>
    <xdr:from>
      <xdr:col>11</xdr:col>
      <xdr:colOff>619125</xdr:colOff>
      <xdr:row>555</xdr:row>
      <xdr:rowOff>57150</xdr:rowOff>
    </xdr:from>
    <xdr:to>
      <xdr:col>12</xdr:col>
      <xdr:colOff>666750</xdr:colOff>
      <xdr:row>556</xdr:row>
      <xdr:rowOff>85725</xdr:rowOff>
    </xdr:to>
    <xdr:sp macro="" textlink="">
      <xdr:nvSpPr>
        <xdr:cNvPr id="206" name="テキスト ボックス 205">
          <a:extLst>
            <a:ext uri="{FF2B5EF4-FFF2-40B4-BE49-F238E27FC236}">
              <a16:creationId xmlns:a16="http://schemas.microsoft.com/office/drawing/2014/main" id="{00000000-0008-0000-0900-0000CE000000}"/>
            </a:ext>
          </a:extLst>
        </xdr:cNvPr>
        <xdr:cNvSpPr txBox="1"/>
      </xdr:nvSpPr>
      <xdr:spPr bwMode="auto">
        <a:xfrm>
          <a:off x="7915275" y="95164275"/>
          <a:ext cx="685800" cy="20002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MJ022</a:t>
          </a:r>
        </a:p>
      </xdr:txBody>
    </xdr:sp>
    <xdr:clientData/>
  </xdr:twoCellAnchor>
  <xdr:twoCellAnchor>
    <xdr:from>
      <xdr:col>11</xdr:col>
      <xdr:colOff>619125</xdr:colOff>
      <xdr:row>553</xdr:row>
      <xdr:rowOff>38100</xdr:rowOff>
    </xdr:from>
    <xdr:to>
      <xdr:col>12</xdr:col>
      <xdr:colOff>666750</xdr:colOff>
      <xdr:row>554</xdr:row>
      <xdr:rowOff>66675</xdr:rowOff>
    </xdr:to>
    <xdr:sp macro="" textlink="">
      <xdr:nvSpPr>
        <xdr:cNvPr id="207" name="テキスト ボックス 206">
          <a:extLst>
            <a:ext uri="{FF2B5EF4-FFF2-40B4-BE49-F238E27FC236}">
              <a16:creationId xmlns:a16="http://schemas.microsoft.com/office/drawing/2014/main" id="{00000000-0008-0000-0900-0000CF000000}"/>
            </a:ext>
          </a:extLst>
        </xdr:cNvPr>
        <xdr:cNvSpPr txBox="1"/>
      </xdr:nvSpPr>
      <xdr:spPr bwMode="auto">
        <a:xfrm>
          <a:off x="7915275" y="94802325"/>
          <a:ext cx="685800" cy="20002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MJ021</a:t>
          </a:r>
        </a:p>
      </xdr:txBody>
    </xdr:sp>
    <xdr:clientData/>
  </xdr:twoCellAnchor>
  <xdr:twoCellAnchor>
    <xdr:from>
      <xdr:col>11</xdr:col>
      <xdr:colOff>619125</xdr:colOff>
      <xdr:row>559</xdr:row>
      <xdr:rowOff>76200</xdr:rowOff>
    </xdr:from>
    <xdr:to>
      <xdr:col>12</xdr:col>
      <xdr:colOff>666750</xdr:colOff>
      <xdr:row>560</xdr:row>
      <xdr:rowOff>104775</xdr:rowOff>
    </xdr:to>
    <xdr:sp macro="" textlink="">
      <xdr:nvSpPr>
        <xdr:cNvPr id="208" name="テキスト ボックス 207">
          <a:extLst>
            <a:ext uri="{FF2B5EF4-FFF2-40B4-BE49-F238E27FC236}">
              <a16:creationId xmlns:a16="http://schemas.microsoft.com/office/drawing/2014/main" id="{00000000-0008-0000-0900-0000D0000000}"/>
            </a:ext>
          </a:extLst>
        </xdr:cNvPr>
        <xdr:cNvSpPr txBox="1"/>
      </xdr:nvSpPr>
      <xdr:spPr bwMode="auto">
        <a:xfrm>
          <a:off x="7915275" y="95869125"/>
          <a:ext cx="685800" cy="20002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MJ024</a:t>
          </a:r>
        </a:p>
      </xdr:txBody>
    </xdr:sp>
    <xdr:clientData/>
  </xdr:twoCellAnchor>
  <xdr:twoCellAnchor>
    <xdr:from>
      <xdr:col>11</xdr:col>
      <xdr:colOff>619125</xdr:colOff>
      <xdr:row>561</xdr:row>
      <xdr:rowOff>95250</xdr:rowOff>
    </xdr:from>
    <xdr:to>
      <xdr:col>12</xdr:col>
      <xdr:colOff>666750</xdr:colOff>
      <xdr:row>562</xdr:row>
      <xdr:rowOff>114300</xdr:rowOff>
    </xdr:to>
    <xdr:sp macro="" textlink="">
      <xdr:nvSpPr>
        <xdr:cNvPr id="209" name="テキスト ボックス 208">
          <a:extLst>
            <a:ext uri="{FF2B5EF4-FFF2-40B4-BE49-F238E27FC236}">
              <a16:creationId xmlns:a16="http://schemas.microsoft.com/office/drawing/2014/main" id="{00000000-0008-0000-0900-0000D1000000}"/>
            </a:ext>
          </a:extLst>
        </xdr:cNvPr>
        <xdr:cNvSpPr txBox="1"/>
      </xdr:nvSpPr>
      <xdr:spPr bwMode="auto">
        <a:xfrm>
          <a:off x="7915275" y="96231075"/>
          <a:ext cx="685800" cy="1905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MJ025</a:t>
          </a:r>
        </a:p>
      </xdr:txBody>
    </xdr:sp>
    <xdr:clientData/>
  </xdr:twoCellAnchor>
  <xdr:twoCellAnchor>
    <xdr:from>
      <xdr:col>11</xdr:col>
      <xdr:colOff>619125</xdr:colOff>
      <xdr:row>563</xdr:row>
      <xdr:rowOff>104775</xdr:rowOff>
    </xdr:from>
    <xdr:to>
      <xdr:col>12</xdr:col>
      <xdr:colOff>666750</xdr:colOff>
      <xdr:row>564</xdr:row>
      <xdr:rowOff>123825</xdr:rowOff>
    </xdr:to>
    <xdr:sp macro="" textlink="">
      <xdr:nvSpPr>
        <xdr:cNvPr id="210" name="テキスト ボックス 209">
          <a:extLst>
            <a:ext uri="{FF2B5EF4-FFF2-40B4-BE49-F238E27FC236}">
              <a16:creationId xmlns:a16="http://schemas.microsoft.com/office/drawing/2014/main" id="{00000000-0008-0000-0900-0000D2000000}"/>
            </a:ext>
          </a:extLst>
        </xdr:cNvPr>
        <xdr:cNvSpPr txBox="1"/>
      </xdr:nvSpPr>
      <xdr:spPr bwMode="auto">
        <a:xfrm>
          <a:off x="7915275" y="96583500"/>
          <a:ext cx="685800" cy="1905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MJ027</a:t>
          </a:r>
        </a:p>
      </xdr:txBody>
    </xdr:sp>
    <xdr:clientData/>
  </xdr:twoCellAnchor>
  <xdr:twoCellAnchor>
    <xdr:from>
      <xdr:col>5</xdr:col>
      <xdr:colOff>133350</xdr:colOff>
      <xdr:row>588</xdr:row>
      <xdr:rowOff>95250</xdr:rowOff>
    </xdr:from>
    <xdr:to>
      <xdr:col>5</xdr:col>
      <xdr:colOff>828675</xdr:colOff>
      <xdr:row>589</xdr:row>
      <xdr:rowOff>114300</xdr:rowOff>
    </xdr:to>
    <xdr:sp macro="" textlink="">
      <xdr:nvSpPr>
        <xdr:cNvPr id="211" name="テキスト ボックス 210">
          <a:extLst>
            <a:ext uri="{FF2B5EF4-FFF2-40B4-BE49-F238E27FC236}">
              <a16:creationId xmlns:a16="http://schemas.microsoft.com/office/drawing/2014/main" id="{00000000-0008-0000-0900-0000D3000000}"/>
            </a:ext>
          </a:extLst>
        </xdr:cNvPr>
        <xdr:cNvSpPr txBox="1"/>
      </xdr:nvSpPr>
      <xdr:spPr bwMode="auto">
        <a:xfrm>
          <a:off x="2295525" y="100860225"/>
          <a:ext cx="695325" cy="1905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MJ028</a:t>
          </a:r>
        </a:p>
      </xdr:txBody>
    </xdr:sp>
    <xdr:clientData/>
  </xdr:twoCellAnchor>
  <xdr:twoCellAnchor>
    <xdr:from>
      <xdr:col>5</xdr:col>
      <xdr:colOff>28575</xdr:colOff>
      <xdr:row>592</xdr:row>
      <xdr:rowOff>142875</xdr:rowOff>
    </xdr:from>
    <xdr:to>
      <xdr:col>5</xdr:col>
      <xdr:colOff>723900</xdr:colOff>
      <xdr:row>593</xdr:row>
      <xdr:rowOff>161925</xdr:rowOff>
    </xdr:to>
    <xdr:sp macro="" textlink="">
      <xdr:nvSpPr>
        <xdr:cNvPr id="212" name="テキスト ボックス 211">
          <a:extLst>
            <a:ext uri="{FF2B5EF4-FFF2-40B4-BE49-F238E27FC236}">
              <a16:creationId xmlns:a16="http://schemas.microsoft.com/office/drawing/2014/main" id="{00000000-0008-0000-0900-0000D4000000}"/>
            </a:ext>
          </a:extLst>
        </xdr:cNvPr>
        <xdr:cNvSpPr txBox="1"/>
      </xdr:nvSpPr>
      <xdr:spPr bwMode="auto">
        <a:xfrm>
          <a:off x="2190750" y="101593650"/>
          <a:ext cx="695325" cy="19050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MJ029</a:t>
          </a:r>
        </a:p>
      </xdr:txBody>
    </xdr:sp>
    <xdr:clientData/>
  </xdr:twoCellAnchor>
  <xdr:twoCellAnchor>
    <xdr:from>
      <xdr:col>11</xdr:col>
      <xdr:colOff>619125</xdr:colOff>
      <xdr:row>567</xdr:row>
      <xdr:rowOff>114300</xdr:rowOff>
    </xdr:from>
    <xdr:to>
      <xdr:col>12</xdr:col>
      <xdr:colOff>666750</xdr:colOff>
      <xdr:row>568</xdr:row>
      <xdr:rowOff>142875</xdr:rowOff>
    </xdr:to>
    <xdr:sp macro="" textlink="">
      <xdr:nvSpPr>
        <xdr:cNvPr id="213" name="テキスト ボックス 212">
          <a:extLst>
            <a:ext uri="{FF2B5EF4-FFF2-40B4-BE49-F238E27FC236}">
              <a16:creationId xmlns:a16="http://schemas.microsoft.com/office/drawing/2014/main" id="{00000000-0008-0000-0900-0000D5000000}"/>
            </a:ext>
          </a:extLst>
        </xdr:cNvPr>
        <xdr:cNvSpPr txBox="1"/>
      </xdr:nvSpPr>
      <xdr:spPr bwMode="auto">
        <a:xfrm>
          <a:off x="7915275" y="97278825"/>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MJ058</a:t>
          </a:r>
        </a:p>
      </xdr:txBody>
    </xdr:sp>
    <xdr:clientData/>
  </xdr:twoCellAnchor>
  <xdr:twoCellAnchor>
    <xdr:from>
      <xdr:col>11</xdr:col>
      <xdr:colOff>619125</xdr:colOff>
      <xdr:row>569</xdr:row>
      <xdr:rowOff>123825</xdr:rowOff>
    </xdr:from>
    <xdr:to>
      <xdr:col>12</xdr:col>
      <xdr:colOff>666750</xdr:colOff>
      <xdr:row>570</xdr:row>
      <xdr:rowOff>152400</xdr:rowOff>
    </xdr:to>
    <xdr:sp macro="" textlink="">
      <xdr:nvSpPr>
        <xdr:cNvPr id="214" name="テキスト ボックス 213">
          <a:extLst>
            <a:ext uri="{FF2B5EF4-FFF2-40B4-BE49-F238E27FC236}">
              <a16:creationId xmlns:a16="http://schemas.microsoft.com/office/drawing/2014/main" id="{00000000-0008-0000-0900-0000D6000000}"/>
            </a:ext>
          </a:extLst>
        </xdr:cNvPr>
        <xdr:cNvSpPr txBox="1"/>
      </xdr:nvSpPr>
      <xdr:spPr bwMode="auto">
        <a:xfrm>
          <a:off x="7915275" y="97631250"/>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MJ059</a:t>
          </a:r>
        </a:p>
      </xdr:txBody>
    </xdr:sp>
    <xdr:clientData/>
  </xdr:twoCellAnchor>
  <xdr:twoCellAnchor>
    <xdr:from>
      <xdr:col>11</xdr:col>
      <xdr:colOff>619125</xdr:colOff>
      <xdr:row>571</xdr:row>
      <xdr:rowOff>123825</xdr:rowOff>
    </xdr:from>
    <xdr:to>
      <xdr:col>12</xdr:col>
      <xdr:colOff>666750</xdr:colOff>
      <xdr:row>572</xdr:row>
      <xdr:rowOff>152400</xdr:rowOff>
    </xdr:to>
    <xdr:sp macro="" textlink="">
      <xdr:nvSpPr>
        <xdr:cNvPr id="215" name="テキスト ボックス 214">
          <a:extLst>
            <a:ext uri="{FF2B5EF4-FFF2-40B4-BE49-F238E27FC236}">
              <a16:creationId xmlns:a16="http://schemas.microsoft.com/office/drawing/2014/main" id="{00000000-0008-0000-0900-0000D7000000}"/>
            </a:ext>
          </a:extLst>
        </xdr:cNvPr>
        <xdr:cNvSpPr txBox="1"/>
      </xdr:nvSpPr>
      <xdr:spPr bwMode="auto">
        <a:xfrm>
          <a:off x="7915275" y="97974150"/>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MJ060</a:t>
          </a:r>
        </a:p>
      </xdr:txBody>
    </xdr:sp>
    <xdr:clientData/>
  </xdr:twoCellAnchor>
  <xdr:twoCellAnchor>
    <xdr:from>
      <xdr:col>11</xdr:col>
      <xdr:colOff>619125</xdr:colOff>
      <xdr:row>573</xdr:row>
      <xdr:rowOff>133350</xdr:rowOff>
    </xdr:from>
    <xdr:to>
      <xdr:col>12</xdr:col>
      <xdr:colOff>666750</xdr:colOff>
      <xdr:row>574</xdr:row>
      <xdr:rowOff>161925</xdr:rowOff>
    </xdr:to>
    <xdr:sp macro="" textlink="">
      <xdr:nvSpPr>
        <xdr:cNvPr id="216" name="テキスト ボックス 215">
          <a:extLst>
            <a:ext uri="{FF2B5EF4-FFF2-40B4-BE49-F238E27FC236}">
              <a16:creationId xmlns:a16="http://schemas.microsoft.com/office/drawing/2014/main" id="{00000000-0008-0000-0900-0000D8000000}"/>
            </a:ext>
          </a:extLst>
        </xdr:cNvPr>
        <xdr:cNvSpPr txBox="1"/>
      </xdr:nvSpPr>
      <xdr:spPr bwMode="auto">
        <a:xfrm>
          <a:off x="7915275" y="98326575"/>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MJ061</a:t>
          </a:r>
        </a:p>
      </xdr:txBody>
    </xdr:sp>
    <xdr:clientData/>
  </xdr:twoCellAnchor>
  <xdr:twoCellAnchor>
    <xdr:from>
      <xdr:col>11</xdr:col>
      <xdr:colOff>619125</xdr:colOff>
      <xdr:row>575</xdr:row>
      <xdr:rowOff>142875</xdr:rowOff>
    </xdr:from>
    <xdr:to>
      <xdr:col>12</xdr:col>
      <xdr:colOff>666750</xdr:colOff>
      <xdr:row>577</xdr:row>
      <xdr:rowOff>0</xdr:rowOff>
    </xdr:to>
    <xdr:sp macro="" textlink="">
      <xdr:nvSpPr>
        <xdr:cNvPr id="217" name="テキスト ボックス 216">
          <a:extLst>
            <a:ext uri="{FF2B5EF4-FFF2-40B4-BE49-F238E27FC236}">
              <a16:creationId xmlns:a16="http://schemas.microsoft.com/office/drawing/2014/main" id="{00000000-0008-0000-0900-0000D9000000}"/>
            </a:ext>
          </a:extLst>
        </xdr:cNvPr>
        <xdr:cNvSpPr txBox="1"/>
      </xdr:nvSpPr>
      <xdr:spPr bwMode="auto">
        <a:xfrm>
          <a:off x="7915275" y="98679000"/>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MJ062</a:t>
          </a:r>
        </a:p>
      </xdr:txBody>
    </xdr:sp>
    <xdr:clientData/>
  </xdr:twoCellAnchor>
  <xdr:twoCellAnchor>
    <xdr:from>
      <xdr:col>11</xdr:col>
      <xdr:colOff>619125</xdr:colOff>
      <xdr:row>577</xdr:row>
      <xdr:rowOff>152400</xdr:rowOff>
    </xdr:from>
    <xdr:to>
      <xdr:col>12</xdr:col>
      <xdr:colOff>666750</xdr:colOff>
      <xdr:row>579</xdr:row>
      <xdr:rowOff>9525</xdr:rowOff>
    </xdr:to>
    <xdr:sp macro="" textlink="">
      <xdr:nvSpPr>
        <xdr:cNvPr id="218" name="テキスト ボックス 217">
          <a:extLst>
            <a:ext uri="{FF2B5EF4-FFF2-40B4-BE49-F238E27FC236}">
              <a16:creationId xmlns:a16="http://schemas.microsoft.com/office/drawing/2014/main" id="{00000000-0008-0000-0900-0000DA000000}"/>
            </a:ext>
          </a:extLst>
        </xdr:cNvPr>
        <xdr:cNvSpPr txBox="1"/>
      </xdr:nvSpPr>
      <xdr:spPr bwMode="auto">
        <a:xfrm>
          <a:off x="7915275" y="99031425"/>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MJ063</a:t>
          </a:r>
        </a:p>
      </xdr:txBody>
    </xdr:sp>
    <xdr:clientData/>
  </xdr:twoCellAnchor>
  <xdr:twoCellAnchor>
    <xdr:from>
      <xdr:col>11</xdr:col>
      <xdr:colOff>619125</xdr:colOff>
      <xdr:row>580</xdr:row>
      <xdr:rowOff>0</xdr:rowOff>
    </xdr:from>
    <xdr:to>
      <xdr:col>12</xdr:col>
      <xdr:colOff>666750</xdr:colOff>
      <xdr:row>581</xdr:row>
      <xdr:rowOff>28575</xdr:rowOff>
    </xdr:to>
    <xdr:sp macro="" textlink="">
      <xdr:nvSpPr>
        <xdr:cNvPr id="219" name="テキスト ボックス 218">
          <a:extLst>
            <a:ext uri="{FF2B5EF4-FFF2-40B4-BE49-F238E27FC236}">
              <a16:creationId xmlns:a16="http://schemas.microsoft.com/office/drawing/2014/main" id="{00000000-0008-0000-0900-0000DB000000}"/>
            </a:ext>
          </a:extLst>
        </xdr:cNvPr>
        <xdr:cNvSpPr txBox="1"/>
      </xdr:nvSpPr>
      <xdr:spPr bwMode="auto">
        <a:xfrm>
          <a:off x="7915275" y="99393375"/>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MJ064</a:t>
          </a:r>
        </a:p>
      </xdr:txBody>
    </xdr:sp>
    <xdr:clientData/>
  </xdr:twoCellAnchor>
  <xdr:twoCellAnchor>
    <xdr:from>
      <xdr:col>11</xdr:col>
      <xdr:colOff>619125</xdr:colOff>
      <xdr:row>582</xdr:row>
      <xdr:rowOff>9525</xdr:rowOff>
    </xdr:from>
    <xdr:to>
      <xdr:col>12</xdr:col>
      <xdr:colOff>666750</xdr:colOff>
      <xdr:row>583</xdr:row>
      <xdr:rowOff>38100</xdr:rowOff>
    </xdr:to>
    <xdr:sp macro="" textlink="">
      <xdr:nvSpPr>
        <xdr:cNvPr id="220" name="テキスト ボックス 219">
          <a:extLst>
            <a:ext uri="{FF2B5EF4-FFF2-40B4-BE49-F238E27FC236}">
              <a16:creationId xmlns:a16="http://schemas.microsoft.com/office/drawing/2014/main" id="{00000000-0008-0000-0900-0000DC000000}"/>
            </a:ext>
          </a:extLst>
        </xdr:cNvPr>
        <xdr:cNvSpPr txBox="1"/>
      </xdr:nvSpPr>
      <xdr:spPr bwMode="auto">
        <a:xfrm>
          <a:off x="7915275" y="99745800"/>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MJ066</a:t>
          </a:r>
        </a:p>
      </xdr:txBody>
    </xdr:sp>
    <xdr:clientData/>
  </xdr:twoCellAnchor>
  <xdr:twoCellAnchor>
    <xdr:from>
      <xdr:col>11</xdr:col>
      <xdr:colOff>361950</xdr:colOff>
      <xdr:row>588</xdr:row>
      <xdr:rowOff>95250</xdr:rowOff>
    </xdr:from>
    <xdr:to>
      <xdr:col>12</xdr:col>
      <xdr:colOff>409575</xdr:colOff>
      <xdr:row>589</xdr:row>
      <xdr:rowOff>123825</xdr:rowOff>
    </xdr:to>
    <xdr:sp macro="" textlink="">
      <xdr:nvSpPr>
        <xdr:cNvPr id="221" name="テキスト ボックス 220">
          <a:extLst>
            <a:ext uri="{FF2B5EF4-FFF2-40B4-BE49-F238E27FC236}">
              <a16:creationId xmlns:a16="http://schemas.microsoft.com/office/drawing/2014/main" id="{00000000-0008-0000-0900-0000DD000000}"/>
            </a:ext>
          </a:extLst>
        </xdr:cNvPr>
        <xdr:cNvSpPr txBox="1"/>
      </xdr:nvSpPr>
      <xdr:spPr bwMode="auto">
        <a:xfrm>
          <a:off x="7658100" y="100860225"/>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MJ067</a:t>
          </a:r>
        </a:p>
      </xdr:txBody>
    </xdr:sp>
    <xdr:clientData/>
  </xdr:twoCellAnchor>
  <xdr:twoCellAnchor>
    <xdr:from>
      <xdr:col>11</xdr:col>
      <xdr:colOff>361950</xdr:colOff>
      <xdr:row>592</xdr:row>
      <xdr:rowOff>123825</xdr:rowOff>
    </xdr:from>
    <xdr:to>
      <xdr:col>12</xdr:col>
      <xdr:colOff>409575</xdr:colOff>
      <xdr:row>593</xdr:row>
      <xdr:rowOff>152400</xdr:rowOff>
    </xdr:to>
    <xdr:sp macro="" textlink="">
      <xdr:nvSpPr>
        <xdr:cNvPr id="222" name="テキスト ボックス 221">
          <a:extLst>
            <a:ext uri="{FF2B5EF4-FFF2-40B4-BE49-F238E27FC236}">
              <a16:creationId xmlns:a16="http://schemas.microsoft.com/office/drawing/2014/main" id="{00000000-0008-0000-0900-0000DE000000}"/>
            </a:ext>
          </a:extLst>
        </xdr:cNvPr>
        <xdr:cNvSpPr txBox="1"/>
      </xdr:nvSpPr>
      <xdr:spPr bwMode="auto">
        <a:xfrm>
          <a:off x="7658100" y="101574600"/>
          <a:ext cx="685800" cy="2000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MJ068</a:t>
          </a:r>
        </a:p>
      </xdr:txBody>
    </xdr:sp>
    <xdr:clientData/>
  </xdr:twoCellAnchor>
  <xdr:twoCellAnchor>
    <xdr:from>
      <xdr:col>5</xdr:col>
      <xdr:colOff>1362075</xdr:colOff>
      <xdr:row>550</xdr:row>
      <xdr:rowOff>57150</xdr:rowOff>
    </xdr:from>
    <xdr:to>
      <xdr:col>5</xdr:col>
      <xdr:colOff>2066925</xdr:colOff>
      <xdr:row>564</xdr:row>
      <xdr:rowOff>19050</xdr:rowOff>
    </xdr:to>
    <xdr:sp macro="" textlink="">
      <xdr:nvSpPr>
        <xdr:cNvPr id="223" name="テキスト ボックス 222">
          <a:extLst>
            <a:ext uri="{FF2B5EF4-FFF2-40B4-BE49-F238E27FC236}">
              <a16:creationId xmlns:a16="http://schemas.microsoft.com/office/drawing/2014/main" id="{00000000-0008-0000-0900-0000DF000000}"/>
            </a:ext>
          </a:extLst>
        </xdr:cNvPr>
        <xdr:cNvSpPr txBox="1"/>
      </xdr:nvSpPr>
      <xdr:spPr bwMode="auto">
        <a:xfrm>
          <a:off x="3524250" y="94307025"/>
          <a:ext cx="704850" cy="2362200"/>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ja-JP" altLang="en-US" sz="1500">
              <a:latin typeface="ＭＳ Ｐゴシック" panose="020B0600070205080204" pitchFamily="50" charset="-128"/>
              <a:ea typeface="ＭＳ Ｐゴシック" panose="020B0600070205080204" pitchFamily="50" charset="-128"/>
            </a:rPr>
            <a:t> </a:t>
          </a:r>
          <a:r>
            <a:rPr kumimoji="1" lang="en-US" altLang="ja-JP" sz="1500">
              <a:latin typeface="ＭＳ Ｐゴシック" panose="020B0600070205080204" pitchFamily="50" charset="-128"/>
              <a:ea typeface="ＭＳ Ｐゴシック" panose="020B0600070205080204" pitchFamily="50" charset="-128"/>
            </a:rPr>
            <a:t>MJ195</a:t>
          </a:r>
          <a:r>
            <a:rPr kumimoji="1" lang="ja-JP" altLang="en-US" sz="1500">
              <a:latin typeface="ＭＳ Ｐゴシック" panose="020B0600070205080204" pitchFamily="50" charset="-128"/>
              <a:ea typeface="ＭＳ Ｐゴシック" panose="020B0600070205080204" pitchFamily="50" charset="-128"/>
            </a:rPr>
            <a:t>～</a:t>
          </a:r>
          <a:endParaRPr kumimoji="1" lang="en-US" altLang="ja-JP" sz="1500">
            <a:latin typeface="ＭＳ Ｐゴシック" panose="020B0600070205080204" pitchFamily="50" charset="-128"/>
            <a:ea typeface="ＭＳ Ｐゴシック" panose="020B0600070205080204" pitchFamily="50" charset="-128"/>
          </a:endParaRPr>
        </a:p>
        <a:p>
          <a:pPr algn="ctr">
            <a:lnSpc>
              <a:spcPts val="1800"/>
            </a:lnSpc>
          </a:pPr>
          <a:r>
            <a:rPr kumimoji="1" lang="en-US" altLang="ja-JP" sz="1500">
              <a:latin typeface="ＭＳ Ｐゴシック" panose="020B0600070205080204" pitchFamily="50" charset="-128"/>
              <a:ea typeface="ＭＳ Ｐゴシック" panose="020B0600070205080204" pitchFamily="50" charset="-128"/>
            </a:rPr>
            <a:t>MJ199</a:t>
          </a:r>
          <a:r>
            <a:rPr kumimoji="1" lang="ja-JP" altLang="en-US" sz="1500">
              <a:latin typeface="ＭＳ Ｐゴシック" panose="020B0600070205080204" pitchFamily="50" charset="-128"/>
              <a:ea typeface="ＭＳ Ｐゴシック" panose="020B0600070205080204" pitchFamily="50" charset="-128"/>
            </a:rPr>
            <a:t> </a:t>
          </a:r>
          <a:endParaRPr kumimoji="1" lang="en-US" altLang="ja-JP" sz="15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2124075</xdr:colOff>
      <xdr:row>550</xdr:row>
      <xdr:rowOff>57150</xdr:rowOff>
    </xdr:from>
    <xdr:to>
      <xdr:col>6</xdr:col>
      <xdr:colOff>514350</xdr:colOff>
      <xdr:row>564</xdr:row>
      <xdr:rowOff>19050</xdr:rowOff>
    </xdr:to>
    <xdr:sp macro="" textlink="">
      <xdr:nvSpPr>
        <xdr:cNvPr id="224" name="テキスト ボックス 223">
          <a:extLst>
            <a:ext uri="{FF2B5EF4-FFF2-40B4-BE49-F238E27FC236}">
              <a16:creationId xmlns:a16="http://schemas.microsoft.com/office/drawing/2014/main" id="{00000000-0008-0000-0900-0000E0000000}"/>
            </a:ext>
          </a:extLst>
        </xdr:cNvPr>
        <xdr:cNvSpPr txBox="1"/>
      </xdr:nvSpPr>
      <xdr:spPr bwMode="auto">
        <a:xfrm>
          <a:off x="4286250" y="94307025"/>
          <a:ext cx="704850" cy="2362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ja-JP" altLang="en-US" sz="1500">
              <a:latin typeface="ＭＳ Ｐゴシック" panose="020B0600070205080204" pitchFamily="50" charset="-128"/>
              <a:ea typeface="ＭＳ Ｐゴシック" panose="020B0600070205080204" pitchFamily="50" charset="-128"/>
            </a:rPr>
            <a:t> </a:t>
          </a:r>
          <a:r>
            <a:rPr kumimoji="1" lang="en-US" altLang="ja-JP" sz="1500">
              <a:latin typeface="ＭＳ Ｐゴシック" panose="020B0600070205080204" pitchFamily="50" charset="-128"/>
              <a:ea typeface="ＭＳ Ｐゴシック" panose="020B0600070205080204" pitchFamily="50" charset="-128"/>
            </a:rPr>
            <a:t>MJ053</a:t>
          </a:r>
          <a:r>
            <a:rPr kumimoji="1" lang="ja-JP" altLang="en-US" sz="1500">
              <a:latin typeface="ＭＳ Ｐゴシック" panose="020B0600070205080204" pitchFamily="50" charset="-128"/>
              <a:ea typeface="ＭＳ Ｐゴシック" panose="020B0600070205080204" pitchFamily="50" charset="-128"/>
            </a:rPr>
            <a:t>～</a:t>
          </a:r>
          <a:endParaRPr kumimoji="1" lang="en-US" altLang="ja-JP" sz="1500">
            <a:latin typeface="ＭＳ Ｐゴシック" panose="020B0600070205080204" pitchFamily="50" charset="-128"/>
            <a:ea typeface="ＭＳ Ｐゴシック" panose="020B0600070205080204" pitchFamily="50" charset="-128"/>
          </a:endParaRPr>
        </a:p>
        <a:p>
          <a:pPr algn="ctr">
            <a:lnSpc>
              <a:spcPts val="1800"/>
            </a:lnSpc>
          </a:pPr>
          <a:r>
            <a:rPr kumimoji="1" lang="en-US" altLang="ja-JP" sz="1500">
              <a:latin typeface="ＭＳ Ｐゴシック" panose="020B0600070205080204" pitchFamily="50" charset="-128"/>
              <a:ea typeface="ＭＳ Ｐゴシック" panose="020B0600070205080204" pitchFamily="50" charset="-128"/>
            </a:rPr>
            <a:t>MJ057</a:t>
          </a:r>
        </a:p>
      </xdr:txBody>
    </xdr:sp>
    <xdr:clientData/>
  </xdr:twoCellAnchor>
  <xdr:twoCellAnchor>
    <xdr:from>
      <xdr:col>7</xdr:col>
      <xdr:colOff>28575</xdr:colOff>
      <xdr:row>550</xdr:row>
      <xdr:rowOff>57150</xdr:rowOff>
    </xdr:from>
    <xdr:to>
      <xdr:col>8</xdr:col>
      <xdr:colOff>57150</xdr:colOff>
      <xdr:row>564</xdr:row>
      <xdr:rowOff>19050</xdr:rowOff>
    </xdr:to>
    <xdr:sp macro="" textlink="">
      <xdr:nvSpPr>
        <xdr:cNvPr id="225" name="テキスト ボックス 224">
          <a:extLst>
            <a:ext uri="{FF2B5EF4-FFF2-40B4-BE49-F238E27FC236}">
              <a16:creationId xmlns:a16="http://schemas.microsoft.com/office/drawing/2014/main" id="{00000000-0008-0000-0900-0000E1000000}"/>
            </a:ext>
          </a:extLst>
        </xdr:cNvPr>
        <xdr:cNvSpPr txBox="1"/>
      </xdr:nvSpPr>
      <xdr:spPr bwMode="auto">
        <a:xfrm>
          <a:off x="5029200" y="94307025"/>
          <a:ext cx="619125" cy="2362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en-US" altLang="ja-JP" sz="1500">
              <a:latin typeface="ＭＳ Ｐゴシック" panose="020B0600070205080204" pitchFamily="50" charset="-128"/>
              <a:ea typeface="ＭＳ Ｐゴシック" panose="020B0600070205080204" pitchFamily="50" charset="-128"/>
            </a:rPr>
            <a:t>MJ078</a:t>
          </a:r>
          <a:r>
            <a:rPr kumimoji="1" lang="ja-JP" altLang="en-US" sz="1500">
              <a:latin typeface="ＭＳ Ｐゴシック" panose="020B0600070205080204" pitchFamily="50" charset="-128"/>
              <a:ea typeface="ＭＳ Ｐゴシック" panose="020B0600070205080204" pitchFamily="50" charset="-128"/>
            </a:rPr>
            <a:t>～</a:t>
          </a:r>
          <a:endParaRPr kumimoji="1" lang="en-US" altLang="ja-JP" sz="1500">
            <a:latin typeface="ＭＳ Ｐゴシック" panose="020B0600070205080204" pitchFamily="50" charset="-128"/>
            <a:ea typeface="ＭＳ Ｐゴシック" panose="020B0600070205080204" pitchFamily="50" charset="-128"/>
          </a:endParaRPr>
        </a:p>
        <a:p>
          <a:pPr algn="ctr">
            <a:lnSpc>
              <a:spcPts val="1800"/>
            </a:lnSpc>
          </a:pPr>
          <a:r>
            <a:rPr kumimoji="1" lang="en-US" altLang="ja-JP" sz="1500">
              <a:latin typeface="ＭＳ Ｐゴシック" panose="020B0600070205080204" pitchFamily="50" charset="-128"/>
              <a:ea typeface="ＭＳ Ｐゴシック" panose="020B0600070205080204" pitchFamily="50" charset="-128"/>
            </a:rPr>
            <a:t>MJ082</a:t>
          </a:r>
        </a:p>
      </xdr:txBody>
    </xdr:sp>
    <xdr:clientData/>
  </xdr:twoCellAnchor>
  <xdr:twoCellAnchor>
    <xdr:from>
      <xdr:col>1</xdr:col>
      <xdr:colOff>434424</xdr:colOff>
      <xdr:row>550</xdr:row>
      <xdr:rowOff>47625</xdr:rowOff>
    </xdr:from>
    <xdr:to>
      <xdr:col>2</xdr:col>
      <xdr:colOff>400050</xdr:colOff>
      <xdr:row>564</xdr:row>
      <xdr:rowOff>9525</xdr:rowOff>
    </xdr:to>
    <xdr:sp macro="" textlink="">
      <xdr:nvSpPr>
        <xdr:cNvPr id="226" name="正方形/長方形 524">
          <a:extLst>
            <a:ext uri="{FF2B5EF4-FFF2-40B4-BE49-F238E27FC236}">
              <a16:creationId xmlns:a16="http://schemas.microsoft.com/office/drawing/2014/main" id="{00000000-0008-0000-0900-0000E2000000}"/>
            </a:ext>
          </a:extLst>
        </xdr:cNvPr>
        <xdr:cNvSpPr>
          <a:spLocks noChangeArrowheads="1"/>
        </xdr:cNvSpPr>
      </xdr:nvSpPr>
      <xdr:spPr bwMode="auto">
        <a:xfrm>
          <a:off x="710649" y="94297500"/>
          <a:ext cx="460926" cy="2362200"/>
        </a:xfrm>
        <a:prstGeom prst="rect">
          <a:avLst/>
        </a:prstGeom>
        <a:solidFill>
          <a:srgbClr val="7030A0">
            <a:alpha val="20000"/>
          </a:srgbClr>
        </a:solidFill>
        <a:ln w="28575">
          <a:solidFill>
            <a:srgbClr val="FF0000"/>
          </a:solidFill>
          <a:round/>
          <a:headEnd/>
          <a:tailEnd/>
        </a:ln>
      </xdr:spPr>
    </xdr:sp>
    <xdr:clientData/>
  </xdr:twoCellAnchor>
  <xdr:twoCellAnchor>
    <xdr:from>
      <xdr:col>12</xdr:col>
      <xdr:colOff>1323975</xdr:colOff>
      <xdr:row>563</xdr:row>
      <xdr:rowOff>66675</xdr:rowOff>
    </xdr:from>
    <xdr:to>
      <xdr:col>15</xdr:col>
      <xdr:colOff>180975</xdr:colOff>
      <xdr:row>570</xdr:row>
      <xdr:rowOff>66675</xdr:rowOff>
    </xdr:to>
    <xdr:grpSp>
      <xdr:nvGrpSpPr>
        <xdr:cNvPr id="227" name="グループ化 226">
          <a:extLst>
            <a:ext uri="{FF2B5EF4-FFF2-40B4-BE49-F238E27FC236}">
              <a16:creationId xmlns:a16="http://schemas.microsoft.com/office/drawing/2014/main" id="{00000000-0008-0000-0900-0000E3000000}"/>
            </a:ext>
          </a:extLst>
        </xdr:cNvPr>
        <xdr:cNvGrpSpPr/>
      </xdr:nvGrpSpPr>
      <xdr:grpSpPr>
        <a:xfrm>
          <a:off x="9258300" y="96745425"/>
          <a:ext cx="2733675" cy="1200150"/>
          <a:chOff x="5915025" y="130225800"/>
          <a:chExt cx="2733675" cy="1200150"/>
        </a:xfrm>
      </xdr:grpSpPr>
      <xdr:sp macro="" textlink="">
        <xdr:nvSpPr>
          <xdr:cNvPr id="228" name="テキスト ボックス 227">
            <a:extLst>
              <a:ext uri="{FF2B5EF4-FFF2-40B4-BE49-F238E27FC236}">
                <a16:creationId xmlns:a16="http://schemas.microsoft.com/office/drawing/2014/main" id="{00000000-0008-0000-0900-0000E4000000}"/>
              </a:ext>
            </a:extLst>
          </xdr:cNvPr>
          <xdr:cNvSpPr txBox="1"/>
        </xdr:nvSpPr>
        <xdr:spPr bwMode="auto">
          <a:xfrm>
            <a:off x="6124575" y="131016375"/>
            <a:ext cx="666750" cy="2000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特定分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29" name="テキスト ボックス 228">
            <a:extLst>
              <a:ext uri="{FF2B5EF4-FFF2-40B4-BE49-F238E27FC236}">
                <a16:creationId xmlns:a16="http://schemas.microsoft.com/office/drawing/2014/main" id="{00000000-0008-0000-0900-0000E5000000}"/>
              </a:ext>
            </a:extLst>
          </xdr:cNvPr>
          <xdr:cNvSpPr txBox="1"/>
        </xdr:nvSpPr>
        <xdr:spPr bwMode="auto">
          <a:xfrm>
            <a:off x="6124575" y="131216400"/>
            <a:ext cx="666750" cy="2000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軽課分</a:t>
            </a:r>
            <a:endParaRPr kumimoji="1" lang="en-US" altLang="ja-JP" sz="1500">
              <a:latin typeface="ＭＳ Ｐゴシック" panose="020B0600070205080204" pitchFamily="50" charset="-128"/>
              <a:ea typeface="ＭＳ Ｐゴシック" panose="020B0600070205080204" pitchFamily="50" charset="-128"/>
            </a:endParaRPr>
          </a:p>
        </xdr:txBody>
      </xdr:sp>
      <xdr:grpSp>
        <xdr:nvGrpSpPr>
          <xdr:cNvPr id="230" name="グループ化 229">
            <a:extLst>
              <a:ext uri="{FF2B5EF4-FFF2-40B4-BE49-F238E27FC236}">
                <a16:creationId xmlns:a16="http://schemas.microsoft.com/office/drawing/2014/main" id="{00000000-0008-0000-0900-0000E6000000}"/>
              </a:ext>
            </a:extLst>
          </xdr:cNvPr>
          <xdr:cNvGrpSpPr/>
        </xdr:nvGrpSpPr>
        <xdr:grpSpPr>
          <a:xfrm>
            <a:off x="5915025" y="130225800"/>
            <a:ext cx="2733675" cy="1200150"/>
            <a:chOff x="5534025" y="128863725"/>
            <a:chExt cx="2733675" cy="1200150"/>
          </a:xfrm>
        </xdr:grpSpPr>
        <xdr:sp macro="" textlink="">
          <xdr:nvSpPr>
            <xdr:cNvPr id="231" name="テキスト ボックス 230">
              <a:extLst>
                <a:ext uri="{FF2B5EF4-FFF2-40B4-BE49-F238E27FC236}">
                  <a16:creationId xmlns:a16="http://schemas.microsoft.com/office/drawing/2014/main" id="{00000000-0008-0000-0900-0000E7000000}"/>
                </a:ext>
              </a:extLst>
            </xdr:cNvPr>
            <xdr:cNvSpPr txBox="1"/>
          </xdr:nvSpPr>
          <xdr:spPr bwMode="auto">
            <a:xfrm>
              <a:off x="5534025" y="129063750"/>
              <a:ext cx="209550" cy="40005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300"/>
                </a:lnSpc>
              </a:pPr>
              <a:r>
                <a:rPr kumimoji="1" lang="ja-JP" altLang="en-US" sz="1100">
                  <a:latin typeface="ＭＳ Ｐゴシック" panose="020B0600070205080204" pitchFamily="50" charset="-128"/>
                  <a:ea typeface="ＭＳ Ｐゴシック" panose="020B0600070205080204" pitchFamily="50" charset="-128"/>
                </a:rPr>
                <a:t>短期</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32" name="テキスト ボックス 231">
              <a:extLst>
                <a:ext uri="{FF2B5EF4-FFF2-40B4-BE49-F238E27FC236}">
                  <a16:creationId xmlns:a16="http://schemas.microsoft.com/office/drawing/2014/main" id="{00000000-0008-0000-0900-0000E8000000}"/>
                </a:ext>
              </a:extLst>
            </xdr:cNvPr>
            <xdr:cNvSpPr txBox="1"/>
          </xdr:nvSpPr>
          <xdr:spPr bwMode="auto">
            <a:xfrm>
              <a:off x="5534025" y="129454275"/>
              <a:ext cx="209550" cy="6096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300"/>
                </a:lnSpc>
              </a:pPr>
              <a:r>
                <a:rPr kumimoji="1" lang="ja-JP" altLang="en-US" sz="1100">
                  <a:latin typeface="ＭＳ Ｐゴシック" panose="020B0600070205080204" pitchFamily="50" charset="-128"/>
                  <a:ea typeface="ＭＳ Ｐゴシック" panose="020B0600070205080204" pitchFamily="50" charset="-128"/>
                </a:rPr>
                <a:t>長期</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33" name="テキスト ボックス 232">
              <a:extLst>
                <a:ext uri="{FF2B5EF4-FFF2-40B4-BE49-F238E27FC236}">
                  <a16:creationId xmlns:a16="http://schemas.microsoft.com/office/drawing/2014/main" id="{00000000-0008-0000-0900-0000E9000000}"/>
                </a:ext>
              </a:extLst>
            </xdr:cNvPr>
            <xdr:cNvSpPr txBox="1"/>
          </xdr:nvSpPr>
          <xdr:spPr bwMode="auto">
            <a:xfrm>
              <a:off x="5743575" y="129063750"/>
              <a:ext cx="666750" cy="2000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一般分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34" name="テキスト ボックス 233">
              <a:extLst>
                <a:ext uri="{FF2B5EF4-FFF2-40B4-BE49-F238E27FC236}">
                  <a16:creationId xmlns:a16="http://schemas.microsoft.com/office/drawing/2014/main" id="{00000000-0008-0000-0900-0000EA000000}"/>
                </a:ext>
              </a:extLst>
            </xdr:cNvPr>
            <xdr:cNvSpPr txBox="1"/>
          </xdr:nvSpPr>
          <xdr:spPr bwMode="auto">
            <a:xfrm>
              <a:off x="5743575" y="129263775"/>
              <a:ext cx="666750" cy="2000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軽減分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35" name="テキスト ボックス 234">
              <a:extLst>
                <a:ext uri="{FF2B5EF4-FFF2-40B4-BE49-F238E27FC236}">
                  <a16:creationId xmlns:a16="http://schemas.microsoft.com/office/drawing/2014/main" id="{00000000-0008-0000-0900-0000EB000000}"/>
                </a:ext>
              </a:extLst>
            </xdr:cNvPr>
            <xdr:cNvSpPr txBox="1"/>
          </xdr:nvSpPr>
          <xdr:spPr bwMode="auto">
            <a:xfrm>
              <a:off x="5743575" y="129454275"/>
              <a:ext cx="666750" cy="2000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一般分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36" name="テキスト ボックス 235">
              <a:extLst>
                <a:ext uri="{FF2B5EF4-FFF2-40B4-BE49-F238E27FC236}">
                  <a16:creationId xmlns:a16="http://schemas.microsoft.com/office/drawing/2014/main" id="{00000000-0008-0000-0900-0000EC000000}"/>
                </a:ext>
              </a:extLst>
            </xdr:cNvPr>
            <xdr:cNvSpPr txBox="1"/>
          </xdr:nvSpPr>
          <xdr:spPr bwMode="auto">
            <a:xfrm>
              <a:off x="6419850" y="129063750"/>
              <a:ext cx="600075" cy="20002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MJ195</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37" name="テキスト ボックス 236">
              <a:extLst>
                <a:ext uri="{FF2B5EF4-FFF2-40B4-BE49-F238E27FC236}">
                  <a16:creationId xmlns:a16="http://schemas.microsoft.com/office/drawing/2014/main" id="{00000000-0008-0000-0900-0000ED000000}"/>
                </a:ext>
              </a:extLst>
            </xdr:cNvPr>
            <xdr:cNvSpPr txBox="1"/>
          </xdr:nvSpPr>
          <xdr:spPr bwMode="auto">
            <a:xfrm>
              <a:off x="6419850" y="129263775"/>
              <a:ext cx="600075" cy="20002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MJ196</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38" name="テキスト ボックス 237">
              <a:extLst>
                <a:ext uri="{FF2B5EF4-FFF2-40B4-BE49-F238E27FC236}">
                  <a16:creationId xmlns:a16="http://schemas.microsoft.com/office/drawing/2014/main" id="{00000000-0008-0000-0900-0000EE000000}"/>
                </a:ext>
              </a:extLst>
            </xdr:cNvPr>
            <xdr:cNvSpPr txBox="1"/>
          </xdr:nvSpPr>
          <xdr:spPr bwMode="auto">
            <a:xfrm>
              <a:off x="6419850" y="129454275"/>
              <a:ext cx="600075" cy="20002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MJ197</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39" name="テキスト ボックス 238">
              <a:extLst>
                <a:ext uri="{FF2B5EF4-FFF2-40B4-BE49-F238E27FC236}">
                  <a16:creationId xmlns:a16="http://schemas.microsoft.com/office/drawing/2014/main" id="{00000000-0008-0000-0900-0000EF000000}"/>
                </a:ext>
              </a:extLst>
            </xdr:cNvPr>
            <xdr:cNvSpPr txBox="1"/>
          </xdr:nvSpPr>
          <xdr:spPr bwMode="auto">
            <a:xfrm>
              <a:off x="6419850" y="129654300"/>
              <a:ext cx="600075" cy="20002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MJ198</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0" name="テキスト ボックス 239">
              <a:extLst>
                <a:ext uri="{FF2B5EF4-FFF2-40B4-BE49-F238E27FC236}">
                  <a16:creationId xmlns:a16="http://schemas.microsoft.com/office/drawing/2014/main" id="{00000000-0008-0000-0900-0000F0000000}"/>
                </a:ext>
              </a:extLst>
            </xdr:cNvPr>
            <xdr:cNvSpPr txBox="1"/>
          </xdr:nvSpPr>
          <xdr:spPr bwMode="auto">
            <a:xfrm>
              <a:off x="6419850" y="129854325"/>
              <a:ext cx="600075" cy="200025"/>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MJ199</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1" name="テキスト ボックス 240">
              <a:extLst>
                <a:ext uri="{FF2B5EF4-FFF2-40B4-BE49-F238E27FC236}">
                  <a16:creationId xmlns:a16="http://schemas.microsoft.com/office/drawing/2014/main" id="{00000000-0008-0000-0900-0000F1000000}"/>
                </a:ext>
              </a:extLst>
            </xdr:cNvPr>
            <xdr:cNvSpPr txBox="1"/>
          </xdr:nvSpPr>
          <xdr:spPr bwMode="auto">
            <a:xfrm>
              <a:off x="7048500" y="129063750"/>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MJ053</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2" name="テキスト ボックス 241">
              <a:extLst>
                <a:ext uri="{FF2B5EF4-FFF2-40B4-BE49-F238E27FC236}">
                  <a16:creationId xmlns:a16="http://schemas.microsoft.com/office/drawing/2014/main" id="{00000000-0008-0000-0900-0000F2000000}"/>
                </a:ext>
              </a:extLst>
            </xdr:cNvPr>
            <xdr:cNvSpPr txBox="1"/>
          </xdr:nvSpPr>
          <xdr:spPr bwMode="auto">
            <a:xfrm>
              <a:off x="7048500" y="129263775"/>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MJ054</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3" name="テキスト ボックス 242">
              <a:extLst>
                <a:ext uri="{FF2B5EF4-FFF2-40B4-BE49-F238E27FC236}">
                  <a16:creationId xmlns:a16="http://schemas.microsoft.com/office/drawing/2014/main" id="{00000000-0008-0000-0900-0000F3000000}"/>
                </a:ext>
              </a:extLst>
            </xdr:cNvPr>
            <xdr:cNvSpPr txBox="1"/>
          </xdr:nvSpPr>
          <xdr:spPr bwMode="auto">
            <a:xfrm>
              <a:off x="7048500" y="129454275"/>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MJ055</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4" name="テキスト ボックス 243">
              <a:extLst>
                <a:ext uri="{FF2B5EF4-FFF2-40B4-BE49-F238E27FC236}">
                  <a16:creationId xmlns:a16="http://schemas.microsoft.com/office/drawing/2014/main" id="{00000000-0008-0000-0900-0000F4000000}"/>
                </a:ext>
              </a:extLst>
            </xdr:cNvPr>
            <xdr:cNvSpPr txBox="1"/>
          </xdr:nvSpPr>
          <xdr:spPr bwMode="auto">
            <a:xfrm>
              <a:off x="7048500" y="129654300"/>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MJ056</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5" name="テキスト ボックス 244">
              <a:extLst>
                <a:ext uri="{FF2B5EF4-FFF2-40B4-BE49-F238E27FC236}">
                  <a16:creationId xmlns:a16="http://schemas.microsoft.com/office/drawing/2014/main" id="{00000000-0008-0000-0900-0000F5000000}"/>
                </a:ext>
              </a:extLst>
            </xdr:cNvPr>
            <xdr:cNvSpPr txBox="1"/>
          </xdr:nvSpPr>
          <xdr:spPr bwMode="auto">
            <a:xfrm>
              <a:off x="7048500" y="129854325"/>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MJ057</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6" name="テキスト ボックス 245">
              <a:extLst>
                <a:ext uri="{FF2B5EF4-FFF2-40B4-BE49-F238E27FC236}">
                  <a16:creationId xmlns:a16="http://schemas.microsoft.com/office/drawing/2014/main" id="{00000000-0008-0000-0900-0000F6000000}"/>
                </a:ext>
              </a:extLst>
            </xdr:cNvPr>
            <xdr:cNvSpPr txBox="1"/>
          </xdr:nvSpPr>
          <xdr:spPr bwMode="auto">
            <a:xfrm>
              <a:off x="7658100" y="129063750"/>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MJ078</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7" name="テキスト ボックス 246">
              <a:extLst>
                <a:ext uri="{FF2B5EF4-FFF2-40B4-BE49-F238E27FC236}">
                  <a16:creationId xmlns:a16="http://schemas.microsoft.com/office/drawing/2014/main" id="{00000000-0008-0000-0900-0000F7000000}"/>
                </a:ext>
              </a:extLst>
            </xdr:cNvPr>
            <xdr:cNvSpPr txBox="1"/>
          </xdr:nvSpPr>
          <xdr:spPr bwMode="auto">
            <a:xfrm>
              <a:off x="7658100" y="129263775"/>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MJ079</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8" name="テキスト ボックス 247">
              <a:extLst>
                <a:ext uri="{FF2B5EF4-FFF2-40B4-BE49-F238E27FC236}">
                  <a16:creationId xmlns:a16="http://schemas.microsoft.com/office/drawing/2014/main" id="{00000000-0008-0000-0900-0000F8000000}"/>
                </a:ext>
              </a:extLst>
            </xdr:cNvPr>
            <xdr:cNvSpPr txBox="1"/>
          </xdr:nvSpPr>
          <xdr:spPr bwMode="auto">
            <a:xfrm>
              <a:off x="7658100" y="129454275"/>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MJ080</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49" name="テキスト ボックス 248">
              <a:extLst>
                <a:ext uri="{FF2B5EF4-FFF2-40B4-BE49-F238E27FC236}">
                  <a16:creationId xmlns:a16="http://schemas.microsoft.com/office/drawing/2014/main" id="{00000000-0008-0000-0900-0000F9000000}"/>
                </a:ext>
              </a:extLst>
            </xdr:cNvPr>
            <xdr:cNvSpPr txBox="1"/>
          </xdr:nvSpPr>
          <xdr:spPr bwMode="auto">
            <a:xfrm>
              <a:off x="7658100" y="129654300"/>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MJ081</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50" name="テキスト ボックス 249">
              <a:extLst>
                <a:ext uri="{FF2B5EF4-FFF2-40B4-BE49-F238E27FC236}">
                  <a16:creationId xmlns:a16="http://schemas.microsoft.com/office/drawing/2014/main" id="{00000000-0008-0000-0900-0000FA000000}"/>
                </a:ext>
              </a:extLst>
            </xdr:cNvPr>
            <xdr:cNvSpPr txBox="1"/>
          </xdr:nvSpPr>
          <xdr:spPr bwMode="auto">
            <a:xfrm>
              <a:off x="7658100" y="129854325"/>
              <a:ext cx="600075" cy="2000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100">
                  <a:latin typeface="ＭＳ Ｐゴシック" panose="020B0600070205080204" pitchFamily="50" charset="-128"/>
                  <a:ea typeface="ＭＳ Ｐゴシック" panose="020B0600070205080204" pitchFamily="50" charset="-128"/>
                </a:rPr>
                <a:t>MJ082</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51" name="テキスト ボックス 250">
              <a:extLst>
                <a:ext uri="{FF2B5EF4-FFF2-40B4-BE49-F238E27FC236}">
                  <a16:creationId xmlns:a16="http://schemas.microsoft.com/office/drawing/2014/main" id="{00000000-0008-0000-0900-0000FB000000}"/>
                </a:ext>
              </a:extLst>
            </xdr:cNvPr>
            <xdr:cNvSpPr txBox="1"/>
          </xdr:nvSpPr>
          <xdr:spPr bwMode="auto">
            <a:xfrm>
              <a:off x="5534025" y="128863725"/>
              <a:ext cx="876300" cy="2000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区分</a:t>
              </a:r>
              <a:endParaRPr kumimoji="1" lang="en-US" altLang="ja-JP" sz="1500">
                <a:latin typeface="ＭＳ Ｐゴシック" panose="020B0600070205080204" pitchFamily="50" charset="-128"/>
                <a:ea typeface="ＭＳ Ｐゴシック" panose="020B0600070205080204" pitchFamily="50" charset="-128"/>
              </a:endParaRPr>
            </a:p>
          </xdr:txBody>
        </xdr:sp>
        <xdr:sp macro="" textlink="">
          <xdr:nvSpPr>
            <xdr:cNvPr id="252" name="テキスト ボックス 251">
              <a:extLst>
                <a:ext uri="{FF2B5EF4-FFF2-40B4-BE49-F238E27FC236}">
                  <a16:creationId xmlns:a16="http://schemas.microsoft.com/office/drawing/2014/main" id="{00000000-0008-0000-0900-0000FC000000}"/>
                </a:ext>
              </a:extLst>
            </xdr:cNvPr>
            <xdr:cNvSpPr txBox="1"/>
          </xdr:nvSpPr>
          <xdr:spPr bwMode="auto">
            <a:xfrm>
              <a:off x="6419850" y="128863725"/>
              <a:ext cx="600075" cy="2000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必要経費</a:t>
              </a:r>
              <a:endParaRPr kumimoji="1" lang="en-US" altLang="ja-JP" sz="1100">
                <a:latin typeface="ＭＳ Ｐゴシック" panose="020B0600070205080204" pitchFamily="50" charset="-128"/>
                <a:ea typeface="ＭＳ Ｐゴシック" panose="020B0600070205080204" pitchFamily="50" charset="-128"/>
              </a:endParaRPr>
            </a:p>
          </xdr:txBody>
        </xdr:sp>
        <xdr:sp macro="" textlink="">
          <xdr:nvSpPr>
            <xdr:cNvPr id="253" name="テキスト ボックス 252">
              <a:extLst>
                <a:ext uri="{FF2B5EF4-FFF2-40B4-BE49-F238E27FC236}">
                  <a16:creationId xmlns:a16="http://schemas.microsoft.com/office/drawing/2014/main" id="{00000000-0008-0000-0900-0000FD000000}"/>
                </a:ext>
              </a:extLst>
            </xdr:cNvPr>
            <xdr:cNvSpPr txBox="1"/>
          </xdr:nvSpPr>
          <xdr:spPr bwMode="auto">
            <a:xfrm>
              <a:off x="7048500" y="128863725"/>
              <a:ext cx="600075" cy="2000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差引金額</a:t>
              </a:r>
              <a:endParaRPr kumimoji="1" lang="en-US" altLang="ja-JP" sz="1100">
                <a:latin typeface="ＭＳ Ｐゴシック" panose="020B0600070205080204" pitchFamily="50" charset="-128"/>
                <a:ea typeface="ＭＳ Ｐゴシック" panose="020B0600070205080204" pitchFamily="50" charset="-128"/>
              </a:endParaRPr>
            </a:p>
          </xdr:txBody>
        </xdr:sp>
        <xdr:sp macro="" textlink="">
          <xdr:nvSpPr>
            <xdr:cNvPr id="254" name="テキスト ボックス 253">
              <a:extLst>
                <a:ext uri="{FF2B5EF4-FFF2-40B4-BE49-F238E27FC236}">
                  <a16:creationId xmlns:a16="http://schemas.microsoft.com/office/drawing/2014/main" id="{00000000-0008-0000-0900-0000FE000000}"/>
                </a:ext>
              </a:extLst>
            </xdr:cNvPr>
            <xdr:cNvSpPr txBox="1"/>
          </xdr:nvSpPr>
          <xdr:spPr bwMode="auto">
            <a:xfrm>
              <a:off x="7667625" y="128863725"/>
              <a:ext cx="600075" cy="2000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100">
                  <a:latin typeface="ＭＳ Ｐゴシック" panose="020B0600070205080204" pitchFamily="50" charset="-128"/>
                  <a:ea typeface="ＭＳ Ｐゴシック" panose="020B0600070205080204" pitchFamily="50" charset="-128"/>
                </a:rPr>
                <a:t>特別控除</a:t>
              </a:r>
              <a:endParaRPr kumimoji="1" lang="en-US" altLang="ja-JP" sz="1100">
                <a:latin typeface="ＭＳ Ｐゴシック" panose="020B0600070205080204" pitchFamily="50" charset="-128"/>
                <a:ea typeface="ＭＳ Ｐゴシック" panose="020B0600070205080204" pitchFamily="50" charset="-128"/>
              </a:endParaRPr>
            </a:p>
          </xdr:txBody>
        </xdr:sp>
      </xdr:grpSp>
    </xdr:grpSp>
    <xdr:clientData/>
  </xdr:twoCellAnchor>
  <xdr:twoCellAnchor>
    <xdr:from>
      <xdr:col>12</xdr:col>
      <xdr:colOff>1304925</xdr:colOff>
      <xdr:row>563</xdr:row>
      <xdr:rowOff>57150</xdr:rowOff>
    </xdr:from>
    <xdr:to>
      <xdr:col>13</xdr:col>
      <xdr:colOff>428625</xdr:colOff>
      <xdr:row>570</xdr:row>
      <xdr:rowOff>76200</xdr:rowOff>
    </xdr:to>
    <xdr:sp macro="" textlink="">
      <xdr:nvSpPr>
        <xdr:cNvPr id="255" name="正方形/長方形 511">
          <a:extLst>
            <a:ext uri="{FF2B5EF4-FFF2-40B4-BE49-F238E27FC236}">
              <a16:creationId xmlns:a16="http://schemas.microsoft.com/office/drawing/2014/main" id="{00000000-0008-0000-0900-0000FF000000}"/>
            </a:ext>
          </a:extLst>
        </xdr:cNvPr>
        <xdr:cNvSpPr>
          <a:spLocks noChangeArrowheads="1"/>
        </xdr:cNvSpPr>
      </xdr:nvSpPr>
      <xdr:spPr bwMode="auto">
        <a:xfrm>
          <a:off x="9239250" y="96535875"/>
          <a:ext cx="914400" cy="1219200"/>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704849</xdr:colOff>
      <xdr:row>564</xdr:row>
      <xdr:rowOff>47624</xdr:rowOff>
    </xdr:from>
    <xdr:to>
      <xdr:col>8</xdr:col>
      <xdr:colOff>123824</xdr:colOff>
      <xdr:row>565</xdr:row>
      <xdr:rowOff>104775</xdr:rowOff>
    </xdr:to>
    <xdr:sp macro="" textlink="">
      <xdr:nvSpPr>
        <xdr:cNvPr id="256" name="正方形/長方形 487">
          <a:extLst>
            <a:ext uri="{FF2B5EF4-FFF2-40B4-BE49-F238E27FC236}">
              <a16:creationId xmlns:a16="http://schemas.microsoft.com/office/drawing/2014/main" id="{00000000-0008-0000-0900-000000010000}"/>
            </a:ext>
          </a:extLst>
        </xdr:cNvPr>
        <xdr:cNvSpPr>
          <a:spLocks noChangeArrowheads="1"/>
        </xdr:cNvSpPr>
      </xdr:nvSpPr>
      <xdr:spPr bwMode="auto">
        <a:xfrm>
          <a:off x="2867024" y="96697799"/>
          <a:ext cx="2847975" cy="228601"/>
        </a:xfrm>
        <a:prstGeom prst="rect">
          <a:avLst/>
        </a:prstGeom>
        <a:noFill/>
        <a:ln w="38100">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2171700</xdr:colOff>
      <xdr:row>564</xdr:row>
      <xdr:rowOff>28575</xdr:rowOff>
    </xdr:from>
    <xdr:to>
      <xdr:col>7</xdr:col>
      <xdr:colOff>409575</xdr:colOff>
      <xdr:row>565</xdr:row>
      <xdr:rowOff>133350</xdr:rowOff>
    </xdr:to>
    <xdr:sp macro="" textlink="">
      <xdr:nvSpPr>
        <xdr:cNvPr id="257" name="テキスト ボックス 256">
          <a:extLst>
            <a:ext uri="{FF2B5EF4-FFF2-40B4-BE49-F238E27FC236}">
              <a16:creationId xmlns:a16="http://schemas.microsoft.com/office/drawing/2014/main" id="{00000000-0008-0000-0900-000001010000}"/>
            </a:ext>
          </a:extLst>
        </xdr:cNvPr>
        <xdr:cNvSpPr txBox="1"/>
      </xdr:nvSpPr>
      <xdr:spPr bwMode="auto">
        <a:xfrm>
          <a:off x="4333875" y="96678750"/>
          <a:ext cx="1076325" cy="2762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1">
              <a:latin typeface="ＭＳ Ｐゴシック" panose="020B0600070205080204" pitchFamily="50" charset="-128"/>
              <a:ea typeface="ＭＳ Ｐゴシック" panose="020B0600070205080204" pitchFamily="50" charset="-128"/>
            </a:rPr>
            <a:t>FData[51]</a:t>
          </a:r>
        </a:p>
      </xdr:txBody>
    </xdr:sp>
    <xdr:clientData/>
  </xdr:twoCellAnchor>
  <xdr:twoCellAnchor>
    <xdr:from>
      <xdr:col>7</xdr:col>
      <xdr:colOff>447675</xdr:colOff>
      <xdr:row>333</xdr:row>
      <xdr:rowOff>45805</xdr:rowOff>
    </xdr:from>
    <xdr:to>
      <xdr:col>12</xdr:col>
      <xdr:colOff>1378045</xdr:colOff>
      <xdr:row>338</xdr:row>
      <xdr:rowOff>85724</xdr:rowOff>
    </xdr:to>
    <xdr:cxnSp macro="">
      <xdr:nvCxnSpPr>
        <xdr:cNvPr id="258" name="直線矢印コネクタ 588">
          <a:extLst>
            <a:ext uri="{FF2B5EF4-FFF2-40B4-BE49-F238E27FC236}">
              <a16:creationId xmlns:a16="http://schemas.microsoft.com/office/drawing/2014/main" id="{00000000-0008-0000-0900-000002010000}"/>
            </a:ext>
          </a:extLst>
        </xdr:cNvPr>
        <xdr:cNvCxnSpPr>
          <a:cxnSpLocks noChangeShapeType="1"/>
          <a:stCxn id="117" idx="1"/>
        </xdr:cNvCxnSpPr>
      </xdr:nvCxnSpPr>
      <xdr:spPr bwMode="auto">
        <a:xfrm rot="10800000" flipV="1">
          <a:off x="5448300" y="56986255"/>
          <a:ext cx="3864070" cy="897169"/>
        </a:xfrm>
        <a:prstGeom prst="bentConnector3">
          <a:avLst>
            <a:gd name="adj1" fmla="val 50000"/>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oneCellAnchor>
    <xdr:from>
      <xdr:col>2</xdr:col>
      <xdr:colOff>224776</xdr:colOff>
      <xdr:row>134</xdr:row>
      <xdr:rowOff>116120</xdr:rowOff>
    </xdr:from>
    <xdr:ext cx="720000" cy="216000"/>
    <xdr:sp macro="" textlink="">
      <xdr:nvSpPr>
        <xdr:cNvPr id="259" name="テキスト ボックス 258">
          <a:extLst>
            <a:ext uri="{FF2B5EF4-FFF2-40B4-BE49-F238E27FC236}">
              <a16:creationId xmlns:a16="http://schemas.microsoft.com/office/drawing/2014/main" id="{00000000-0008-0000-0900-000003010000}"/>
            </a:ext>
          </a:extLst>
        </xdr:cNvPr>
        <xdr:cNvSpPr txBox="1"/>
      </xdr:nvSpPr>
      <xdr:spPr>
        <a:xfrm>
          <a:off x="995059" y="23274294"/>
          <a:ext cx="720000" cy="216000"/>
        </a:xfrm>
        <a:prstGeom prst="rect">
          <a:avLst/>
        </a:prstGeom>
        <a:solidFill>
          <a:srgbClr val="7030A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chemeClr val="bg1"/>
              </a:solidFill>
              <a:latin typeface="ＭＳ Ｐゴシック" panose="020B0600070205080204" pitchFamily="50" charset="-128"/>
              <a:ea typeface="ＭＳ Ｐゴシック" panose="020B0600070205080204" pitchFamily="50" charset="-128"/>
            </a:rPr>
            <a:t>MJ088</a:t>
          </a:r>
        </a:p>
      </xdr:txBody>
    </xdr:sp>
    <xdr:clientData/>
  </xdr:oneCellAnchor>
  <xdr:oneCellAnchor>
    <xdr:from>
      <xdr:col>5</xdr:col>
      <xdr:colOff>1584557</xdr:colOff>
      <xdr:row>110</xdr:row>
      <xdr:rowOff>38257</xdr:rowOff>
    </xdr:from>
    <xdr:ext cx="1044000" cy="217610"/>
    <xdr:sp macro="" textlink="">
      <xdr:nvSpPr>
        <xdr:cNvPr id="260" name="テキスト ボックス 259">
          <a:extLst>
            <a:ext uri="{FF2B5EF4-FFF2-40B4-BE49-F238E27FC236}">
              <a16:creationId xmlns:a16="http://schemas.microsoft.com/office/drawing/2014/main" id="{00000000-0008-0000-0900-000004010000}"/>
            </a:ext>
          </a:extLst>
        </xdr:cNvPr>
        <xdr:cNvSpPr txBox="1">
          <a:spLocks/>
        </xdr:cNvSpPr>
      </xdr:nvSpPr>
      <xdr:spPr>
        <a:xfrm>
          <a:off x="3746732" y="18726307"/>
          <a:ext cx="1044000"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MJ044</a:t>
          </a:r>
        </a:p>
      </xdr:txBody>
    </xdr:sp>
    <xdr:clientData/>
  </xdr:oneCellAnchor>
  <xdr:oneCellAnchor>
    <xdr:from>
      <xdr:col>5</xdr:col>
      <xdr:colOff>1584557</xdr:colOff>
      <xdr:row>111</xdr:row>
      <xdr:rowOff>137617</xdr:rowOff>
    </xdr:from>
    <xdr:ext cx="1044000" cy="217610"/>
    <xdr:sp macro="" textlink="">
      <xdr:nvSpPr>
        <xdr:cNvPr id="261" name="テキスト ボックス 260">
          <a:extLst>
            <a:ext uri="{FF2B5EF4-FFF2-40B4-BE49-F238E27FC236}">
              <a16:creationId xmlns:a16="http://schemas.microsoft.com/office/drawing/2014/main" id="{00000000-0008-0000-0900-000005010000}"/>
            </a:ext>
          </a:extLst>
        </xdr:cNvPr>
        <xdr:cNvSpPr txBox="1">
          <a:spLocks/>
        </xdr:cNvSpPr>
      </xdr:nvSpPr>
      <xdr:spPr>
        <a:xfrm>
          <a:off x="3746732" y="18997117"/>
          <a:ext cx="1044000"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MJ045</a:t>
          </a:r>
        </a:p>
      </xdr:txBody>
    </xdr:sp>
    <xdr:clientData/>
  </xdr:oneCellAnchor>
  <xdr:oneCellAnchor>
    <xdr:from>
      <xdr:col>5</xdr:col>
      <xdr:colOff>1584557</xdr:colOff>
      <xdr:row>113</xdr:row>
      <xdr:rowOff>76357</xdr:rowOff>
    </xdr:from>
    <xdr:ext cx="1044000" cy="217610"/>
    <xdr:sp macro="" textlink="">
      <xdr:nvSpPr>
        <xdr:cNvPr id="262" name="テキスト ボックス 261">
          <a:extLst>
            <a:ext uri="{FF2B5EF4-FFF2-40B4-BE49-F238E27FC236}">
              <a16:creationId xmlns:a16="http://schemas.microsoft.com/office/drawing/2014/main" id="{00000000-0008-0000-0900-000006010000}"/>
            </a:ext>
          </a:extLst>
        </xdr:cNvPr>
        <xdr:cNvSpPr txBox="1">
          <a:spLocks/>
        </xdr:cNvSpPr>
      </xdr:nvSpPr>
      <xdr:spPr>
        <a:xfrm>
          <a:off x="3746732" y="19278757"/>
          <a:ext cx="1044000"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MJ048</a:t>
          </a:r>
        </a:p>
      </xdr:txBody>
    </xdr:sp>
    <xdr:clientData/>
  </xdr:oneCellAnchor>
  <xdr:twoCellAnchor>
    <xdr:from>
      <xdr:col>0</xdr:col>
      <xdr:colOff>7328</xdr:colOff>
      <xdr:row>27</xdr:row>
      <xdr:rowOff>161926</xdr:rowOff>
    </xdr:from>
    <xdr:to>
      <xdr:col>3</xdr:col>
      <xdr:colOff>267433</xdr:colOff>
      <xdr:row>32</xdr:row>
      <xdr:rowOff>21981</xdr:rowOff>
    </xdr:to>
    <xdr:sp macro="" textlink="">
      <xdr:nvSpPr>
        <xdr:cNvPr id="263" name="線吹き出し 1 (枠付き) 1065">
          <a:extLst>
            <a:ext uri="{FF2B5EF4-FFF2-40B4-BE49-F238E27FC236}">
              <a16:creationId xmlns:a16="http://schemas.microsoft.com/office/drawing/2014/main" id="{00000000-0008-0000-0900-000007010000}"/>
            </a:ext>
          </a:extLst>
        </xdr:cNvPr>
        <xdr:cNvSpPr/>
      </xdr:nvSpPr>
      <xdr:spPr bwMode="auto">
        <a:xfrm>
          <a:off x="7328" y="4619626"/>
          <a:ext cx="1831730" cy="717305"/>
        </a:xfrm>
        <a:prstGeom prst="borderCallout1">
          <a:avLst>
            <a:gd name="adj1" fmla="val 46487"/>
            <a:gd name="adj2" fmla="val 103055"/>
            <a:gd name="adj3" fmla="val 73591"/>
            <a:gd name="adj4" fmla="val 177702"/>
          </a:avLst>
        </a:prstGeom>
        <a:solidFill>
          <a:srgbClr val="FFFF00"/>
        </a:solidFill>
        <a:ln w="9525">
          <a:solidFill>
            <a:srgbClr val="FF0000"/>
          </a:solidFill>
          <a:miter lim="800000"/>
          <a:headEnd type="none" w="med" len="med"/>
          <a:tailEnd type="arrow" w="med" len="med"/>
        </a:ln>
      </xdr:spPr>
      <xdr:txBody>
        <a:bodyPr vertOverflow="clip" horzOverflow="clip" wrap="square" lIns="0" tIns="0" rIns="0" bIns="0" rtlCol="0" anchor="ctr" anchorCtr="1" upright="1"/>
        <a:lstStyle/>
        <a:p>
          <a:pPr algn="l" rtl="0">
            <a:lnSpc>
              <a:spcPts val="1300"/>
            </a:lnSpc>
          </a:pPr>
          <a:r>
            <a:rPr kumimoji="1" lang="ja-JP" altLang="en-US" sz="1100" b="0" i="0" strike="noStrike">
              <a:solidFill>
                <a:srgbClr val="003300"/>
              </a:solidFill>
              <a:latin typeface="ＭＳ Ｐゴシック"/>
              <a:ea typeface="ＭＳ Ｐゴシック"/>
            </a:rPr>
            <a:t>総合譲渡短期・長期</a:t>
          </a:r>
          <a:endParaRPr kumimoji="1" lang="en-US" altLang="ja-JP" sz="1100" b="0" i="0" strike="noStrike">
            <a:solidFill>
              <a:srgbClr val="003300"/>
            </a:solidFill>
            <a:latin typeface="ＭＳ Ｐゴシック"/>
            <a:ea typeface="ＭＳ Ｐゴシック"/>
          </a:endParaRPr>
        </a:p>
        <a:p>
          <a:pPr algn="l" rtl="0">
            <a:lnSpc>
              <a:spcPts val="1300"/>
            </a:lnSpc>
          </a:pPr>
          <a:r>
            <a:rPr kumimoji="1" lang="ja-JP" altLang="en-US" sz="1100" b="0" i="0" strike="noStrike">
              <a:solidFill>
                <a:srgbClr val="003300"/>
              </a:solidFill>
              <a:latin typeface="ＭＳ Ｐゴシック"/>
              <a:ea typeface="ＭＳ Ｐゴシック"/>
            </a:rPr>
            <a:t>一時は今まで通り変更無し</a:t>
          </a:r>
        </a:p>
      </xdr:txBody>
    </xdr:sp>
    <xdr:clientData/>
  </xdr:twoCellAnchor>
  <xdr:twoCellAnchor>
    <xdr:from>
      <xdr:col>10</xdr:col>
      <xdr:colOff>67654</xdr:colOff>
      <xdr:row>87</xdr:row>
      <xdr:rowOff>135254</xdr:rowOff>
    </xdr:from>
    <xdr:to>
      <xdr:col>11</xdr:col>
      <xdr:colOff>267004</xdr:colOff>
      <xdr:row>89</xdr:row>
      <xdr:rowOff>44353</xdr:rowOff>
    </xdr:to>
    <xdr:sp macro="" textlink="">
      <xdr:nvSpPr>
        <xdr:cNvPr id="264" name="テキスト ボックス 263">
          <a:extLst>
            <a:ext uri="{FF2B5EF4-FFF2-40B4-BE49-F238E27FC236}">
              <a16:creationId xmlns:a16="http://schemas.microsoft.com/office/drawing/2014/main" id="{00000000-0008-0000-0900-000008010000}"/>
            </a:ext>
          </a:extLst>
        </xdr:cNvPr>
        <xdr:cNvSpPr txBox="1"/>
      </xdr:nvSpPr>
      <xdr:spPr bwMode="auto">
        <a:xfrm>
          <a:off x="6735154" y="14908529"/>
          <a:ext cx="828000" cy="2519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MJ114</a:t>
          </a:r>
        </a:p>
      </xdr:txBody>
    </xdr:sp>
    <xdr:clientData/>
  </xdr:twoCellAnchor>
  <xdr:twoCellAnchor>
    <xdr:from>
      <xdr:col>10</xdr:col>
      <xdr:colOff>66411</xdr:colOff>
      <xdr:row>91</xdr:row>
      <xdr:rowOff>52013</xdr:rowOff>
    </xdr:from>
    <xdr:to>
      <xdr:col>11</xdr:col>
      <xdr:colOff>265761</xdr:colOff>
      <xdr:row>92</xdr:row>
      <xdr:rowOff>132563</xdr:rowOff>
    </xdr:to>
    <xdr:sp macro="" textlink="">
      <xdr:nvSpPr>
        <xdr:cNvPr id="265" name="テキスト ボックス 264">
          <a:extLst>
            <a:ext uri="{FF2B5EF4-FFF2-40B4-BE49-F238E27FC236}">
              <a16:creationId xmlns:a16="http://schemas.microsoft.com/office/drawing/2014/main" id="{00000000-0008-0000-0900-000009010000}"/>
            </a:ext>
          </a:extLst>
        </xdr:cNvPr>
        <xdr:cNvSpPr txBox="1"/>
      </xdr:nvSpPr>
      <xdr:spPr bwMode="auto">
        <a:xfrm>
          <a:off x="6733911" y="15511088"/>
          <a:ext cx="828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MJ115</a:t>
          </a:r>
        </a:p>
      </xdr:txBody>
    </xdr:sp>
    <xdr:clientData/>
  </xdr:twoCellAnchor>
  <xdr:twoCellAnchor>
    <xdr:from>
      <xdr:col>10</xdr:col>
      <xdr:colOff>68896</xdr:colOff>
      <xdr:row>94</xdr:row>
      <xdr:rowOff>129557</xdr:rowOff>
    </xdr:from>
    <xdr:to>
      <xdr:col>11</xdr:col>
      <xdr:colOff>268246</xdr:colOff>
      <xdr:row>96</xdr:row>
      <xdr:rowOff>38657</xdr:rowOff>
    </xdr:to>
    <xdr:sp macro="" textlink="">
      <xdr:nvSpPr>
        <xdr:cNvPr id="266" name="テキスト ボックス 265">
          <a:extLst>
            <a:ext uri="{FF2B5EF4-FFF2-40B4-BE49-F238E27FC236}">
              <a16:creationId xmlns:a16="http://schemas.microsoft.com/office/drawing/2014/main" id="{00000000-0008-0000-0900-00000A010000}"/>
            </a:ext>
          </a:extLst>
        </xdr:cNvPr>
        <xdr:cNvSpPr txBox="1"/>
      </xdr:nvSpPr>
      <xdr:spPr bwMode="auto">
        <a:xfrm>
          <a:off x="6736396" y="16102982"/>
          <a:ext cx="828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MJ113</a:t>
          </a:r>
        </a:p>
      </xdr:txBody>
    </xdr:sp>
    <xdr:clientData/>
  </xdr:twoCellAnchor>
  <xdr:twoCellAnchor>
    <xdr:from>
      <xdr:col>12</xdr:col>
      <xdr:colOff>785801</xdr:colOff>
      <xdr:row>49</xdr:row>
      <xdr:rowOff>8296</xdr:rowOff>
    </xdr:from>
    <xdr:to>
      <xdr:col>13</xdr:col>
      <xdr:colOff>185726</xdr:colOff>
      <xdr:row>52</xdr:row>
      <xdr:rowOff>112665</xdr:rowOff>
    </xdr:to>
    <xdr:sp macro="" textlink="">
      <xdr:nvSpPr>
        <xdr:cNvPr id="267" name="線吹き出し 1 (枠付き) 1074">
          <a:extLst>
            <a:ext uri="{FF2B5EF4-FFF2-40B4-BE49-F238E27FC236}">
              <a16:creationId xmlns:a16="http://schemas.microsoft.com/office/drawing/2014/main" id="{00000000-0008-0000-0900-00000B010000}"/>
            </a:ext>
          </a:extLst>
        </xdr:cNvPr>
        <xdr:cNvSpPr/>
      </xdr:nvSpPr>
      <xdr:spPr bwMode="auto">
        <a:xfrm>
          <a:off x="8720126" y="8266471"/>
          <a:ext cx="1190625" cy="618719"/>
        </a:xfrm>
        <a:prstGeom prst="borderCallout1">
          <a:avLst>
            <a:gd name="adj1" fmla="val 47083"/>
            <a:gd name="adj2" fmla="val -632"/>
            <a:gd name="adj3" fmla="val 95465"/>
            <a:gd name="adj4" fmla="val -179976"/>
          </a:avLst>
        </a:prstGeom>
        <a:solidFill>
          <a:srgbClr val="FFFF00"/>
        </a:solidFill>
        <a:ln w="19050">
          <a:solidFill>
            <a:srgbClr val="000000"/>
          </a:solidFill>
          <a:miter lim="800000"/>
          <a:headEnd type="none" w="med" len="med"/>
          <a:tailEnd type="arrow" w="med" len="med"/>
        </a:ln>
      </xdr:spPr>
      <xdr:txBody>
        <a:bodyPr vertOverflow="clip" horzOverflow="clip" wrap="square" lIns="0" tIns="0" rIns="0" bIns="0" rtlCol="0" anchor="ctr" anchorCtr="1" upright="1"/>
        <a:lstStyle/>
        <a:p>
          <a:pPr algn="l" rtl="0">
            <a:lnSpc>
              <a:spcPts val="1300"/>
            </a:lnSpc>
          </a:pPr>
          <a:r>
            <a:rPr kumimoji="1" lang="ja-JP" altLang="en-US" sz="1100" b="0" i="0" strike="noStrike">
              <a:solidFill>
                <a:srgbClr val="003300"/>
              </a:solidFill>
              <a:latin typeface="ＭＳ Ｐゴシック" panose="020B0600070205080204" pitchFamily="50" charset="-128"/>
              <a:ea typeface="ＭＳ Ｐゴシック" panose="020B0600070205080204" pitchFamily="50" charset="-128"/>
            </a:rPr>
            <a:t>申告書だけでは無理なので計算書から入力必須</a:t>
          </a:r>
        </a:p>
      </xdr:txBody>
    </xdr:sp>
    <xdr:clientData/>
  </xdr:twoCellAnchor>
  <xdr:twoCellAnchor>
    <xdr:from>
      <xdr:col>5</xdr:col>
      <xdr:colOff>91363</xdr:colOff>
      <xdr:row>141</xdr:row>
      <xdr:rowOff>101622</xdr:rowOff>
    </xdr:from>
    <xdr:to>
      <xdr:col>6</xdr:col>
      <xdr:colOff>226178</xdr:colOff>
      <xdr:row>143</xdr:row>
      <xdr:rowOff>63969</xdr:rowOff>
    </xdr:to>
    <xdr:sp macro="" textlink="">
      <xdr:nvSpPr>
        <xdr:cNvPr id="268" name="正方形/長方形 320">
          <a:extLst>
            <a:ext uri="{FF2B5EF4-FFF2-40B4-BE49-F238E27FC236}">
              <a16:creationId xmlns:a16="http://schemas.microsoft.com/office/drawing/2014/main" id="{00000000-0008-0000-0900-00000C010000}"/>
            </a:ext>
          </a:extLst>
        </xdr:cNvPr>
        <xdr:cNvSpPr>
          <a:spLocks noChangeArrowheads="1"/>
        </xdr:cNvSpPr>
      </xdr:nvSpPr>
      <xdr:spPr bwMode="auto">
        <a:xfrm>
          <a:off x="2261406" y="24477339"/>
          <a:ext cx="2445663" cy="310217"/>
        </a:xfrm>
        <a:prstGeom prst="rect">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10</xdr:col>
      <xdr:colOff>335445</xdr:colOff>
      <xdr:row>29</xdr:row>
      <xdr:rowOff>67080</xdr:rowOff>
    </xdr:from>
    <xdr:ext cx="1144800" cy="216000"/>
    <xdr:sp macro="" textlink="">
      <xdr:nvSpPr>
        <xdr:cNvPr id="269" name="テキスト ボックス 268">
          <a:extLst>
            <a:ext uri="{FF2B5EF4-FFF2-40B4-BE49-F238E27FC236}">
              <a16:creationId xmlns:a16="http://schemas.microsoft.com/office/drawing/2014/main" id="{00000000-0008-0000-0900-00000D010000}"/>
            </a:ext>
          </a:extLst>
        </xdr:cNvPr>
        <xdr:cNvSpPr txBox="1"/>
      </xdr:nvSpPr>
      <xdr:spPr>
        <a:xfrm>
          <a:off x="7002945" y="4896255"/>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MJ163</a:t>
          </a:r>
        </a:p>
      </xdr:txBody>
    </xdr:sp>
    <xdr:clientData/>
  </xdr:oneCellAnchor>
  <xdr:oneCellAnchor>
    <xdr:from>
      <xdr:col>10</xdr:col>
      <xdr:colOff>335445</xdr:colOff>
      <xdr:row>30</xdr:row>
      <xdr:rowOff>134813</xdr:rowOff>
    </xdr:from>
    <xdr:ext cx="1144800" cy="216000"/>
    <xdr:sp macro="" textlink="">
      <xdr:nvSpPr>
        <xdr:cNvPr id="270" name="テキスト ボックス 269">
          <a:extLst>
            <a:ext uri="{FF2B5EF4-FFF2-40B4-BE49-F238E27FC236}">
              <a16:creationId xmlns:a16="http://schemas.microsoft.com/office/drawing/2014/main" id="{00000000-0008-0000-0900-00000E010000}"/>
            </a:ext>
          </a:extLst>
        </xdr:cNvPr>
        <xdr:cNvSpPr txBox="1"/>
      </xdr:nvSpPr>
      <xdr:spPr>
        <a:xfrm>
          <a:off x="7002945" y="5135438"/>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MJ171</a:t>
          </a:r>
        </a:p>
      </xdr:txBody>
    </xdr:sp>
    <xdr:clientData/>
  </xdr:oneCellAnchor>
  <xdr:oneCellAnchor>
    <xdr:from>
      <xdr:col>10</xdr:col>
      <xdr:colOff>335445</xdr:colOff>
      <xdr:row>32</xdr:row>
      <xdr:rowOff>50146</xdr:rowOff>
    </xdr:from>
    <xdr:ext cx="1144800" cy="216000"/>
    <xdr:sp macro="" textlink="">
      <xdr:nvSpPr>
        <xdr:cNvPr id="271" name="テキスト ボックス 270">
          <a:extLst>
            <a:ext uri="{FF2B5EF4-FFF2-40B4-BE49-F238E27FC236}">
              <a16:creationId xmlns:a16="http://schemas.microsoft.com/office/drawing/2014/main" id="{00000000-0008-0000-0900-00000F010000}"/>
            </a:ext>
          </a:extLst>
        </xdr:cNvPr>
        <xdr:cNvSpPr txBox="1"/>
      </xdr:nvSpPr>
      <xdr:spPr>
        <a:xfrm>
          <a:off x="7002945" y="5393671"/>
          <a:ext cx="1144800" cy="21600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MJ164</a:t>
          </a:r>
        </a:p>
      </xdr:txBody>
    </xdr:sp>
    <xdr:clientData/>
  </xdr:oneCellAnchor>
  <xdr:oneCellAnchor>
    <xdr:from>
      <xdr:col>3</xdr:col>
      <xdr:colOff>173012</xdr:colOff>
      <xdr:row>134</xdr:row>
      <xdr:rowOff>116120</xdr:rowOff>
    </xdr:from>
    <xdr:ext cx="720000" cy="216000"/>
    <xdr:sp macro="" textlink="">
      <xdr:nvSpPr>
        <xdr:cNvPr id="272" name="テキスト ボックス 271">
          <a:extLst>
            <a:ext uri="{FF2B5EF4-FFF2-40B4-BE49-F238E27FC236}">
              <a16:creationId xmlns:a16="http://schemas.microsoft.com/office/drawing/2014/main" id="{00000000-0008-0000-0900-000010010000}"/>
            </a:ext>
          </a:extLst>
        </xdr:cNvPr>
        <xdr:cNvSpPr txBox="1"/>
      </xdr:nvSpPr>
      <xdr:spPr>
        <a:xfrm>
          <a:off x="1746708" y="23274294"/>
          <a:ext cx="720000" cy="216000"/>
        </a:xfrm>
        <a:prstGeom prst="rect">
          <a:avLst/>
        </a:prstGeom>
        <a:solidFill>
          <a:srgbClr val="7030A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chemeClr val="bg1"/>
              </a:solidFill>
              <a:latin typeface="ＭＳ Ｐゴシック" panose="020B0600070205080204" pitchFamily="50" charset="-128"/>
              <a:ea typeface="ＭＳ Ｐゴシック" panose="020B0600070205080204" pitchFamily="50" charset="-128"/>
            </a:rPr>
            <a:t>MJ201</a:t>
          </a:r>
        </a:p>
      </xdr:txBody>
    </xdr:sp>
    <xdr:clientData/>
  </xdr:oneCellAnchor>
  <xdr:twoCellAnchor>
    <xdr:from>
      <xdr:col>2</xdr:col>
      <xdr:colOff>169588</xdr:colOff>
      <xdr:row>564</xdr:row>
      <xdr:rowOff>9524</xdr:rowOff>
    </xdr:from>
    <xdr:to>
      <xdr:col>12</xdr:col>
      <xdr:colOff>1304926</xdr:colOff>
      <xdr:row>566</xdr:row>
      <xdr:rowOff>152399</xdr:rowOff>
    </xdr:to>
    <xdr:cxnSp macro="">
      <xdr:nvCxnSpPr>
        <xdr:cNvPr id="273" name="直線コネクタ 635">
          <a:extLst>
            <a:ext uri="{FF2B5EF4-FFF2-40B4-BE49-F238E27FC236}">
              <a16:creationId xmlns:a16="http://schemas.microsoft.com/office/drawing/2014/main" id="{00000000-0008-0000-0900-000011010000}"/>
            </a:ext>
          </a:extLst>
        </xdr:cNvPr>
        <xdr:cNvCxnSpPr>
          <a:cxnSpLocks noChangeShapeType="1"/>
          <a:stCxn id="226" idx="2"/>
          <a:endCxn id="255" idx="1"/>
        </xdr:cNvCxnSpPr>
      </xdr:nvCxnSpPr>
      <xdr:spPr bwMode="auto">
        <a:xfrm rot="16200000" flipH="1">
          <a:off x="4847294" y="92753518"/>
          <a:ext cx="485775" cy="8298138"/>
        </a:xfrm>
        <a:prstGeom prst="bentConnector2">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108979</xdr:colOff>
      <xdr:row>39</xdr:row>
      <xdr:rowOff>145229</xdr:rowOff>
    </xdr:from>
    <xdr:to>
      <xdr:col>5</xdr:col>
      <xdr:colOff>235498</xdr:colOff>
      <xdr:row>41</xdr:row>
      <xdr:rowOff>60191</xdr:rowOff>
    </xdr:to>
    <xdr:sp macro="" textlink="">
      <xdr:nvSpPr>
        <xdr:cNvPr id="274" name="正方形/長方形 530">
          <a:extLst>
            <a:ext uri="{FF2B5EF4-FFF2-40B4-BE49-F238E27FC236}">
              <a16:creationId xmlns:a16="http://schemas.microsoft.com/office/drawing/2014/main" id="{00000000-0008-0000-0900-000012010000}"/>
            </a:ext>
          </a:extLst>
        </xdr:cNvPr>
        <xdr:cNvSpPr>
          <a:spLocks noChangeArrowheads="1"/>
        </xdr:cNvSpPr>
      </xdr:nvSpPr>
      <xdr:spPr bwMode="auto">
        <a:xfrm>
          <a:off x="1680604" y="6660329"/>
          <a:ext cx="717069" cy="257862"/>
        </a:xfrm>
        <a:prstGeom prst="rect">
          <a:avLst/>
        </a:prstGeom>
        <a:noFill/>
        <a:ln w="19050">
          <a:solidFill>
            <a:srgbClr val="FF0000"/>
          </a:solidFill>
          <a:prstDash val="solid"/>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38100</xdr:colOff>
      <xdr:row>26</xdr:row>
      <xdr:rowOff>0</xdr:rowOff>
    </xdr:from>
    <xdr:ext cx="1019175" cy="241790"/>
    <xdr:sp macro="" textlink="">
      <xdr:nvSpPr>
        <xdr:cNvPr id="275" name="テキスト ボックス 274">
          <a:extLst>
            <a:ext uri="{FF2B5EF4-FFF2-40B4-BE49-F238E27FC236}">
              <a16:creationId xmlns:a16="http://schemas.microsoft.com/office/drawing/2014/main" id="{00000000-0008-0000-0900-000013010000}"/>
            </a:ext>
          </a:extLst>
        </xdr:cNvPr>
        <xdr:cNvSpPr txBox="1"/>
      </xdr:nvSpPr>
      <xdr:spPr>
        <a:xfrm>
          <a:off x="9763125" y="4286250"/>
          <a:ext cx="1019175"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FDATA[36]</a:t>
          </a:r>
        </a:p>
      </xdr:txBody>
    </xdr:sp>
    <xdr:clientData/>
  </xdr:oneCellAnchor>
  <xdr:twoCellAnchor>
    <xdr:from>
      <xdr:col>8</xdr:col>
      <xdr:colOff>9225</xdr:colOff>
      <xdr:row>21</xdr:row>
      <xdr:rowOff>129335</xdr:rowOff>
    </xdr:from>
    <xdr:to>
      <xdr:col>8</xdr:col>
      <xdr:colOff>297225</xdr:colOff>
      <xdr:row>23</xdr:row>
      <xdr:rowOff>44297</xdr:rowOff>
    </xdr:to>
    <xdr:sp macro="" textlink="">
      <xdr:nvSpPr>
        <xdr:cNvPr id="276" name="線吹き出し 2 (枠付き) 1100">
          <a:extLst>
            <a:ext uri="{FF2B5EF4-FFF2-40B4-BE49-F238E27FC236}">
              <a16:creationId xmlns:a16="http://schemas.microsoft.com/office/drawing/2014/main" id="{00000000-0008-0000-0900-000014010000}"/>
            </a:ext>
          </a:extLst>
        </xdr:cNvPr>
        <xdr:cNvSpPr/>
      </xdr:nvSpPr>
      <xdr:spPr bwMode="auto">
        <a:xfrm>
          <a:off x="5600400" y="3558335"/>
          <a:ext cx="288000" cy="257862"/>
        </a:xfrm>
        <a:prstGeom prst="borderCallout2">
          <a:avLst>
            <a:gd name="adj1" fmla="val 57773"/>
            <a:gd name="adj2" fmla="val 100754"/>
            <a:gd name="adj3" fmla="val 57484"/>
            <a:gd name="adj4" fmla="val 1274543"/>
            <a:gd name="adj5" fmla="val 175471"/>
            <a:gd name="adj6" fmla="val 1417588"/>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430127</xdr:colOff>
      <xdr:row>24</xdr:row>
      <xdr:rowOff>132136</xdr:rowOff>
    </xdr:from>
    <xdr:to>
      <xdr:col>9</xdr:col>
      <xdr:colOff>212569</xdr:colOff>
      <xdr:row>26</xdr:row>
      <xdr:rowOff>47097</xdr:rowOff>
    </xdr:to>
    <xdr:sp macro="" textlink="">
      <xdr:nvSpPr>
        <xdr:cNvPr id="277" name="線吹き出し 2 (枠付き) 1101">
          <a:extLst>
            <a:ext uri="{FF2B5EF4-FFF2-40B4-BE49-F238E27FC236}">
              <a16:creationId xmlns:a16="http://schemas.microsoft.com/office/drawing/2014/main" id="{00000000-0008-0000-0900-000015010000}"/>
            </a:ext>
          </a:extLst>
        </xdr:cNvPr>
        <xdr:cNvSpPr/>
      </xdr:nvSpPr>
      <xdr:spPr bwMode="auto">
        <a:xfrm>
          <a:off x="6021302" y="4075486"/>
          <a:ext cx="287267" cy="257861"/>
        </a:xfrm>
        <a:prstGeom prst="borderCallout2">
          <a:avLst>
            <a:gd name="adj1" fmla="val 42180"/>
            <a:gd name="adj2" fmla="val 102513"/>
            <a:gd name="adj3" fmla="val 221140"/>
            <a:gd name="adj4" fmla="val 1156080"/>
            <a:gd name="adj5" fmla="val 576471"/>
            <a:gd name="adj6" fmla="val 1300637"/>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435218</xdr:colOff>
      <xdr:row>20</xdr:row>
      <xdr:rowOff>45426</xdr:rowOff>
    </xdr:from>
    <xdr:to>
      <xdr:col>9</xdr:col>
      <xdr:colOff>217660</xdr:colOff>
      <xdr:row>21</xdr:row>
      <xdr:rowOff>128906</xdr:rowOff>
    </xdr:to>
    <xdr:sp macro="" textlink="">
      <xdr:nvSpPr>
        <xdr:cNvPr id="278" name="線吹き出し 2 (枠付き) 1103">
          <a:extLst>
            <a:ext uri="{FF2B5EF4-FFF2-40B4-BE49-F238E27FC236}">
              <a16:creationId xmlns:a16="http://schemas.microsoft.com/office/drawing/2014/main" id="{00000000-0008-0000-0900-000016010000}"/>
            </a:ext>
          </a:extLst>
        </xdr:cNvPr>
        <xdr:cNvSpPr/>
      </xdr:nvSpPr>
      <xdr:spPr bwMode="auto">
        <a:xfrm>
          <a:off x="6026393" y="3302976"/>
          <a:ext cx="287267" cy="254930"/>
        </a:xfrm>
        <a:prstGeom prst="borderCallout2">
          <a:avLst>
            <a:gd name="adj1" fmla="val 19103"/>
            <a:gd name="adj2" fmla="val 100240"/>
            <a:gd name="adj3" fmla="val -76677"/>
            <a:gd name="adj4" fmla="val 1139351"/>
            <a:gd name="adj5" fmla="val 22810"/>
            <a:gd name="adj6" fmla="val 1270805"/>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oneCellAnchor>
    <xdr:from>
      <xdr:col>13</xdr:col>
      <xdr:colOff>35144</xdr:colOff>
      <xdr:row>21</xdr:row>
      <xdr:rowOff>21349</xdr:rowOff>
    </xdr:from>
    <xdr:ext cx="1019175" cy="241790"/>
    <xdr:sp macro="" textlink="">
      <xdr:nvSpPr>
        <xdr:cNvPr id="279" name="テキスト ボックス 278">
          <a:extLst>
            <a:ext uri="{FF2B5EF4-FFF2-40B4-BE49-F238E27FC236}">
              <a16:creationId xmlns:a16="http://schemas.microsoft.com/office/drawing/2014/main" id="{00000000-0008-0000-0900-000017010000}"/>
            </a:ext>
          </a:extLst>
        </xdr:cNvPr>
        <xdr:cNvSpPr txBox="1"/>
      </xdr:nvSpPr>
      <xdr:spPr>
        <a:xfrm>
          <a:off x="9760169" y="3450349"/>
          <a:ext cx="1019175"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500">
              <a:solidFill>
                <a:sysClr val="windowText" lastClr="000000"/>
              </a:solidFill>
              <a:latin typeface="ＭＳ Ｐゴシック" panose="020B0600070205080204" pitchFamily="50" charset="-128"/>
              <a:ea typeface="ＭＳ Ｐゴシック" panose="020B0600070205080204" pitchFamily="50" charset="-128"/>
            </a:rPr>
            <a:t>設定無し</a:t>
          </a:r>
          <a:endParaRPr kumimoji="1" lang="en-US" altLang="ja-JP" sz="15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479950</xdr:colOff>
      <xdr:row>33</xdr:row>
      <xdr:rowOff>119358</xdr:rowOff>
    </xdr:from>
    <xdr:to>
      <xdr:col>9</xdr:col>
      <xdr:colOff>262392</xdr:colOff>
      <xdr:row>35</xdr:row>
      <xdr:rowOff>34319</xdr:rowOff>
    </xdr:to>
    <xdr:sp macro="" textlink="">
      <xdr:nvSpPr>
        <xdr:cNvPr id="280" name="線吹き出し 2 (枠付き) 1105">
          <a:extLst>
            <a:ext uri="{FF2B5EF4-FFF2-40B4-BE49-F238E27FC236}">
              <a16:creationId xmlns:a16="http://schemas.microsoft.com/office/drawing/2014/main" id="{00000000-0008-0000-0900-000018010000}"/>
            </a:ext>
          </a:extLst>
        </xdr:cNvPr>
        <xdr:cNvSpPr/>
      </xdr:nvSpPr>
      <xdr:spPr bwMode="auto">
        <a:xfrm>
          <a:off x="6071125" y="5634333"/>
          <a:ext cx="287267" cy="257861"/>
        </a:xfrm>
        <a:prstGeom prst="borderCallout2">
          <a:avLst>
            <a:gd name="adj1" fmla="val 42180"/>
            <a:gd name="adj2" fmla="val 102513"/>
            <a:gd name="adj3" fmla="val 144358"/>
            <a:gd name="adj4" fmla="val 1160427"/>
            <a:gd name="adj5" fmla="val 320208"/>
            <a:gd name="adj6" fmla="val 1303865"/>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oneCellAnchor>
    <xdr:from>
      <xdr:col>13</xdr:col>
      <xdr:colOff>9525</xdr:colOff>
      <xdr:row>39</xdr:row>
      <xdr:rowOff>0</xdr:rowOff>
    </xdr:from>
    <xdr:ext cx="1019175" cy="241790"/>
    <xdr:sp macro="" textlink="">
      <xdr:nvSpPr>
        <xdr:cNvPr id="281" name="テキスト ボックス 280">
          <a:extLst>
            <a:ext uri="{FF2B5EF4-FFF2-40B4-BE49-F238E27FC236}">
              <a16:creationId xmlns:a16="http://schemas.microsoft.com/office/drawing/2014/main" id="{00000000-0008-0000-0900-000019010000}"/>
            </a:ext>
          </a:extLst>
        </xdr:cNvPr>
        <xdr:cNvSpPr txBox="1"/>
      </xdr:nvSpPr>
      <xdr:spPr>
        <a:xfrm>
          <a:off x="9734550" y="6543675"/>
          <a:ext cx="1019175"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FDATA[35]</a:t>
          </a:r>
        </a:p>
      </xdr:txBody>
    </xdr:sp>
    <xdr:clientData/>
  </xdr:oneCellAnchor>
  <xdr:oneCellAnchor>
    <xdr:from>
      <xdr:col>5</xdr:col>
      <xdr:colOff>1551747</xdr:colOff>
      <xdr:row>6</xdr:row>
      <xdr:rowOff>51351</xdr:rowOff>
    </xdr:from>
    <xdr:ext cx="2610677" cy="241790"/>
    <xdr:sp macro="" textlink="">
      <xdr:nvSpPr>
        <xdr:cNvPr id="282" name="テキスト ボックス 281">
          <a:extLst>
            <a:ext uri="{FF2B5EF4-FFF2-40B4-BE49-F238E27FC236}">
              <a16:creationId xmlns:a16="http://schemas.microsoft.com/office/drawing/2014/main" id="{00000000-0008-0000-0900-00001A010000}"/>
            </a:ext>
          </a:extLst>
        </xdr:cNvPr>
        <xdr:cNvSpPr txBox="1"/>
      </xdr:nvSpPr>
      <xdr:spPr>
        <a:xfrm>
          <a:off x="3713922" y="908601"/>
          <a:ext cx="2610677"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ZEIKEY</a:t>
          </a:r>
        </a:p>
      </xdr:txBody>
    </xdr:sp>
    <xdr:clientData/>
  </xdr:oneCellAnchor>
  <xdr:twoCellAnchor>
    <xdr:from>
      <xdr:col>7</xdr:col>
      <xdr:colOff>215890</xdr:colOff>
      <xdr:row>159</xdr:row>
      <xdr:rowOff>86282</xdr:rowOff>
    </xdr:from>
    <xdr:to>
      <xdr:col>10</xdr:col>
      <xdr:colOff>405848</xdr:colOff>
      <xdr:row>161</xdr:row>
      <xdr:rowOff>47355</xdr:rowOff>
    </xdr:to>
    <xdr:sp macro="" textlink="">
      <xdr:nvSpPr>
        <xdr:cNvPr id="283" name="正方形/長方形 751">
          <a:extLst>
            <a:ext uri="{FF2B5EF4-FFF2-40B4-BE49-F238E27FC236}">
              <a16:creationId xmlns:a16="http://schemas.microsoft.com/office/drawing/2014/main" id="{00000000-0008-0000-0900-00001B010000}"/>
            </a:ext>
          </a:extLst>
        </xdr:cNvPr>
        <xdr:cNvSpPr>
          <a:spLocks noChangeArrowheads="1"/>
        </xdr:cNvSpPr>
      </xdr:nvSpPr>
      <xdr:spPr bwMode="auto">
        <a:xfrm>
          <a:off x="5216515" y="27175382"/>
          <a:ext cx="1856833" cy="303973"/>
        </a:xfrm>
        <a:prstGeom prst="rect">
          <a:avLst/>
        </a:prstGeom>
        <a:solidFill>
          <a:srgbClr val="7F7F7F">
            <a:alpha val="30196"/>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142875</xdr:colOff>
      <xdr:row>78</xdr:row>
      <xdr:rowOff>118440</xdr:rowOff>
    </xdr:from>
    <xdr:to>
      <xdr:col>10</xdr:col>
      <xdr:colOff>306871</xdr:colOff>
      <xdr:row>79</xdr:row>
      <xdr:rowOff>142875</xdr:rowOff>
    </xdr:to>
    <xdr:sp macro="" textlink="">
      <xdr:nvSpPr>
        <xdr:cNvPr id="284" name="正方形/長方形 751">
          <a:extLst>
            <a:ext uri="{FF2B5EF4-FFF2-40B4-BE49-F238E27FC236}">
              <a16:creationId xmlns:a16="http://schemas.microsoft.com/office/drawing/2014/main" id="{00000000-0008-0000-0900-00001C010000}"/>
            </a:ext>
          </a:extLst>
        </xdr:cNvPr>
        <xdr:cNvSpPr>
          <a:spLocks noChangeArrowheads="1"/>
        </xdr:cNvSpPr>
      </xdr:nvSpPr>
      <xdr:spPr bwMode="auto">
        <a:xfrm>
          <a:off x="5143500" y="13320090"/>
          <a:ext cx="1830871" cy="195885"/>
        </a:xfrm>
        <a:prstGeom prst="rect">
          <a:avLst/>
        </a:prstGeom>
        <a:solidFill>
          <a:srgbClr val="7F7F7F">
            <a:alpha val="30196"/>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11</xdr:col>
      <xdr:colOff>390525</xdr:colOff>
      <xdr:row>594</xdr:row>
      <xdr:rowOff>19050</xdr:rowOff>
    </xdr:from>
    <xdr:to>
      <xdr:col>12</xdr:col>
      <xdr:colOff>1209675</xdr:colOff>
      <xdr:row>598</xdr:row>
      <xdr:rowOff>152400</xdr:rowOff>
    </xdr:to>
    <xdr:sp macro="" textlink="">
      <xdr:nvSpPr>
        <xdr:cNvPr id="285" name="テキスト ボックス 284">
          <a:extLst>
            <a:ext uri="{FF2B5EF4-FFF2-40B4-BE49-F238E27FC236}">
              <a16:creationId xmlns:a16="http://schemas.microsoft.com/office/drawing/2014/main" id="{00000000-0008-0000-0900-00001D010000}"/>
            </a:ext>
          </a:extLst>
        </xdr:cNvPr>
        <xdr:cNvSpPr txBox="1"/>
      </xdr:nvSpPr>
      <xdr:spPr bwMode="auto">
        <a:xfrm>
          <a:off x="7686675" y="101812725"/>
          <a:ext cx="1457325" cy="81915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oAutofit/>
        </a:bodyPr>
        <a:lstStyle/>
        <a:p>
          <a:pPr algn="l">
            <a:lnSpc>
              <a:spcPts val="1800"/>
            </a:lnSpc>
          </a:pPr>
          <a:r>
            <a:rPr kumimoji="1" lang="ja-JP" altLang="en-US" sz="1000" b="0">
              <a:latin typeface="ＭＳ Ｐゴシック" panose="020B0600070205080204" pitchFamily="50" charset="-128"/>
              <a:ea typeface="ＭＳ Ｐゴシック" panose="020B0600070205080204" pitchFamily="50" charset="-128"/>
            </a:rPr>
            <a:t>前年分はパンチ不要</a:t>
          </a:r>
          <a:endParaRPr kumimoji="1" lang="en-US" altLang="ja-JP" sz="1000" b="0">
            <a:latin typeface="ＭＳ Ｐゴシック" panose="020B0600070205080204" pitchFamily="50" charset="-128"/>
            <a:ea typeface="ＭＳ Ｐゴシック" panose="020B0600070205080204" pitchFamily="50" charset="-128"/>
          </a:endParaRPr>
        </a:p>
        <a:p>
          <a:pPr algn="l">
            <a:lnSpc>
              <a:spcPts val="1800"/>
            </a:lnSpc>
          </a:pPr>
          <a:r>
            <a:rPr kumimoji="1" lang="ja-JP" altLang="en-US" sz="1000" b="0">
              <a:latin typeface="ＭＳ Ｐゴシック" panose="020B0600070205080204" pitchFamily="50" charset="-128"/>
              <a:ea typeface="ＭＳ Ｐゴシック" panose="020B0600070205080204" pitchFamily="50" charset="-128"/>
            </a:rPr>
            <a:t>現年分は、課税システムに直接入力</a:t>
          </a:r>
          <a:endParaRPr kumimoji="1" lang="en-US" altLang="ja-JP" sz="1000" b="0">
            <a:latin typeface="ＭＳ Ｐゴシック" panose="020B0600070205080204" pitchFamily="50" charset="-128"/>
            <a:ea typeface="ＭＳ Ｐゴシック" panose="020B0600070205080204" pitchFamily="50" charset="-128"/>
          </a:endParaRPr>
        </a:p>
      </xdr:txBody>
    </xdr:sp>
    <xdr:clientData/>
  </xdr:twoCellAnchor>
  <xdr:oneCellAnchor>
    <xdr:from>
      <xdr:col>5</xdr:col>
      <xdr:colOff>35800</xdr:colOff>
      <xdr:row>117</xdr:row>
      <xdr:rowOff>142508</xdr:rowOff>
    </xdr:from>
    <xdr:ext cx="2606400" cy="252000"/>
    <xdr:sp macro="" textlink="">
      <xdr:nvSpPr>
        <xdr:cNvPr id="286" name="テキスト ボックス 285">
          <a:extLst>
            <a:ext uri="{FF2B5EF4-FFF2-40B4-BE49-F238E27FC236}">
              <a16:creationId xmlns:a16="http://schemas.microsoft.com/office/drawing/2014/main" id="{00000000-0008-0000-0900-00001E010000}"/>
            </a:ext>
          </a:extLst>
        </xdr:cNvPr>
        <xdr:cNvSpPr txBox="1"/>
      </xdr:nvSpPr>
      <xdr:spPr>
        <a:xfrm>
          <a:off x="2197975" y="20059283"/>
          <a:ext cx="26064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H1ZEIKEY</a:t>
          </a:r>
        </a:p>
      </xdr:txBody>
    </xdr:sp>
    <xdr:clientData/>
  </xdr:oneCellAnchor>
  <xdr:oneCellAnchor>
    <xdr:from>
      <xdr:col>5</xdr:col>
      <xdr:colOff>35800</xdr:colOff>
      <xdr:row>119</xdr:row>
      <xdr:rowOff>81378</xdr:rowOff>
    </xdr:from>
    <xdr:ext cx="2606400" cy="252000"/>
    <xdr:sp macro="" textlink="">
      <xdr:nvSpPr>
        <xdr:cNvPr id="287" name="テキスト ボックス 286">
          <a:extLst>
            <a:ext uri="{FF2B5EF4-FFF2-40B4-BE49-F238E27FC236}">
              <a16:creationId xmlns:a16="http://schemas.microsoft.com/office/drawing/2014/main" id="{00000000-0008-0000-0900-00001F010000}"/>
            </a:ext>
          </a:extLst>
        </xdr:cNvPr>
        <xdr:cNvSpPr txBox="1"/>
      </xdr:nvSpPr>
      <xdr:spPr>
        <a:xfrm>
          <a:off x="2197975" y="20341053"/>
          <a:ext cx="26064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F1ZEIKEY</a:t>
          </a:r>
        </a:p>
      </xdr:txBody>
    </xdr:sp>
    <xdr:clientData/>
  </xdr:oneCellAnchor>
  <xdr:oneCellAnchor>
    <xdr:from>
      <xdr:col>5</xdr:col>
      <xdr:colOff>35800</xdr:colOff>
      <xdr:row>121</xdr:row>
      <xdr:rowOff>12950</xdr:rowOff>
    </xdr:from>
    <xdr:ext cx="2606400" cy="252000"/>
    <xdr:sp macro="" textlink="">
      <xdr:nvSpPr>
        <xdr:cNvPr id="288" name="テキスト ボックス 287">
          <a:extLst>
            <a:ext uri="{FF2B5EF4-FFF2-40B4-BE49-F238E27FC236}">
              <a16:creationId xmlns:a16="http://schemas.microsoft.com/office/drawing/2014/main" id="{00000000-0008-0000-0900-000020010000}"/>
            </a:ext>
          </a:extLst>
        </xdr:cNvPr>
        <xdr:cNvSpPr txBox="1"/>
      </xdr:nvSpPr>
      <xdr:spPr>
        <a:xfrm>
          <a:off x="2197975" y="20615525"/>
          <a:ext cx="26064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F2ZEIKEY</a:t>
          </a:r>
        </a:p>
      </xdr:txBody>
    </xdr:sp>
    <xdr:clientData/>
  </xdr:oneCellAnchor>
  <xdr:oneCellAnchor>
    <xdr:from>
      <xdr:col>2</xdr:col>
      <xdr:colOff>145374</xdr:colOff>
      <xdr:row>117</xdr:row>
      <xdr:rowOff>152033</xdr:rowOff>
    </xdr:from>
    <xdr:ext cx="1137600" cy="252000"/>
    <xdr:sp macro="" textlink="">
      <xdr:nvSpPr>
        <xdr:cNvPr id="289" name="テキスト ボックス 288">
          <a:extLst>
            <a:ext uri="{FF2B5EF4-FFF2-40B4-BE49-F238E27FC236}">
              <a16:creationId xmlns:a16="http://schemas.microsoft.com/office/drawing/2014/main" id="{00000000-0008-0000-0900-000021010000}"/>
            </a:ext>
          </a:extLst>
        </xdr:cNvPr>
        <xdr:cNvSpPr txBox="1"/>
      </xdr:nvSpPr>
      <xdr:spPr>
        <a:xfrm>
          <a:off x="916899" y="20068808"/>
          <a:ext cx="11376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H1DATAC</a:t>
          </a:r>
        </a:p>
      </xdr:txBody>
    </xdr:sp>
    <xdr:clientData/>
  </xdr:oneCellAnchor>
  <xdr:oneCellAnchor>
    <xdr:from>
      <xdr:col>7</xdr:col>
      <xdr:colOff>537631</xdr:colOff>
      <xdr:row>117</xdr:row>
      <xdr:rowOff>142508</xdr:rowOff>
    </xdr:from>
    <xdr:ext cx="864000" cy="252000"/>
    <xdr:sp macro="" textlink="">
      <xdr:nvSpPr>
        <xdr:cNvPr id="290" name="テキスト ボックス 289">
          <a:extLst>
            <a:ext uri="{FF2B5EF4-FFF2-40B4-BE49-F238E27FC236}">
              <a16:creationId xmlns:a16="http://schemas.microsoft.com/office/drawing/2014/main" id="{00000000-0008-0000-0900-000022010000}"/>
            </a:ext>
          </a:extLst>
        </xdr:cNvPr>
        <xdr:cNvSpPr txBox="1"/>
      </xdr:nvSpPr>
      <xdr:spPr>
        <a:xfrm>
          <a:off x="5538256" y="20059283"/>
          <a:ext cx="864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H1BIRTH</a:t>
          </a:r>
        </a:p>
      </xdr:txBody>
    </xdr:sp>
    <xdr:clientData/>
  </xdr:oneCellAnchor>
  <xdr:oneCellAnchor>
    <xdr:from>
      <xdr:col>2</xdr:col>
      <xdr:colOff>145374</xdr:colOff>
      <xdr:row>119</xdr:row>
      <xdr:rowOff>86783</xdr:rowOff>
    </xdr:from>
    <xdr:ext cx="1137600" cy="252000"/>
    <xdr:sp macro="" textlink="">
      <xdr:nvSpPr>
        <xdr:cNvPr id="291" name="テキスト ボックス 290">
          <a:extLst>
            <a:ext uri="{FF2B5EF4-FFF2-40B4-BE49-F238E27FC236}">
              <a16:creationId xmlns:a16="http://schemas.microsoft.com/office/drawing/2014/main" id="{00000000-0008-0000-0900-000023010000}"/>
            </a:ext>
          </a:extLst>
        </xdr:cNvPr>
        <xdr:cNvSpPr txBox="1"/>
      </xdr:nvSpPr>
      <xdr:spPr>
        <a:xfrm>
          <a:off x="916899" y="20346458"/>
          <a:ext cx="11376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F1DATAC</a:t>
          </a:r>
        </a:p>
      </xdr:txBody>
    </xdr:sp>
    <xdr:clientData/>
  </xdr:oneCellAnchor>
  <xdr:oneCellAnchor>
    <xdr:from>
      <xdr:col>7</xdr:col>
      <xdr:colOff>537631</xdr:colOff>
      <xdr:row>119</xdr:row>
      <xdr:rowOff>81378</xdr:rowOff>
    </xdr:from>
    <xdr:ext cx="864000" cy="252000"/>
    <xdr:sp macro="" textlink="">
      <xdr:nvSpPr>
        <xdr:cNvPr id="292" name="テキスト ボックス 291">
          <a:extLst>
            <a:ext uri="{FF2B5EF4-FFF2-40B4-BE49-F238E27FC236}">
              <a16:creationId xmlns:a16="http://schemas.microsoft.com/office/drawing/2014/main" id="{00000000-0008-0000-0900-000024010000}"/>
            </a:ext>
          </a:extLst>
        </xdr:cNvPr>
        <xdr:cNvSpPr txBox="1"/>
      </xdr:nvSpPr>
      <xdr:spPr>
        <a:xfrm>
          <a:off x="5538256" y="20341053"/>
          <a:ext cx="864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F1BIRTH</a:t>
          </a:r>
        </a:p>
      </xdr:txBody>
    </xdr:sp>
    <xdr:clientData/>
  </xdr:oneCellAnchor>
  <xdr:oneCellAnchor>
    <xdr:from>
      <xdr:col>2</xdr:col>
      <xdr:colOff>145374</xdr:colOff>
      <xdr:row>121</xdr:row>
      <xdr:rowOff>21533</xdr:rowOff>
    </xdr:from>
    <xdr:ext cx="1137600" cy="252000"/>
    <xdr:sp macro="" textlink="">
      <xdr:nvSpPr>
        <xdr:cNvPr id="293" name="テキスト ボックス 292">
          <a:extLst>
            <a:ext uri="{FF2B5EF4-FFF2-40B4-BE49-F238E27FC236}">
              <a16:creationId xmlns:a16="http://schemas.microsoft.com/office/drawing/2014/main" id="{00000000-0008-0000-0900-000025010000}"/>
            </a:ext>
          </a:extLst>
        </xdr:cNvPr>
        <xdr:cNvSpPr txBox="1"/>
      </xdr:nvSpPr>
      <xdr:spPr>
        <a:xfrm>
          <a:off x="916899" y="20624108"/>
          <a:ext cx="11376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F2DATAC</a:t>
          </a:r>
        </a:p>
      </xdr:txBody>
    </xdr:sp>
    <xdr:clientData/>
  </xdr:oneCellAnchor>
  <xdr:oneCellAnchor>
    <xdr:from>
      <xdr:col>7</xdr:col>
      <xdr:colOff>537631</xdr:colOff>
      <xdr:row>121</xdr:row>
      <xdr:rowOff>12950</xdr:rowOff>
    </xdr:from>
    <xdr:ext cx="864000" cy="252000"/>
    <xdr:sp macro="" textlink="">
      <xdr:nvSpPr>
        <xdr:cNvPr id="294" name="テキスト ボックス 293">
          <a:extLst>
            <a:ext uri="{FF2B5EF4-FFF2-40B4-BE49-F238E27FC236}">
              <a16:creationId xmlns:a16="http://schemas.microsoft.com/office/drawing/2014/main" id="{00000000-0008-0000-0900-000026010000}"/>
            </a:ext>
          </a:extLst>
        </xdr:cNvPr>
        <xdr:cNvSpPr txBox="1"/>
      </xdr:nvSpPr>
      <xdr:spPr>
        <a:xfrm>
          <a:off x="5538256" y="20615525"/>
          <a:ext cx="864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F2BIRTH</a:t>
          </a:r>
        </a:p>
      </xdr:txBody>
    </xdr:sp>
    <xdr:clientData/>
  </xdr:oneCellAnchor>
  <xdr:oneCellAnchor>
    <xdr:from>
      <xdr:col>5</xdr:col>
      <xdr:colOff>35800</xdr:colOff>
      <xdr:row>122</xdr:row>
      <xdr:rowOff>122639</xdr:rowOff>
    </xdr:from>
    <xdr:ext cx="2606400" cy="252000"/>
    <xdr:sp macro="" textlink="">
      <xdr:nvSpPr>
        <xdr:cNvPr id="295" name="テキスト ボックス 294">
          <a:extLst>
            <a:ext uri="{FF2B5EF4-FFF2-40B4-BE49-F238E27FC236}">
              <a16:creationId xmlns:a16="http://schemas.microsoft.com/office/drawing/2014/main" id="{00000000-0008-0000-0900-000027010000}"/>
            </a:ext>
          </a:extLst>
        </xdr:cNvPr>
        <xdr:cNvSpPr txBox="1"/>
      </xdr:nvSpPr>
      <xdr:spPr>
        <a:xfrm>
          <a:off x="2197975" y="20896664"/>
          <a:ext cx="26064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F3ZEIKEY</a:t>
          </a:r>
        </a:p>
      </xdr:txBody>
    </xdr:sp>
    <xdr:clientData/>
  </xdr:oneCellAnchor>
  <xdr:oneCellAnchor>
    <xdr:from>
      <xdr:col>2</xdr:col>
      <xdr:colOff>145374</xdr:colOff>
      <xdr:row>122</xdr:row>
      <xdr:rowOff>127733</xdr:rowOff>
    </xdr:from>
    <xdr:ext cx="1137600" cy="252000"/>
    <xdr:sp macro="" textlink="">
      <xdr:nvSpPr>
        <xdr:cNvPr id="296" name="テキスト ボックス 295">
          <a:extLst>
            <a:ext uri="{FF2B5EF4-FFF2-40B4-BE49-F238E27FC236}">
              <a16:creationId xmlns:a16="http://schemas.microsoft.com/office/drawing/2014/main" id="{00000000-0008-0000-0900-000028010000}"/>
            </a:ext>
          </a:extLst>
        </xdr:cNvPr>
        <xdr:cNvSpPr txBox="1"/>
      </xdr:nvSpPr>
      <xdr:spPr>
        <a:xfrm>
          <a:off x="916899" y="20901758"/>
          <a:ext cx="11376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F3DATAC</a:t>
          </a:r>
        </a:p>
      </xdr:txBody>
    </xdr:sp>
    <xdr:clientData/>
  </xdr:oneCellAnchor>
  <xdr:oneCellAnchor>
    <xdr:from>
      <xdr:col>7</xdr:col>
      <xdr:colOff>537631</xdr:colOff>
      <xdr:row>122</xdr:row>
      <xdr:rowOff>122639</xdr:rowOff>
    </xdr:from>
    <xdr:ext cx="864000" cy="252000"/>
    <xdr:sp macro="" textlink="">
      <xdr:nvSpPr>
        <xdr:cNvPr id="297" name="テキスト ボックス 296">
          <a:extLst>
            <a:ext uri="{FF2B5EF4-FFF2-40B4-BE49-F238E27FC236}">
              <a16:creationId xmlns:a16="http://schemas.microsoft.com/office/drawing/2014/main" id="{00000000-0008-0000-0900-000029010000}"/>
            </a:ext>
          </a:extLst>
        </xdr:cNvPr>
        <xdr:cNvSpPr txBox="1"/>
      </xdr:nvSpPr>
      <xdr:spPr>
        <a:xfrm>
          <a:off x="5538256" y="20896664"/>
          <a:ext cx="864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F3BIRTH</a:t>
          </a:r>
        </a:p>
      </xdr:txBody>
    </xdr:sp>
    <xdr:clientData/>
  </xdr:oneCellAnchor>
  <xdr:oneCellAnchor>
    <xdr:from>
      <xdr:col>5</xdr:col>
      <xdr:colOff>35800</xdr:colOff>
      <xdr:row>124</xdr:row>
      <xdr:rowOff>62481</xdr:rowOff>
    </xdr:from>
    <xdr:ext cx="2606400" cy="252000"/>
    <xdr:sp macro="" textlink="">
      <xdr:nvSpPr>
        <xdr:cNvPr id="298" name="テキスト ボックス 297">
          <a:extLst>
            <a:ext uri="{FF2B5EF4-FFF2-40B4-BE49-F238E27FC236}">
              <a16:creationId xmlns:a16="http://schemas.microsoft.com/office/drawing/2014/main" id="{00000000-0008-0000-0900-00002A010000}"/>
            </a:ext>
          </a:extLst>
        </xdr:cNvPr>
        <xdr:cNvSpPr txBox="1"/>
      </xdr:nvSpPr>
      <xdr:spPr>
        <a:xfrm>
          <a:off x="2197975" y="21179406"/>
          <a:ext cx="26064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F4ZEIKEY</a:t>
          </a:r>
        </a:p>
      </xdr:txBody>
    </xdr:sp>
    <xdr:clientData/>
  </xdr:oneCellAnchor>
  <xdr:oneCellAnchor>
    <xdr:from>
      <xdr:col>2</xdr:col>
      <xdr:colOff>145374</xdr:colOff>
      <xdr:row>124</xdr:row>
      <xdr:rowOff>62481</xdr:rowOff>
    </xdr:from>
    <xdr:ext cx="1137600" cy="252000"/>
    <xdr:sp macro="" textlink="">
      <xdr:nvSpPr>
        <xdr:cNvPr id="299" name="テキスト ボックス 298">
          <a:extLst>
            <a:ext uri="{FF2B5EF4-FFF2-40B4-BE49-F238E27FC236}">
              <a16:creationId xmlns:a16="http://schemas.microsoft.com/office/drawing/2014/main" id="{00000000-0008-0000-0900-00002B010000}"/>
            </a:ext>
          </a:extLst>
        </xdr:cNvPr>
        <xdr:cNvSpPr txBox="1"/>
      </xdr:nvSpPr>
      <xdr:spPr>
        <a:xfrm>
          <a:off x="916899" y="21179406"/>
          <a:ext cx="11376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F4DATAC</a:t>
          </a:r>
        </a:p>
      </xdr:txBody>
    </xdr:sp>
    <xdr:clientData/>
  </xdr:oneCellAnchor>
  <xdr:oneCellAnchor>
    <xdr:from>
      <xdr:col>7</xdr:col>
      <xdr:colOff>537631</xdr:colOff>
      <xdr:row>124</xdr:row>
      <xdr:rowOff>62481</xdr:rowOff>
    </xdr:from>
    <xdr:ext cx="864000" cy="252000"/>
    <xdr:sp macro="" textlink="">
      <xdr:nvSpPr>
        <xdr:cNvPr id="300" name="テキスト ボックス 299">
          <a:extLst>
            <a:ext uri="{FF2B5EF4-FFF2-40B4-BE49-F238E27FC236}">
              <a16:creationId xmlns:a16="http://schemas.microsoft.com/office/drawing/2014/main" id="{00000000-0008-0000-0900-00002C010000}"/>
            </a:ext>
          </a:extLst>
        </xdr:cNvPr>
        <xdr:cNvSpPr txBox="1"/>
      </xdr:nvSpPr>
      <xdr:spPr>
        <a:xfrm>
          <a:off x="5538256" y="21179406"/>
          <a:ext cx="864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F4BIRTH</a:t>
          </a:r>
        </a:p>
      </xdr:txBody>
    </xdr:sp>
    <xdr:clientData/>
  </xdr:oneCellAnchor>
  <xdr:oneCellAnchor>
    <xdr:from>
      <xdr:col>5</xdr:col>
      <xdr:colOff>7198</xdr:colOff>
      <xdr:row>137</xdr:row>
      <xdr:rowOff>9747</xdr:rowOff>
    </xdr:from>
    <xdr:ext cx="2606400" cy="252000"/>
    <xdr:sp macro="" textlink="">
      <xdr:nvSpPr>
        <xdr:cNvPr id="301" name="テキスト ボックス 300">
          <a:extLst>
            <a:ext uri="{FF2B5EF4-FFF2-40B4-BE49-F238E27FC236}">
              <a16:creationId xmlns:a16="http://schemas.microsoft.com/office/drawing/2014/main" id="{00000000-0008-0000-0900-00002D010000}"/>
            </a:ext>
          </a:extLst>
        </xdr:cNvPr>
        <xdr:cNvSpPr txBox="1"/>
      </xdr:nvSpPr>
      <xdr:spPr>
        <a:xfrm>
          <a:off x="2177241" y="23689725"/>
          <a:ext cx="26064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FxZEIKEY</a:t>
          </a:r>
        </a:p>
      </xdr:txBody>
    </xdr:sp>
    <xdr:clientData/>
  </xdr:oneCellAnchor>
  <xdr:oneCellAnchor>
    <xdr:from>
      <xdr:col>2</xdr:col>
      <xdr:colOff>53230</xdr:colOff>
      <xdr:row>137</xdr:row>
      <xdr:rowOff>9747</xdr:rowOff>
    </xdr:from>
    <xdr:ext cx="1137600" cy="252000"/>
    <xdr:sp macro="" textlink="">
      <xdr:nvSpPr>
        <xdr:cNvPr id="302" name="テキスト ボックス 301">
          <a:extLst>
            <a:ext uri="{FF2B5EF4-FFF2-40B4-BE49-F238E27FC236}">
              <a16:creationId xmlns:a16="http://schemas.microsoft.com/office/drawing/2014/main" id="{00000000-0008-0000-0900-00002E010000}"/>
            </a:ext>
          </a:extLst>
        </xdr:cNvPr>
        <xdr:cNvSpPr txBox="1"/>
      </xdr:nvSpPr>
      <xdr:spPr>
        <a:xfrm>
          <a:off x="823513" y="23689725"/>
          <a:ext cx="11376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FxDATAC</a:t>
          </a:r>
        </a:p>
      </xdr:txBody>
    </xdr:sp>
    <xdr:clientData/>
  </xdr:oneCellAnchor>
  <xdr:oneCellAnchor>
    <xdr:from>
      <xdr:col>7</xdr:col>
      <xdr:colOff>477461</xdr:colOff>
      <xdr:row>137</xdr:row>
      <xdr:rowOff>9747</xdr:rowOff>
    </xdr:from>
    <xdr:ext cx="864000" cy="252000"/>
    <xdr:sp macro="" textlink="">
      <xdr:nvSpPr>
        <xdr:cNvPr id="303" name="テキスト ボックス 302">
          <a:extLst>
            <a:ext uri="{FF2B5EF4-FFF2-40B4-BE49-F238E27FC236}">
              <a16:creationId xmlns:a16="http://schemas.microsoft.com/office/drawing/2014/main" id="{00000000-0008-0000-0900-00002F010000}"/>
            </a:ext>
          </a:extLst>
        </xdr:cNvPr>
        <xdr:cNvSpPr txBox="1"/>
      </xdr:nvSpPr>
      <xdr:spPr>
        <a:xfrm>
          <a:off x="5480157" y="23689725"/>
          <a:ext cx="864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FxBIRTH</a:t>
          </a:r>
        </a:p>
      </xdr:txBody>
    </xdr:sp>
    <xdr:clientData/>
  </xdr:oneCellAnchor>
  <xdr:oneCellAnchor>
    <xdr:from>
      <xdr:col>5</xdr:col>
      <xdr:colOff>35343</xdr:colOff>
      <xdr:row>127</xdr:row>
      <xdr:rowOff>160345</xdr:rowOff>
    </xdr:from>
    <xdr:ext cx="2606400" cy="252000"/>
    <xdr:sp macro="" textlink="">
      <xdr:nvSpPr>
        <xdr:cNvPr id="304" name="テキスト ボックス 303">
          <a:extLst>
            <a:ext uri="{FF2B5EF4-FFF2-40B4-BE49-F238E27FC236}">
              <a16:creationId xmlns:a16="http://schemas.microsoft.com/office/drawing/2014/main" id="{00000000-0008-0000-0900-000030010000}"/>
            </a:ext>
          </a:extLst>
        </xdr:cNvPr>
        <xdr:cNvSpPr txBox="1"/>
      </xdr:nvSpPr>
      <xdr:spPr>
        <a:xfrm>
          <a:off x="2205386" y="22100975"/>
          <a:ext cx="26064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F6ZEIKEY</a:t>
          </a:r>
        </a:p>
      </xdr:txBody>
    </xdr:sp>
    <xdr:clientData/>
  </xdr:oneCellAnchor>
  <xdr:oneCellAnchor>
    <xdr:from>
      <xdr:col>2</xdr:col>
      <xdr:colOff>102850</xdr:colOff>
      <xdr:row>127</xdr:row>
      <xdr:rowOff>160345</xdr:rowOff>
    </xdr:from>
    <xdr:ext cx="1137600" cy="252000"/>
    <xdr:sp macro="" textlink="">
      <xdr:nvSpPr>
        <xdr:cNvPr id="305" name="テキスト ボックス 304">
          <a:extLst>
            <a:ext uri="{FF2B5EF4-FFF2-40B4-BE49-F238E27FC236}">
              <a16:creationId xmlns:a16="http://schemas.microsoft.com/office/drawing/2014/main" id="{00000000-0008-0000-0900-000031010000}"/>
            </a:ext>
          </a:extLst>
        </xdr:cNvPr>
        <xdr:cNvSpPr txBox="1"/>
      </xdr:nvSpPr>
      <xdr:spPr>
        <a:xfrm>
          <a:off x="873133" y="22100975"/>
          <a:ext cx="11376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F6DATAC</a:t>
          </a:r>
        </a:p>
      </xdr:txBody>
    </xdr:sp>
    <xdr:clientData/>
  </xdr:oneCellAnchor>
  <xdr:oneCellAnchor>
    <xdr:from>
      <xdr:col>7</xdr:col>
      <xdr:colOff>552004</xdr:colOff>
      <xdr:row>127</xdr:row>
      <xdr:rowOff>160345</xdr:rowOff>
    </xdr:from>
    <xdr:ext cx="864000" cy="252000"/>
    <xdr:sp macro="" textlink="">
      <xdr:nvSpPr>
        <xdr:cNvPr id="306" name="テキスト ボックス 305">
          <a:extLst>
            <a:ext uri="{FF2B5EF4-FFF2-40B4-BE49-F238E27FC236}">
              <a16:creationId xmlns:a16="http://schemas.microsoft.com/office/drawing/2014/main" id="{00000000-0008-0000-0900-000032010000}"/>
            </a:ext>
          </a:extLst>
        </xdr:cNvPr>
        <xdr:cNvSpPr txBox="1"/>
      </xdr:nvSpPr>
      <xdr:spPr>
        <a:xfrm>
          <a:off x="5554700" y="22100975"/>
          <a:ext cx="864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F6BIRTH</a:t>
          </a:r>
        </a:p>
      </xdr:txBody>
    </xdr:sp>
    <xdr:clientData/>
  </xdr:oneCellAnchor>
  <xdr:twoCellAnchor>
    <xdr:from>
      <xdr:col>0</xdr:col>
      <xdr:colOff>19781</xdr:colOff>
      <xdr:row>128</xdr:row>
      <xdr:rowOff>80197</xdr:rowOff>
    </xdr:from>
    <xdr:to>
      <xdr:col>1</xdr:col>
      <xdr:colOff>444743</xdr:colOff>
      <xdr:row>134</xdr:row>
      <xdr:rowOff>50414</xdr:rowOff>
    </xdr:to>
    <xdr:sp macro="" textlink="">
      <xdr:nvSpPr>
        <xdr:cNvPr id="307" name="線吹き出し 1 (枠付き) 1175">
          <a:extLst>
            <a:ext uri="{FF2B5EF4-FFF2-40B4-BE49-F238E27FC236}">
              <a16:creationId xmlns:a16="http://schemas.microsoft.com/office/drawing/2014/main" id="{00000000-0008-0000-0900-000033010000}"/>
            </a:ext>
          </a:extLst>
        </xdr:cNvPr>
        <xdr:cNvSpPr/>
      </xdr:nvSpPr>
      <xdr:spPr bwMode="auto">
        <a:xfrm>
          <a:off x="19781" y="21882922"/>
          <a:ext cx="701187" cy="998917"/>
        </a:xfrm>
        <a:prstGeom prst="borderCallout1">
          <a:avLst>
            <a:gd name="adj1" fmla="val 52954"/>
            <a:gd name="adj2" fmla="val 100467"/>
            <a:gd name="adj3" fmla="val 108081"/>
            <a:gd name="adj4" fmla="val 150515"/>
          </a:avLst>
        </a:prstGeom>
        <a:solidFill>
          <a:srgbClr val="FFFF00"/>
        </a:solidFill>
        <a:ln w="15875">
          <a:solidFill>
            <a:srgbClr val="FF33CC"/>
          </a:solidFill>
          <a:miter lim="800000"/>
          <a:headEnd type="none" w="med" len="med"/>
          <a:tailEnd type="arrow" w="med" len="med"/>
        </a:ln>
      </xdr:spPr>
      <xdr:txBody>
        <a:bodyPr vertOverflow="clip" horzOverflow="clip" wrap="square" lIns="0" tIns="0" rIns="0" bIns="0" rtlCol="0" anchor="ctr" anchorCtr="1" upright="1"/>
        <a:lstStyle/>
        <a:p>
          <a:pPr algn="l" rtl="0">
            <a:lnSpc>
              <a:spcPts val="1300"/>
            </a:lnSpc>
          </a:pPr>
          <a:r>
            <a:rPr kumimoji="1" lang="ja-JP" altLang="en-US" sz="1100" b="0" i="0" strike="noStrike">
              <a:solidFill>
                <a:srgbClr val="003300"/>
              </a:solidFill>
              <a:latin typeface="ＭＳ Ｐゴシック"/>
              <a:ea typeface="ＭＳ Ｐゴシック"/>
            </a:rPr>
            <a:t>申告書だけでは無理なので計算書から入力必須</a:t>
          </a:r>
        </a:p>
      </xdr:txBody>
    </xdr:sp>
    <xdr:clientData/>
  </xdr:twoCellAnchor>
  <xdr:oneCellAnchor>
    <xdr:from>
      <xdr:col>2</xdr:col>
      <xdr:colOff>102850</xdr:colOff>
      <xdr:row>129</xdr:row>
      <xdr:rowOff>108332</xdr:rowOff>
    </xdr:from>
    <xdr:ext cx="1137600" cy="252000"/>
    <xdr:sp macro="" textlink="">
      <xdr:nvSpPr>
        <xdr:cNvPr id="308" name="テキスト ボックス 307">
          <a:extLst>
            <a:ext uri="{FF2B5EF4-FFF2-40B4-BE49-F238E27FC236}">
              <a16:creationId xmlns:a16="http://schemas.microsoft.com/office/drawing/2014/main" id="{00000000-0008-0000-0900-000034010000}"/>
            </a:ext>
          </a:extLst>
        </xdr:cNvPr>
        <xdr:cNvSpPr txBox="1"/>
      </xdr:nvSpPr>
      <xdr:spPr>
        <a:xfrm>
          <a:off x="873133" y="22396832"/>
          <a:ext cx="11376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F7DATAC</a:t>
          </a:r>
        </a:p>
      </xdr:txBody>
    </xdr:sp>
    <xdr:clientData/>
  </xdr:oneCellAnchor>
  <xdr:oneCellAnchor>
    <xdr:from>
      <xdr:col>5</xdr:col>
      <xdr:colOff>35343</xdr:colOff>
      <xdr:row>129</xdr:row>
      <xdr:rowOff>108332</xdr:rowOff>
    </xdr:from>
    <xdr:ext cx="2606400" cy="252000"/>
    <xdr:sp macro="" textlink="">
      <xdr:nvSpPr>
        <xdr:cNvPr id="309" name="テキスト ボックス 308">
          <a:extLst>
            <a:ext uri="{FF2B5EF4-FFF2-40B4-BE49-F238E27FC236}">
              <a16:creationId xmlns:a16="http://schemas.microsoft.com/office/drawing/2014/main" id="{00000000-0008-0000-0900-000035010000}"/>
            </a:ext>
          </a:extLst>
        </xdr:cNvPr>
        <xdr:cNvSpPr txBox="1"/>
      </xdr:nvSpPr>
      <xdr:spPr>
        <a:xfrm>
          <a:off x="2205386" y="22396832"/>
          <a:ext cx="26064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F7ZEIKEY</a:t>
          </a:r>
        </a:p>
      </xdr:txBody>
    </xdr:sp>
    <xdr:clientData/>
  </xdr:oneCellAnchor>
  <xdr:oneCellAnchor>
    <xdr:from>
      <xdr:col>7</xdr:col>
      <xdr:colOff>552004</xdr:colOff>
      <xdr:row>129</xdr:row>
      <xdr:rowOff>108332</xdr:rowOff>
    </xdr:from>
    <xdr:ext cx="864000" cy="252000"/>
    <xdr:sp macro="" textlink="">
      <xdr:nvSpPr>
        <xdr:cNvPr id="310" name="テキスト ボックス 309">
          <a:extLst>
            <a:ext uri="{FF2B5EF4-FFF2-40B4-BE49-F238E27FC236}">
              <a16:creationId xmlns:a16="http://schemas.microsoft.com/office/drawing/2014/main" id="{00000000-0008-0000-0900-000036010000}"/>
            </a:ext>
          </a:extLst>
        </xdr:cNvPr>
        <xdr:cNvSpPr txBox="1"/>
      </xdr:nvSpPr>
      <xdr:spPr>
        <a:xfrm>
          <a:off x="5554700" y="22396832"/>
          <a:ext cx="864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F7BIRTH</a:t>
          </a:r>
        </a:p>
      </xdr:txBody>
    </xdr:sp>
    <xdr:clientData/>
  </xdr:oneCellAnchor>
  <xdr:oneCellAnchor>
    <xdr:from>
      <xdr:col>11</xdr:col>
      <xdr:colOff>608145</xdr:colOff>
      <xdr:row>127</xdr:row>
      <xdr:rowOff>160345</xdr:rowOff>
    </xdr:from>
    <xdr:ext cx="972000" cy="252000"/>
    <xdr:sp macro="" textlink="">
      <xdr:nvSpPr>
        <xdr:cNvPr id="311" name="テキスト ボックス 310">
          <a:extLst>
            <a:ext uri="{FF2B5EF4-FFF2-40B4-BE49-F238E27FC236}">
              <a16:creationId xmlns:a16="http://schemas.microsoft.com/office/drawing/2014/main" id="{00000000-0008-0000-0900-000037010000}"/>
            </a:ext>
          </a:extLst>
        </xdr:cNvPr>
        <xdr:cNvSpPr txBox="1"/>
      </xdr:nvSpPr>
      <xdr:spPr>
        <a:xfrm>
          <a:off x="7905123" y="22100975"/>
          <a:ext cx="972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F6SENQ</a:t>
          </a:r>
        </a:p>
      </xdr:txBody>
    </xdr:sp>
    <xdr:clientData/>
  </xdr:oneCellAnchor>
  <xdr:twoCellAnchor>
    <xdr:from>
      <xdr:col>6</xdr:col>
      <xdr:colOff>439999</xdr:colOff>
      <xdr:row>100</xdr:row>
      <xdr:rowOff>26887</xdr:rowOff>
    </xdr:from>
    <xdr:to>
      <xdr:col>12</xdr:col>
      <xdr:colOff>996461</xdr:colOff>
      <xdr:row>103</xdr:row>
      <xdr:rowOff>104775</xdr:rowOff>
    </xdr:to>
    <xdr:sp macro="" textlink="">
      <xdr:nvSpPr>
        <xdr:cNvPr id="312" name="正方形/長方形 530">
          <a:extLst>
            <a:ext uri="{FF2B5EF4-FFF2-40B4-BE49-F238E27FC236}">
              <a16:creationId xmlns:a16="http://schemas.microsoft.com/office/drawing/2014/main" id="{00000000-0008-0000-0900-000038010000}"/>
            </a:ext>
          </a:extLst>
        </xdr:cNvPr>
        <xdr:cNvSpPr>
          <a:spLocks noChangeArrowheads="1"/>
        </xdr:cNvSpPr>
      </xdr:nvSpPr>
      <xdr:spPr bwMode="auto">
        <a:xfrm>
          <a:off x="4916749" y="17029012"/>
          <a:ext cx="4014037" cy="592238"/>
        </a:xfrm>
        <a:prstGeom prst="rect">
          <a:avLst/>
        </a:prstGeom>
        <a:noFill/>
        <a:ln w="19050">
          <a:solidFill>
            <a:srgbClr val="FF0000"/>
          </a:solidFill>
          <a:prstDash val="solid"/>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9</xdr:col>
      <xdr:colOff>445334</xdr:colOff>
      <xdr:row>129</xdr:row>
      <xdr:rowOff>108332</xdr:rowOff>
    </xdr:from>
    <xdr:ext cx="1296000" cy="252000"/>
    <xdr:sp macro="" textlink="">
      <xdr:nvSpPr>
        <xdr:cNvPr id="313" name="テキスト ボックス 312">
          <a:extLst>
            <a:ext uri="{FF2B5EF4-FFF2-40B4-BE49-F238E27FC236}">
              <a16:creationId xmlns:a16="http://schemas.microsoft.com/office/drawing/2014/main" id="{00000000-0008-0000-0900-000039010000}"/>
            </a:ext>
          </a:extLst>
        </xdr:cNvPr>
        <xdr:cNvSpPr txBox="1"/>
      </xdr:nvSpPr>
      <xdr:spPr>
        <a:xfrm>
          <a:off x="6541334" y="22396832"/>
          <a:ext cx="1296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F7DATAF[4]</a:t>
          </a:r>
        </a:p>
      </xdr:txBody>
    </xdr:sp>
    <xdr:clientData/>
  </xdr:oneCellAnchor>
  <xdr:twoCellAnchor>
    <xdr:from>
      <xdr:col>5</xdr:col>
      <xdr:colOff>1289601</xdr:colOff>
      <xdr:row>13</xdr:row>
      <xdr:rowOff>159854</xdr:rowOff>
    </xdr:from>
    <xdr:to>
      <xdr:col>5</xdr:col>
      <xdr:colOff>1952624</xdr:colOff>
      <xdr:row>15</xdr:row>
      <xdr:rowOff>68954</xdr:rowOff>
    </xdr:to>
    <xdr:sp macro="" textlink="">
      <xdr:nvSpPr>
        <xdr:cNvPr id="314" name="正方形/長方形 464">
          <a:extLst>
            <a:ext uri="{FF2B5EF4-FFF2-40B4-BE49-F238E27FC236}">
              <a16:creationId xmlns:a16="http://schemas.microsoft.com/office/drawing/2014/main" id="{00000000-0008-0000-0900-00003A010000}"/>
            </a:ext>
          </a:extLst>
        </xdr:cNvPr>
        <xdr:cNvSpPr>
          <a:spLocks noChangeArrowheads="1"/>
        </xdr:cNvSpPr>
      </xdr:nvSpPr>
      <xdr:spPr bwMode="auto">
        <a:xfrm>
          <a:off x="3451776" y="2217254"/>
          <a:ext cx="663023" cy="25200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1600200</xdr:colOff>
      <xdr:row>360</xdr:row>
      <xdr:rowOff>100695</xdr:rowOff>
    </xdr:from>
    <xdr:ext cx="1440000" cy="214200"/>
    <xdr:sp macro="" textlink="">
      <xdr:nvSpPr>
        <xdr:cNvPr id="315" name="テキスト ボックス 314">
          <a:extLst>
            <a:ext uri="{FF2B5EF4-FFF2-40B4-BE49-F238E27FC236}">
              <a16:creationId xmlns:a16="http://schemas.microsoft.com/office/drawing/2014/main" id="{00000000-0008-0000-0900-00003B010000}"/>
            </a:ext>
          </a:extLst>
        </xdr:cNvPr>
        <xdr:cNvSpPr txBox="1">
          <a:spLocks/>
        </xdr:cNvSpPr>
      </xdr:nvSpPr>
      <xdr:spPr>
        <a:xfrm>
          <a:off x="3762375" y="61679820"/>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MJ213</a:t>
          </a:r>
        </a:p>
      </xdr:txBody>
    </xdr:sp>
    <xdr:clientData/>
  </xdr:oneCellAnchor>
  <xdr:oneCellAnchor>
    <xdr:from>
      <xdr:col>5</xdr:col>
      <xdr:colOff>1609725</xdr:colOff>
      <xdr:row>362</xdr:row>
      <xdr:rowOff>24495</xdr:rowOff>
    </xdr:from>
    <xdr:ext cx="1440000" cy="214200"/>
    <xdr:sp macro="" textlink="">
      <xdr:nvSpPr>
        <xdr:cNvPr id="316" name="テキスト ボックス 315">
          <a:extLst>
            <a:ext uri="{FF2B5EF4-FFF2-40B4-BE49-F238E27FC236}">
              <a16:creationId xmlns:a16="http://schemas.microsoft.com/office/drawing/2014/main" id="{00000000-0008-0000-0900-00003C010000}"/>
            </a:ext>
          </a:extLst>
        </xdr:cNvPr>
        <xdr:cNvSpPr txBox="1">
          <a:spLocks/>
        </xdr:cNvSpPr>
      </xdr:nvSpPr>
      <xdr:spPr>
        <a:xfrm>
          <a:off x="3771900" y="61946520"/>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MJ215</a:t>
          </a:r>
        </a:p>
      </xdr:txBody>
    </xdr:sp>
    <xdr:clientData/>
  </xdr:oneCellAnchor>
  <xdr:oneCellAnchor>
    <xdr:from>
      <xdr:col>5</xdr:col>
      <xdr:colOff>1609725</xdr:colOff>
      <xdr:row>363</xdr:row>
      <xdr:rowOff>129270</xdr:rowOff>
    </xdr:from>
    <xdr:ext cx="1440000" cy="214200"/>
    <xdr:sp macro="" textlink="">
      <xdr:nvSpPr>
        <xdr:cNvPr id="317" name="テキスト ボックス 316">
          <a:extLst>
            <a:ext uri="{FF2B5EF4-FFF2-40B4-BE49-F238E27FC236}">
              <a16:creationId xmlns:a16="http://schemas.microsoft.com/office/drawing/2014/main" id="{00000000-0008-0000-0900-00003D010000}"/>
            </a:ext>
          </a:extLst>
        </xdr:cNvPr>
        <xdr:cNvSpPr txBox="1">
          <a:spLocks/>
        </xdr:cNvSpPr>
      </xdr:nvSpPr>
      <xdr:spPr>
        <a:xfrm>
          <a:off x="3771900" y="62222745"/>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MJ214</a:t>
          </a:r>
        </a:p>
      </xdr:txBody>
    </xdr:sp>
    <xdr:clientData/>
  </xdr:oneCellAnchor>
  <xdr:twoCellAnchor>
    <xdr:from>
      <xdr:col>5</xdr:col>
      <xdr:colOff>376238</xdr:colOff>
      <xdr:row>593</xdr:row>
      <xdr:rowOff>161925</xdr:rowOff>
    </xdr:from>
    <xdr:to>
      <xdr:col>11</xdr:col>
      <xdr:colOff>390525</xdr:colOff>
      <xdr:row>596</xdr:row>
      <xdr:rowOff>85725</xdr:rowOff>
    </xdr:to>
    <xdr:cxnSp macro="">
      <xdr:nvCxnSpPr>
        <xdr:cNvPr id="318" name="直線コネクタ 635">
          <a:extLst>
            <a:ext uri="{FF2B5EF4-FFF2-40B4-BE49-F238E27FC236}">
              <a16:creationId xmlns:a16="http://schemas.microsoft.com/office/drawing/2014/main" id="{00000000-0008-0000-0900-00003E010000}"/>
            </a:ext>
          </a:extLst>
        </xdr:cNvPr>
        <xdr:cNvCxnSpPr>
          <a:cxnSpLocks noChangeShapeType="1"/>
          <a:stCxn id="285" idx="1"/>
          <a:endCxn id="212" idx="2"/>
        </xdr:cNvCxnSpPr>
      </xdr:nvCxnSpPr>
      <xdr:spPr bwMode="auto">
        <a:xfrm rot="10800000">
          <a:off x="2538413" y="101784150"/>
          <a:ext cx="5148262" cy="438150"/>
        </a:xfrm>
        <a:prstGeom prst="bentConnector2">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361951</xdr:colOff>
      <xdr:row>593</xdr:row>
      <xdr:rowOff>52389</xdr:rowOff>
    </xdr:from>
    <xdr:to>
      <xdr:col>11</xdr:col>
      <xdr:colOff>390526</xdr:colOff>
      <xdr:row>596</xdr:row>
      <xdr:rowOff>85726</xdr:rowOff>
    </xdr:to>
    <xdr:cxnSp macro="">
      <xdr:nvCxnSpPr>
        <xdr:cNvPr id="319" name="直線コネクタ 635">
          <a:extLst>
            <a:ext uri="{FF2B5EF4-FFF2-40B4-BE49-F238E27FC236}">
              <a16:creationId xmlns:a16="http://schemas.microsoft.com/office/drawing/2014/main" id="{00000000-0008-0000-0900-00003F010000}"/>
            </a:ext>
          </a:extLst>
        </xdr:cNvPr>
        <xdr:cNvCxnSpPr>
          <a:cxnSpLocks noChangeShapeType="1"/>
          <a:stCxn id="285" idx="1"/>
          <a:endCxn id="222" idx="1"/>
        </xdr:cNvCxnSpPr>
      </xdr:nvCxnSpPr>
      <xdr:spPr bwMode="auto">
        <a:xfrm rot="10800000">
          <a:off x="7658101" y="101674614"/>
          <a:ext cx="28575" cy="547687"/>
        </a:xfrm>
        <a:prstGeom prst="bentConnector3">
          <a:avLst>
            <a:gd name="adj1" fmla="val 900000"/>
          </a:avLst>
        </a:prstGeom>
        <a:noFill/>
        <a:ln w="254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841230</xdr:colOff>
      <xdr:row>491</xdr:row>
      <xdr:rowOff>19050</xdr:rowOff>
    </xdr:from>
    <xdr:to>
      <xdr:col>13</xdr:col>
      <xdr:colOff>628650</xdr:colOff>
      <xdr:row>524</xdr:row>
      <xdr:rowOff>66675</xdr:rowOff>
    </xdr:to>
    <xdr:grpSp>
      <xdr:nvGrpSpPr>
        <xdr:cNvPr id="320" name="グループ化 319">
          <a:extLst>
            <a:ext uri="{FF2B5EF4-FFF2-40B4-BE49-F238E27FC236}">
              <a16:creationId xmlns:a16="http://schemas.microsoft.com/office/drawing/2014/main" id="{00000000-0008-0000-0900-000040010000}"/>
            </a:ext>
          </a:extLst>
        </xdr:cNvPr>
        <xdr:cNvGrpSpPr/>
      </xdr:nvGrpSpPr>
      <xdr:grpSpPr>
        <a:xfrm>
          <a:off x="3003405" y="84353400"/>
          <a:ext cx="7350270" cy="5705475"/>
          <a:chOff x="12242655" y="111775875"/>
          <a:chExt cx="7350270" cy="5705475"/>
        </a:xfrm>
      </xdr:grpSpPr>
      <xdr:sp macro="" textlink="">
        <xdr:nvSpPr>
          <xdr:cNvPr id="321" name="テキスト ボックス 320">
            <a:extLst>
              <a:ext uri="{FF2B5EF4-FFF2-40B4-BE49-F238E27FC236}">
                <a16:creationId xmlns:a16="http://schemas.microsoft.com/office/drawing/2014/main" id="{00000000-0008-0000-0900-000041010000}"/>
              </a:ext>
            </a:extLst>
          </xdr:cNvPr>
          <xdr:cNvSpPr txBox="1"/>
        </xdr:nvSpPr>
        <xdr:spPr bwMode="auto">
          <a:xfrm>
            <a:off x="12242655" y="116967000"/>
            <a:ext cx="1203614" cy="152400"/>
          </a:xfrm>
          <a:prstGeom prst="rect">
            <a:avLst/>
          </a:prstGeom>
          <a:solidFill>
            <a:schemeClr val="accent2"/>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b="0">
                <a:solidFill>
                  <a:schemeClr val="bg1"/>
                </a:solidFill>
                <a:latin typeface="ＭＳ Ｐゴシック" panose="020B0600070205080204" pitchFamily="50" charset="-128"/>
                <a:ea typeface="ＭＳ Ｐゴシック" panose="020B0600070205080204" pitchFamily="50" charset="-128"/>
              </a:rPr>
              <a:t>MJ126</a:t>
            </a:r>
          </a:p>
        </xdr:txBody>
      </xdr:sp>
      <xdr:sp macro="" textlink="">
        <xdr:nvSpPr>
          <xdr:cNvPr id="322" name="テキスト ボックス 321">
            <a:extLst>
              <a:ext uri="{FF2B5EF4-FFF2-40B4-BE49-F238E27FC236}">
                <a16:creationId xmlns:a16="http://schemas.microsoft.com/office/drawing/2014/main" id="{00000000-0008-0000-0900-000042010000}"/>
              </a:ext>
            </a:extLst>
          </xdr:cNvPr>
          <xdr:cNvSpPr txBox="1"/>
        </xdr:nvSpPr>
        <xdr:spPr bwMode="auto">
          <a:xfrm>
            <a:off x="12242655" y="116786025"/>
            <a:ext cx="1203614" cy="161925"/>
          </a:xfrm>
          <a:prstGeom prst="rect">
            <a:avLst/>
          </a:prstGeom>
          <a:solidFill>
            <a:schemeClr val="accent2"/>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b="0">
                <a:solidFill>
                  <a:schemeClr val="bg1"/>
                </a:solidFill>
                <a:latin typeface="ＭＳ Ｐゴシック" panose="020B0600070205080204" pitchFamily="50" charset="-128"/>
                <a:ea typeface="ＭＳ Ｐゴシック" panose="020B0600070205080204" pitchFamily="50" charset="-128"/>
              </a:rPr>
              <a:t>MJ140</a:t>
            </a:r>
          </a:p>
        </xdr:txBody>
      </xdr:sp>
      <xdr:sp macro="" textlink="">
        <xdr:nvSpPr>
          <xdr:cNvPr id="323" name="テキスト ボックス 322">
            <a:extLst>
              <a:ext uri="{FF2B5EF4-FFF2-40B4-BE49-F238E27FC236}">
                <a16:creationId xmlns:a16="http://schemas.microsoft.com/office/drawing/2014/main" id="{00000000-0008-0000-0900-000043010000}"/>
              </a:ext>
            </a:extLst>
          </xdr:cNvPr>
          <xdr:cNvSpPr txBox="1"/>
        </xdr:nvSpPr>
        <xdr:spPr bwMode="auto">
          <a:xfrm>
            <a:off x="12242655" y="117147975"/>
            <a:ext cx="1203614" cy="161925"/>
          </a:xfrm>
          <a:prstGeom prst="rect">
            <a:avLst/>
          </a:prstGeom>
          <a:solidFill>
            <a:schemeClr val="accent2"/>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b="0">
                <a:solidFill>
                  <a:schemeClr val="bg1"/>
                </a:solidFill>
                <a:latin typeface="ＭＳ Ｐゴシック" panose="020B0600070205080204" pitchFamily="50" charset="-128"/>
                <a:ea typeface="ＭＳ Ｐゴシック" panose="020B0600070205080204" pitchFamily="50" charset="-128"/>
              </a:rPr>
              <a:t>MJ139</a:t>
            </a:r>
          </a:p>
        </xdr:txBody>
      </xdr:sp>
      <xdr:sp macro="" textlink="">
        <xdr:nvSpPr>
          <xdr:cNvPr id="324" name="テキスト ボックス 323">
            <a:extLst>
              <a:ext uri="{FF2B5EF4-FFF2-40B4-BE49-F238E27FC236}">
                <a16:creationId xmlns:a16="http://schemas.microsoft.com/office/drawing/2014/main" id="{00000000-0008-0000-0900-000044010000}"/>
              </a:ext>
            </a:extLst>
          </xdr:cNvPr>
          <xdr:cNvSpPr txBox="1"/>
        </xdr:nvSpPr>
        <xdr:spPr bwMode="auto">
          <a:xfrm>
            <a:off x="12242655" y="117319425"/>
            <a:ext cx="1203614" cy="161925"/>
          </a:xfrm>
          <a:prstGeom prst="rect">
            <a:avLst/>
          </a:prstGeom>
          <a:solidFill>
            <a:schemeClr val="accent2"/>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b="0">
                <a:solidFill>
                  <a:schemeClr val="bg1"/>
                </a:solidFill>
                <a:latin typeface="ＭＳ Ｐゴシック" panose="020B0600070205080204" pitchFamily="50" charset="-128"/>
                <a:ea typeface="ＭＳ Ｐゴシック" panose="020B0600070205080204" pitchFamily="50" charset="-128"/>
              </a:rPr>
              <a:t>MJ138</a:t>
            </a:r>
          </a:p>
        </xdr:txBody>
      </xdr:sp>
      <xdr:sp macro="" textlink="">
        <xdr:nvSpPr>
          <xdr:cNvPr id="325" name="テキスト ボックス 324">
            <a:extLst>
              <a:ext uri="{FF2B5EF4-FFF2-40B4-BE49-F238E27FC236}">
                <a16:creationId xmlns:a16="http://schemas.microsoft.com/office/drawing/2014/main" id="{00000000-0008-0000-0900-000045010000}"/>
              </a:ext>
            </a:extLst>
          </xdr:cNvPr>
          <xdr:cNvSpPr txBox="1"/>
        </xdr:nvSpPr>
        <xdr:spPr bwMode="auto">
          <a:xfrm>
            <a:off x="15190041" y="114814350"/>
            <a:ext cx="795243" cy="17145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MJ147</a:t>
            </a:r>
          </a:p>
        </xdr:txBody>
      </xdr:sp>
      <xdr:sp macro="" textlink="">
        <xdr:nvSpPr>
          <xdr:cNvPr id="326" name="テキスト ボックス 325">
            <a:extLst>
              <a:ext uri="{FF2B5EF4-FFF2-40B4-BE49-F238E27FC236}">
                <a16:creationId xmlns:a16="http://schemas.microsoft.com/office/drawing/2014/main" id="{00000000-0008-0000-0900-000046010000}"/>
              </a:ext>
            </a:extLst>
          </xdr:cNvPr>
          <xdr:cNvSpPr txBox="1">
            <a:spLocks/>
          </xdr:cNvSpPr>
        </xdr:nvSpPr>
        <xdr:spPr bwMode="auto">
          <a:xfrm>
            <a:off x="14163675" y="111775875"/>
            <a:ext cx="895350" cy="161925"/>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MJ044</a:t>
            </a:r>
          </a:p>
        </xdr:txBody>
      </xdr:sp>
      <xdr:sp macro="" textlink="">
        <xdr:nvSpPr>
          <xdr:cNvPr id="327" name="テキスト ボックス 326">
            <a:extLst>
              <a:ext uri="{FF2B5EF4-FFF2-40B4-BE49-F238E27FC236}">
                <a16:creationId xmlns:a16="http://schemas.microsoft.com/office/drawing/2014/main" id="{00000000-0008-0000-0900-000047010000}"/>
              </a:ext>
            </a:extLst>
          </xdr:cNvPr>
          <xdr:cNvSpPr txBox="1">
            <a:spLocks/>
          </xdr:cNvSpPr>
        </xdr:nvSpPr>
        <xdr:spPr bwMode="auto">
          <a:xfrm>
            <a:off x="14163675" y="111994950"/>
            <a:ext cx="895350" cy="161925"/>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MJ045</a:t>
            </a:r>
          </a:p>
        </xdr:txBody>
      </xdr:sp>
      <xdr:sp macro="" textlink="">
        <xdr:nvSpPr>
          <xdr:cNvPr id="328" name="テキスト ボックス 327">
            <a:extLst>
              <a:ext uri="{FF2B5EF4-FFF2-40B4-BE49-F238E27FC236}">
                <a16:creationId xmlns:a16="http://schemas.microsoft.com/office/drawing/2014/main" id="{00000000-0008-0000-0900-000048010000}"/>
              </a:ext>
            </a:extLst>
          </xdr:cNvPr>
          <xdr:cNvSpPr txBox="1"/>
        </xdr:nvSpPr>
        <xdr:spPr bwMode="auto">
          <a:xfrm>
            <a:off x="13858875" y="114795300"/>
            <a:ext cx="657225" cy="1905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AOSIRO</a:t>
            </a:r>
          </a:p>
        </xdr:txBody>
      </xdr:sp>
      <xdr:sp macro="" textlink="">
        <xdr:nvSpPr>
          <xdr:cNvPr id="329" name="テキスト ボックス 328">
            <a:extLst>
              <a:ext uri="{FF2B5EF4-FFF2-40B4-BE49-F238E27FC236}">
                <a16:creationId xmlns:a16="http://schemas.microsoft.com/office/drawing/2014/main" id="{00000000-0008-0000-0900-000049010000}"/>
              </a:ext>
            </a:extLst>
          </xdr:cNvPr>
          <xdr:cNvSpPr txBox="1">
            <a:spLocks/>
          </xdr:cNvSpPr>
        </xdr:nvSpPr>
        <xdr:spPr bwMode="auto">
          <a:xfrm>
            <a:off x="16861632" y="112464057"/>
            <a:ext cx="901197" cy="162226"/>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MJ047</a:t>
            </a:r>
          </a:p>
        </xdr:txBody>
      </xdr:sp>
      <xdr:sp macro="" textlink="">
        <xdr:nvSpPr>
          <xdr:cNvPr id="330" name="テキスト ボックス 329">
            <a:extLst>
              <a:ext uri="{FF2B5EF4-FFF2-40B4-BE49-F238E27FC236}">
                <a16:creationId xmlns:a16="http://schemas.microsoft.com/office/drawing/2014/main" id="{00000000-0008-0000-0900-00004A010000}"/>
              </a:ext>
            </a:extLst>
          </xdr:cNvPr>
          <xdr:cNvSpPr txBox="1"/>
        </xdr:nvSpPr>
        <xdr:spPr bwMode="auto">
          <a:xfrm>
            <a:off x="18135600" y="116414550"/>
            <a:ext cx="1457325" cy="81915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oAutofit/>
          </a:bodyPr>
          <a:lstStyle/>
          <a:p>
            <a:pPr algn="l">
              <a:lnSpc>
                <a:spcPts val="1800"/>
              </a:lnSpc>
            </a:pPr>
            <a:r>
              <a:rPr kumimoji="1" lang="ja-JP" altLang="en-US" sz="1100" b="1">
                <a:latin typeface="ＭＳ Ｐゴシック" panose="020B0600070205080204" pitchFamily="50" charset="-128"/>
                <a:ea typeface="ＭＳ Ｐゴシック" panose="020B0600070205080204" pitchFamily="50" charset="-128"/>
              </a:rPr>
              <a:t>寄附金控除は寄附金控除申告書より取得する。でも良い。</a:t>
            </a:r>
            <a:endParaRPr kumimoji="1" lang="en-US" altLang="ja-JP" sz="1000" b="0">
              <a:latin typeface="ＭＳ Ｐゴシック" panose="020B0600070205080204" pitchFamily="50" charset="-128"/>
              <a:ea typeface="ＭＳ Ｐゴシック" panose="020B0600070205080204" pitchFamily="50" charset="-128"/>
            </a:endParaRPr>
          </a:p>
        </xdr:txBody>
      </xdr:sp>
      <xdr:sp macro="" textlink="">
        <xdr:nvSpPr>
          <xdr:cNvPr id="331" name="テキスト ボックス 330">
            <a:extLst>
              <a:ext uri="{FF2B5EF4-FFF2-40B4-BE49-F238E27FC236}">
                <a16:creationId xmlns:a16="http://schemas.microsoft.com/office/drawing/2014/main" id="{00000000-0008-0000-0900-00004B010000}"/>
              </a:ext>
            </a:extLst>
          </xdr:cNvPr>
          <xdr:cNvSpPr txBox="1">
            <a:spLocks/>
          </xdr:cNvSpPr>
        </xdr:nvSpPr>
        <xdr:spPr bwMode="auto">
          <a:xfrm>
            <a:off x="14163675" y="112223550"/>
            <a:ext cx="896400" cy="162226"/>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MJ048</a:t>
            </a:r>
          </a:p>
        </xdr:txBody>
      </xdr:sp>
      <xdr:sp macro="" textlink="">
        <xdr:nvSpPr>
          <xdr:cNvPr id="332" name="テキスト ボックス 331">
            <a:extLst>
              <a:ext uri="{FF2B5EF4-FFF2-40B4-BE49-F238E27FC236}">
                <a16:creationId xmlns:a16="http://schemas.microsoft.com/office/drawing/2014/main" id="{00000000-0008-0000-0900-00004C010000}"/>
              </a:ext>
            </a:extLst>
          </xdr:cNvPr>
          <xdr:cNvSpPr txBox="1">
            <a:spLocks/>
          </xdr:cNvSpPr>
        </xdr:nvSpPr>
        <xdr:spPr bwMode="auto">
          <a:xfrm>
            <a:off x="16859250" y="112223550"/>
            <a:ext cx="901197" cy="162226"/>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MJ046</a:t>
            </a:r>
          </a:p>
        </xdr:txBody>
      </xdr:sp>
    </xdr:grpSp>
    <xdr:clientData/>
  </xdr:twoCellAnchor>
  <xdr:oneCellAnchor>
    <xdr:from>
      <xdr:col>5</xdr:col>
      <xdr:colOff>624448</xdr:colOff>
      <xdr:row>285</xdr:row>
      <xdr:rowOff>23135</xdr:rowOff>
    </xdr:from>
    <xdr:ext cx="900000" cy="214200"/>
    <xdr:sp macro="" textlink="">
      <xdr:nvSpPr>
        <xdr:cNvPr id="333" name="テキスト ボックス 332">
          <a:extLst>
            <a:ext uri="{FF2B5EF4-FFF2-40B4-BE49-F238E27FC236}">
              <a16:creationId xmlns:a16="http://schemas.microsoft.com/office/drawing/2014/main" id="{00000000-0008-0000-0900-00004D010000}"/>
            </a:ext>
          </a:extLst>
        </xdr:cNvPr>
        <xdr:cNvSpPr txBox="1">
          <a:spLocks/>
        </xdr:cNvSpPr>
      </xdr:nvSpPr>
      <xdr:spPr>
        <a:xfrm>
          <a:off x="2794491" y="49462026"/>
          <a:ext cx="900000" cy="214200"/>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(MJ085)</a:t>
          </a:r>
        </a:p>
      </xdr:txBody>
    </xdr:sp>
    <xdr:clientData/>
  </xdr:oneCellAnchor>
  <xdr:oneCellAnchor>
    <xdr:from>
      <xdr:col>5</xdr:col>
      <xdr:colOff>1615047</xdr:colOff>
      <xdr:row>285</xdr:row>
      <xdr:rowOff>13610</xdr:rowOff>
    </xdr:from>
    <xdr:ext cx="1685925" cy="216000"/>
    <xdr:sp macro="" textlink="">
      <xdr:nvSpPr>
        <xdr:cNvPr id="334" name="テキスト ボックス 333">
          <a:extLst>
            <a:ext uri="{FF2B5EF4-FFF2-40B4-BE49-F238E27FC236}">
              <a16:creationId xmlns:a16="http://schemas.microsoft.com/office/drawing/2014/main" id="{00000000-0008-0000-0900-00004E010000}"/>
            </a:ext>
          </a:extLst>
        </xdr:cNvPr>
        <xdr:cNvSpPr txBox="1">
          <a:spLocks/>
        </xdr:cNvSpPr>
      </xdr:nvSpPr>
      <xdr:spPr>
        <a:xfrm>
          <a:off x="3785090" y="49452501"/>
          <a:ext cx="1685925" cy="216000"/>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latin typeface="ＭＳ Ｐゴシック" panose="020B0600070205080204" pitchFamily="50" charset="-128"/>
              <a:ea typeface="ＭＳ Ｐゴシック" panose="020B0600070205080204" pitchFamily="50" charset="-128"/>
            </a:rPr>
            <a:t>KYOJYUSON="1","2"</a:t>
          </a:r>
        </a:p>
      </xdr:txBody>
    </xdr:sp>
    <xdr:clientData/>
  </xdr:oneCellAnchor>
  <xdr:twoCellAnchor editAs="oneCell">
    <xdr:from>
      <xdr:col>1</xdr:col>
      <xdr:colOff>0</xdr:colOff>
      <xdr:row>604</xdr:row>
      <xdr:rowOff>0</xdr:rowOff>
    </xdr:from>
    <xdr:to>
      <xdr:col>13</xdr:col>
      <xdr:colOff>38100</xdr:colOff>
      <xdr:row>680</xdr:row>
      <xdr:rowOff>114300</xdr:rowOff>
    </xdr:to>
    <xdr:pic>
      <xdr:nvPicPr>
        <xdr:cNvPr id="335" name="図 334">
          <a:extLst>
            <a:ext uri="{FF2B5EF4-FFF2-40B4-BE49-F238E27FC236}">
              <a16:creationId xmlns:a16="http://schemas.microsoft.com/office/drawing/2014/main" id="{00000000-0008-0000-0900-00004F0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76225" y="103508175"/>
          <a:ext cx="9486900" cy="131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485775</xdr:colOff>
      <xdr:row>657</xdr:row>
      <xdr:rowOff>85725</xdr:rowOff>
    </xdr:from>
    <xdr:ext cx="1440000" cy="214200"/>
    <xdr:sp macro="" textlink="">
      <xdr:nvSpPr>
        <xdr:cNvPr id="336" name="テキスト ボックス 335">
          <a:extLst>
            <a:ext uri="{FF2B5EF4-FFF2-40B4-BE49-F238E27FC236}">
              <a16:creationId xmlns:a16="http://schemas.microsoft.com/office/drawing/2014/main" id="{00000000-0008-0000-0900-000050010000}"/>
            </a:ext>
          </a:extLst>
        </xdr:cNvPr>
        <xdr:cNvSpPr txBox="1">
          <a:spLocks/>
        </xdr:cNvSpPr>
      </xdr:nvSpPr>
      <xdr:spPr>
        <a:xfrm>
          <a:off x="5486400" y="112680750"/>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MJ215</a:t>
          </a:r>
        </a:p>
      </xdr:txBody>
    </xdr:sp>
    <xdr:clientData/>
  </xdr:oneCellAnchor>
  <xdr:oneCellAnchor>
    <xdr:from>
      <xdr:col>7</xdr:col>
      <xdr:colOff>485775</xdr:colOff>
      <xdr:row>655</xdr:row>
      <xdr:rowOff>19050</xdr:rowOff>
    </xdr:from>
    <xdr:ext cx="1440000" cy="214200"/>
    <xdr:sp macro="" textlink="">
      <xdr:nvSpPr>
        <xdr:cNvPr id="337" name="テキスト ボックス 336">
          <a:extLst>
            <a:ext uri="{FF2B5EF4-FFF2-40B4-BE49-F238E27FC236}">
              <a16:creationId xmlns:a16="http://schemas.microsoft.com/office/drawing/2014/main" id="{00000000-0008-0000-0900-000051010000}"/>
            </a:ext>
          </a:extLst>
        </xdr:cNvPr>
        <xdr:cNvSpPr txBox="1">
          <a:spLocks/>
        </xdr:cNvSpPr>
      </xdr:nvSpPr>
      <xdr:spPr>
        <a:xfrm>
          <a:off x="5486400" y="112271175"/>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MJ213</a:t>
          </a:r>
        </a:p>
      </xdr:txBody>
    </xdr:sp>
    <xdr:clientData/>
  </xdr:oneCellAnchor>
  <xdr:oneCellAnchor>
    <xdr:from>
      <xdr:col>7</xdr:col>
      <xdr:colOff>504825</xdr:colOff>
      <xdr:row>650</xdr:row>
      <xdr:rowOff>104775</xdr:rowOff>
    </xdr:from>
    <xdr:ext cx="1440000" cy="214200"/>
    <xdr:sp macro="" textlink="">
      <xdr:nvSpPr>
        <xdr:cNvPr id="338" name="テキスト ボックス 337">
          <a:extLst>
            <a:ext uri="{FF2B5EF4-FFF2-40B4-BE49-F238E27FC236}">
              <a16:creationId xmlns:a16="http://schemas.microsoft.com/office/drawing/2014/main" id="{00000000-0008-0000-0900-000052010000}"/>
            </a:ext>
          </a:extLst>
        </xdr:cNvPr>
        <xdr:cNvSpPr txBox="1">
          <a:spLocks/>
        </xdr:cNvSpPr>
      </xdr:nvSpPr>
      <xdr:spPr>
        <a:xfrm>
          <a:off x="5505450" y="111499650"/>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MJ216</a:t>
          </a:r>
        </a:p>
      </xdr:txBody>
    </xdr:sp>
    <xdr:clientData/>
  </xdr:oneCellAnchor>
  <xdr:oneCellAnchor>
    <xdr:from>
      <xdr:col>7</xdr:col>
      <xdr:colOff>504825</xdr:colOff>
      <xdr:row>652</xdr:row>
      <xdr:rowOff>104775</xdr:rowOff>
    </xdr:from>
    <xdr:ext cx="1440000" cy="214200"/>
    <xdr:sp macro="" textlink="">
      <xdr:nvSpPr>
        <xdr:cNvPr id="339" name="テキスト ボックス 338">
          <a:extLst>
            <a:ext uri="{FF2B5EF4-FFF2-40B4-BE49-F238E27FC236}">
              <a16:creationId xmlns:a16="http://schemas.microsoft.com/office/drawing/2014/main" id="{00000000-0008-0000-0900-000053010000}"/>
            </a:ext>
          </a:extLst>
        </xdr:cNvPr>
        <xdr:cNvSpPr txBox="1">
          <a:spLocks/>
        </xdr:cNvSpPr>
      </xdr:nvSpPr>
      <xdr:spPr>
        <a:xfrm>
          <a:off x="5505450" y="111842550"/>
          <a:ext cx="1440000" cy="214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MJ217</a:t>
          </a:r>
        </a:p>
      </xdr:txBody>
    </xdr:sp>
    <xdr:clientData/>
  </xdr:oneCellAnchor>
  <xdr:oneCellAnchor>
    <xdr:from>
      <xdr:col>0</xdr:col>
      <xdr:colOff>104042</xdr:colOff>
      <xdr:row>115</xdr:row>
      <xdr:rowOff>147273</xdr:rowOff>
    </xdr:from>
    <xdr:ext cx="857250" cy="581024"/>
    <xdr:sp macro="" textlink="">
      <xdr:nvSpPr>
        <xdr:cNvPr id="340" name="テキスト ボックス 339">
          <a:extLst>
            <a:ext uri="{FF2B5EF4-FFF2-40B4-BE49-F238E27FC236}">
              <a16:creationId xmlns:a16="http://schemas.microsoft.com/office/drawing/2014/main" id="{00000000-0008-0000-0900-000054010000}"/>
            </a:ext>
          </a:extLst>
        </xdr:cNvPr>
        <xdr:cNvSpPr txBox="1"/>
      </xdr:nvSpPr>
      <xdr:spPr>
        <a:xfrm>
          <a:off x="104042" y="19692573"/>
          <a:ext cx="857250" cy="58102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600"/>
            </a:lnSpc>
          </a:pPr>
          <a:r>
            <a:rPr kumimoji="1" lang="en-US" altLang="ja-JP" sz="1200" b="1">
              <a:latin typeface="ＭＳ Ｐゴシック" panose="020B0600070205080204" pitchFamily="50" charset="-128"/>
              <a:ea typeface="ＭＳ Ｐゴシック" panose="020B0600070205080204" pitchFamily="50" charset="-128"/>
            </a:rPr>
            <a:t>FData</a:t>
          </a:r>
        </a:p>
        <a:p>
          <a:pPr marL="0" marR="0" indent="0" algn="ctr" defTabSz="914400" eaLnBrk="1" fontAlgn="auto" latinLnBrk="0" hangingPunct="1">
            <a:lnSpc>
              <a:spcPts val="1100"/>
            </a:lnSpc>
            <a:spcBef>
              <a:spcPts val="0"/>
            </a:spcBef>
            <a:spcAft>
              <a:spcPts val="0"/>
            </a:spcAft>
            <a:buClrTx/>
            <a:buSzTx/>
            <a:buFontTx/>
            <a:buNone/>
            <a:tabLst/>
            <a:defRPr/>
          </a:pPr>
          <a:r>
            <a:rPr kumimoji="1" lang="en-US" altLang="ja-JP" sz="105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ja-JP" sz="1050" b="0">
              <a:solidFill>
                <a:schemeClr val="tx1"/>
              </a:solidFill>
              <a:latin typeface="ＭＳ Ｐゴシック" panose="020B0600070205080204" pitchFamily="50" charset="-128"/>
              <a:ea typeface="ＭＳ Ｐゴシック" panose="020B0600070205080204" pitchFamily="50" charset="-128"/>
              <a:cs typeface="+mn-cs"/>
            </a:rPr>
            <a:t>補記シートより</a:t>
          </a:r>
          <a:r>
            <a:rPr kumimoji="1" lang="en-US" altLang="ja-JP" sz="1050" b="0">
              <a:solidFill>
                <a:schemeClr val="tx1"/>
              </a:solidFill>
              <a:latin typeface="ＭＳ Ｐゴシック" panose="020B0600070205080204" pitchFamily="50" charset="-128"/>
              <a:ea typeface="ＭＳ Ｐゴシック" panose="020B0600070205080204" pitchFamily="50" charset="-128"/>
              <a:cs typeface="+mn-cs"/>
            </a:rPr>
            <a:t>)</a:t>
          </a:r>
        </a:p>
      </xdr:txBody>
    </xdr:sp>
    <xdr:clientData/>
  </xdr:oneCellAnchor>
  <xdr:twoCellAnchor>
    <xdr:from>
      <xdr:col>12</xdr:col>
      <xdr:colOff>1790697</xdr:colOff>
      <xdr:row>1</xdr:row>
      <xdr:rowOff>104775</xdr:rowOff>
    </xdr:from>
    <xdr:to>
      <xdr:col>14</xdr:col>
      <xdr:colOff>180975</xdr:colOff>
      <xdr:row>7</xdr:row>
      <xdr:rowOff>161925</xdr:rowOff>
    </xdr:to>
    <xdr:sp macro="" textlink="">
      <xdr:nvSpPr>
        <xdr:cNvPr id="341" name="線吹き出し 1 (枠付き) 1248">
          <a:extLst>
            <a:ext uri="{FF2B5EF4-FFF2-40B4-BE49-F238E27FC236}">
              <a16:creationId xmlns:a16="http://schemas.microsoft.com/office/drawing/2014/main" id="{00000000-0008-0000-0900-000055010000}"/>
            </a:ext>
          </a:extLst>
        </xdr:cNvPr>
        <xdr:cNvSpPr/>
      </xdr:nvSpPr>
      <xdr:spPr bwMode="auto">
        <a:xfrm>
          <a:off x="9725022" y="104775"/>
          <a:ext cx="2047878" cy="1085850"/>
        </a:xfrm>
        <a:prstGeom prst="borderCallout1">
          <a:avLst>
            <a:gd name="adj1" fmla="val 100864"/>
            <a:gd name="adj2" fmla="val 49060"/>
            <a:gd name="adj3" fmla="val 149314"/>
            <a:gd name="adj4" fmla="val 49150"/>
          </a:avLst>
        </a:prstGeom>
        <a:solidFill>
          <a:srgbClr val="FF0000"/>
        </a:solidFill>
        <a:ln w="19050">
          <a:solidFill>
            <a:srgbClr val="000000"/>
          </a:solidFill>
          <a:miter lim="800000"/>
          <a:headEnd/>
          <a:tailEnd type="arrow"/>
        </a:ln>
      </xdr:spPr>
      <xdr:txBody>
        <a:bodyPr vertOverflow="clip" horzOverflow="clip" wrap="square" lIns="0" tIns="0" rIns="0" bIns="0" rtlCol="0" anchor="ctr" anchorCtr="1" upright="1"/>
        <a:lstStyle/>
        <a:p>
          <a:pPr algn="ctr" rtl="0"/>
          <a:r>
            <a:rPr kumimoji="1" lang="ja-JP" altLang="en-US" sz="2000" b="1" i="0" strike="noStrike">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2000" b="1" i="0" strike="noStrike">
            <a:solidFill>
              <a:schemeClr val="bg1"/>
            </a:solidFill>
            <a:latin typeface="ＭＳ Ｐゴシック" panose="020B0600070205080204" pitchFamily="50" charset="-128"/>
            <a:ea typeface="ＭＳ Ｐゴシック" panose="020B0600070205080204" pitchFamily="50" charset="-128"/>
          </a:endParaRPr>
        </a:p>
        <a:p>
          <a:pPr algn="ctr" rtl="0"/>
          <a:r>
            <a:rPr kumimoji="1" lang="ja-JP" altLang="en-US" sz="2000" b="1" i="0" strike="noStrike">
              <a:solidFill>
                <a:schemeClr val="bg1"/>
              </a:solidFill>
              <a:latin typeface="ＭＳ Ｐゴシック" panose="020B0600070205080204" pitchFamily="50" charset="-128"/>
              <a:ea typeface="ＭＳ Ｐゴシック" panose="020B0600070205080204" pitchFamily="50" charset="-128"/>
            </a:rPr>
            <a:t>株式損失は最後</a:t>
          </a:r>
          <a:endParaRPr kumimoji="1" lang="en-US" altLang="ja-JP" sz="2000" b="1" i="0" strike="noStrike">
            <a:solidFill>
              <a:schemeClr val="bg1"/>
            </a:solidFill>
            <a:latin typeface="ＭＳ Ｐゴシック" panose="020B0600070205080204" pitchFamily="50" charset="-128"/>
            <a:ea typeface="ＭＳ Ｐゴシック" panose="020B0600070205080204" pitchFamily="50" charset="-128"/>
          </a:endParaRPr>
        </a:p>
        <a:p>
          <a:pPr algn="ctr" rtl="0"/>
          <a:r>
            <a:rPr kumimoji="1" lang="ja-JP" altLang="en-US" sz="2000" b="1" i="0" strike="noStrike">
              <a:solidFill>
                <a:schemeClr val="bg1"/>
              </a:solidFill>
              <a:latin typeface="ＭＳ Ｐゴシック" panose="020B0600070205080204" pitchFamily="50" charset="-128"/>
              <a:ea typeface="ＭＳ Ｐゴシック" panose="020B0600070205080204" pitchFamily="50" charset="-128"/>
            </a:rPr>
            <a:t>にあります。</a:t>
          </a:r>
        </a:p>
      </xdr:txBody>
    </xdr:sp>
    <xdr:clientData/>
  </xdr:twoCellAnchor>
  <xdr:oneCellAnchor>
    <xdr:from>
      <xdr:col>8</xdr:col>
      <xdr:colOff>370742</xdr:colOff>
      <xdr:row>141</xdr:row>
      <xdr:rowOff>98342</xdr:rowOff>
    </xdr:from>
    <xdr:ext cx="900494" cy="272823"/>
    <xdr:sp macro="" textlink="">
      <xdr:nvSpPr>
        <xdr:cNvPr id="342" name="テキスト ボックス 341">
          <a:extLst>
            <a:ext uri="{FF2B5EF4-FFF2-40B4-BE49-F238E27FC236}">
              <a16:creationId xmlns:a16="http://schemas.microsoft.com/office/drawing/2014/main" id="{00000000-0008-0000-0900-000056010000}"/>
            </a:ext>
          </a:extLst>
        </xdr:cNvPr>
        <xdr:cNvSpPr txBox="1"/>
      </xdr:nvSpPr>
      <xdr:spPr>
        <a:xfrm>
          <a:off x="5961503" y="24474059"/>
          <a:ext cx="900494" cy="27282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pPr algn="l"/>
          <a:r>
            <a:rPr kumimoji="1" lang="en-US" altLang="ja-JP" sz="1200" b="1">
              <a:latin typeface="ＭＳ Ｐゴシック" panose="020B0600070205080204" pitchFamily="50" charset="-128"/>
              <a:ea typeface="ＭＳ Ｐゴシック" panose="020B0600070205080204" pitchFamily="50" charset="-128"/>
            </a:rPr>
            <a:t> FDATA [32]</a:t>
          </a:r>
          <a:endParaRPr kumimoji="1" lang="en-US" altLang="ja-JP" sz="800" b="0">
            <a:solidFill>
              <a:schemeClr val="tx1"/>
            </a:solidFill>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0</xdr:col>
      <xdr:colOff>95251</xdr:colOff>
      <xdr:row>8</xdr:row>
      <xdr:rowOff>19050</xdr:rowOff>
    </xdr:from>
    <xdr:to>
      <xdr:col>4</xdr:col>
      <xdr:colOff>28576</xdr:colOff>
      <xdr:row>11</xdr:row>
      <xdr:rowOff>85725</xdr:rowOff>
    </xdr:to>
    <xdr:sp macro="" textlink="">
      <xdr:nvSpPr>
        <xdr:cNvPr id="343" name="線吹き出し 2 (枠付き) 1261">
          <a:extLst>
            <a:ext uri="{FF2B5EF4-FFF2-40B4-BE49-F238E27FC236}">
              <a16:creationId xmlns:a16="http://schemas.microsoft.com/office/drawing/2014/main" id="{00000000-0008-0000-0900-000057010000}"/>
            </a:ext>
          </a:extLst>
        </xdr:cNvPr>
        <xdr:cNvSpPr/>
      </xdr:nvSpPr>
      <xdr:spPr bwMode="auto">
        <a:xfrm>
          <a:off x="95251" y="1247775"/>
          <a:ext cx="1809750" cy="581025"/>
        </a:xfrm>
        <a:prstGeom prst="borderCallout2">
          <a:avLst>
            <a:gd name="adj1" fmla="val -6482"/>
            <a:gd name="adj2" fmla="val 49492"/>
            <a:gd name="adj3" fmla="val -42388"/>
            <a:gd name="adj4" fmla="val 59357"/>
            <a:gd name="adj5" fmla="val -92455"/>
            <a:gd name="adj6" fmla="val 66368"/>
          </a:avLst>
        </a:prstGeom>
        <a:solidFill>
          <a:srgbClr val="FF0000"/>
        </a:solidFill>
        <a:ln w="28575">
          <a:solidFill>
            <a:srgbClr val="FF0000"/>
          </a:solidFill>
          <a:prstDash val="solid"/>
          <a:round/>
          <a:headEnd type="none" w="med" len="med"/>
          <a:tailEnd type="arrow" w="med" len="med"/>
        </a:ln>
      </xdr:spPr>
      <xdr:txBody>
        <a:bodyPr vertOverflow="clip" rtlCol="0" anchor="ctr"/>
        <a:lstStyle/>
        <a:p>
          <a:pPr algn="ctr"/>
          <a:endParaRPr kumimoji="1" lang="en-US" altLang="ja-JP" sz="1400" b="1">
            <a:solidFill>
              <a:schemeClr val="bg1"/>
            </a:solidFill>
            <a:latin typeface="ＭＳ Ｐゴシック" panose="020B0600070205080204" pitchFamily="50" charset="-128"/>
            <a:ea typeface="ＭＳ Ｐゴシック" panose="020B0600070205080204" pitchFamily="50" charset="-128"/>
          </a:endParaRPr>
        </a:p>
        <a:p>
          <a:pPr algn="ctr"/>
          <a:r>
            <a:rPr kumimoji="1" lang="en-US" altLang="ja-JP" sz="1400" b="1">
              <a:solidFill>
                <a:schemeClr val="bg1"/>
              </a:solidFill>
              <a:latin typeface="ＭＳ Ｐゴシック" panose="020B0600070205080204" pitchFamily="50" charset="-128"/>
              <a:ea typeface="ＭＳ Ｐゴシック" panose="020B0600070205080204" pitchFamily="50" charset="-128"/>
            </a:rPr>
            <a:t>"05"+yy+mm+dd</a:t>
          </a:r>
        </a:p>
      </xdr:txBody>
    </xdr:sp>
    <xdr:clientData/>
  </xdr:twoCellAnchor>
  <xdr:oneCellAnchor>
    <xdr:from>
      <xdr:col>0</xdr:col>
      <xdr:colOff>155714</xdr:colOff>
      <xdr:row>8</xdr:row>
      <xdr:rowOff>41176</xdr:rowOff>
    </xdr:from>
    <xdr:ext cx="882511" cy="241790"/>
    <xdr:sp macro="" textlink="">
      <xdr:nvSpPr>
        <xdr:cNvPr id="344" name="テキスト ボックス 343">
          <a:extLst>
            <a:ext uri="{FF2B5EF4-FFF2-40B4-BE49-F238E27FC236}">
              <a16:creationId xmlns:a16="http://schemas.microsoft.com/office/drawing/2014/main" id="{00000000-0008-0000-0900-000058010000}"/>
            </a:ext>
          </a:extLst>
        </xdr:cNvPr>
        <xdr:cNvSpPr txBox="1"/>
      </xdr:nvSpPr>
      <xdr:spPr>
        <a:xfrm>
          <a:off x="155714" y="1241326"/>
          <a:ext cx="882511"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SINDATE</a:t>
          </a:r>
        </a:p>
      </xdr:txBody>
    </xdr:sp>
    <xdr:clientData/>
  </xdr:oneCellAnchor>
  <xdr:oneCellAnchor>
    <xdr:from>
      <xdr:col>5</xdr:col>
      <xdr:colOff>1116493</xdr:colOff>
      <xdr:row>66</xdr:row>
      <xdr:rowOff>162002</xdr:rowOff>
    </xdr:from>
    <xdr:ext cx="1144800" cy="216000"/>
    <xdr:sp macro="" textlink="">
      <xdr:nvSpPr>
        <xdr:cNvPr id="345" name="テキスト ボックス 344">
          <a:extLst>
            <a:ext uri="{FF2B5EF4-FFF2-40B4-BE49-F238E27FC236}">
              <a16:creationId xmlns:a16="http://schemas.microsoft.com/office/drawing/2014/main" id="{00000000-0008-0000-0900-000059010000}"/>
            </a:ext>
          </a:extLst>
        </xdr:cNvPr>
        <xdr:cNvSpPr txBox="1">
          <a:spLocks/>
        </xdr:cNvSpPr>
      </xdr:nvSpPr>
      <xdr:spPr>
        <a:xfrm>
          <a:off x="3278668" y="11334827"/>
          <a:ext cx="1144800" cy="21600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MJ102</a:t>
          </a:r>
        </a:p>
      </xdr:txBody>
    </xdr:sp>
    <xdr:clientData/>
  </xdr:oneCellAnchor>
  <xdr:oneCellAnchor>
    <xdr:from>
      <xdr:col>5</xdr:col>
      <xdr:colOff>1116493</xdr:colOff>
      <xdr:row>68</xdr:row>
      <xdr:rowOff>74430</xdr:rowOff>
    </xdr:from>
    <xdr:ext cx="1144800" cy="216000"/>
    <xdr:sp macro="" textlink="">
      <xdr:nvSpPr>
        <xdr:cNvPr id="346" name="テキスト ボックス 345">
          <a:extLst>
            <a:ext uri="{FF2B5EF4-FFF2-40B4-BE49-F238E27FC236}">
              <a16:creationId xmlns:a16="http://schemas.microsoft.com/office/drawing/2014/main" id="{00000000-0008-0000-0900-00005A010000}"/>
            </a:ext>
          </a:extLst>
        </xdr:cNvPr>
        <xdr:cNvSpPr txBox="1">
          <a:spLocks/>
        </xdr:cNvSpPr>
      </xdr:nvSpPr>
      <xdr:spPr>
        <a:xfrm>
          <a:off x="3278668" y="11590155"/>
          <a:ext cx="1144800" cy="21600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MJ106</a:t>
          </a:r>
        </a:p>
      </xdr:txBody>
    </xdr:sp>
    <xdr:clientData/>
  </xdr:oneCellAnchor>
  <xdr:oneCellAnchor>
    <xdr:from>
      <xdr:col>5</xdr:col>
      <xdr:colOff>1116493</xdr:colOff>
      <xdr:row>50</xdr:row>
      <xdr:rowOff>80908</xdr:rowOff>
    </xdr:from>
    <xdr:ext cx="1143002" cy="217610"/>
    <xdr:sp macro="" textlink="">
      <xdr:nvSpPr>
        <xdr:cNvPr id="347" name="テキスト ボックス 346">
          <a:extLst>
            <a:ext uri="{FF2B5EF4-FFF2-40B4-BE49-F238E27FC236}">
              <a16:creationId xmlns:a16="http://schemas.microsoft.com/office/drawing/2014/main" id="{00000000-0008-0000-0900-00005B010000}"/>
            </a:ext>
          </a:extLst>
        </xdr:cNvPr>
        <xdr:cNvSpPr txBox="1">
          <a:spLocks/>
        </xdr:cNvSpPr>
      </xdr:nvSpPr>
      <xdr:spPr>
        <a:xfrm>
          <a:off x="3278668" y="8481958"/>
          <a:ext cx="1143002" cy="21761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MJ109</a:t>
          </a:r>
        </a:p>
      </xdr:txBody>
    </xdr:sp>
    <xdr:clientData/>
  </xdr:oneCellAnchor>
  <xdr:oneCellAnchor>
    <xdr:from>
      <xdr:col>5</xdr:col>
      <xdr:colOff>1116493</xdr:colOff>
      <xdr:row>51</xdr:row>
      <xdr:rowOff>168288</xdr:rowOff>
    </xdr:from>
    <xdr:ext cx="1143002" cy="217610"/>
    <xdr:sp macro="" textlink="">
      <xdr:nvSpPr>
        <xdr:cNvPr id="348" name="テキスト ボックス 347">
          <a:extLst>
            <a:ext uri="{FF2B5EF4-FFF2-40B4-BE49-F238E27FC236}">
              <a16:creationId xmlns:a16="http://schemas.microsoft.com/office/drawing/2014/main" id="{00000000-0008-0000-0900-00005C010000}"/>
            </a:ext>
          </a:extLst>
        </xdr:cNvPr>
        <xdr:cNvSpPr txBox="1">
          <a:spLocks/>
        </xdr:cNvSpPr>
      </xdr:nvSpPr>
      <xdr:spPr>
        <a:xfrm>
          <a:off x="3278668" y="8740788"/>
          <a:ext cx="1143002" cy="21761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MJ116</a:t>
          </a:r>
        </a:p>
      </xdr:txBody>
    </xdr:sp>
    <xdr:clientData/>
  </xdr:oneCellAnchor>
  <xdr:oneCellAnchor>
    <xdr:from>
      <xdr:col>5</xdr:col>
      <xdr:colOff>1116493</xdr:colOff>
      <xdr:row>53</xdr:row>
      <xdr:rowOff>84218</xdr:rowOff>
    </xdr:from>
    <xdr:ext cx="1143002" cy="217610"/>
    <xdr:sp macro="" textlink="">
      <xdr:nvSpPr>
        <xdr:cNvPr id="349" name="テキスト ボックス 348">
          <a:extLst>
            <a:ext uri="{FF2B5EF4-FFF2-40B4-BE49-F238E27FC236}">
              <a16:creationId xmlns:a16="http://schemas.microsoft.com/office/drawing/2014/main" id="{00000000-0008-0000-0900-00005D010000}"/>
            </a:ext>
          </a:extLst>
        </xdr:cNvPr>
        <xdr:cNvSpPr txBox="1">
          <a:spLocks/>
        </xdr:cNvSpPr>
      </xdr:nvSpPr>
      <xdr:spPr>
        <a:xfrm>
          <a:off x="3278668" y="8999618"/>
          <a:ext cx="1143002" cy="21761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MJ117</a:t>
          </a:r>
        </a:p>
      </xdr:txBody>
    </xdr:sp>
    <xdr:clientData/>
  </xdr:oneCellAnchor>
  <xdr:oneCellAnchor>
    <xdr:from>
      <xdr:col>5</xdr:col>
      <xdr:colOff>1116493</xdr:colOff>
      <xdr:row>55</xdr:row>
      <xdr:rowOff>148</xdr:rowOff>
    </xdr:from>
    <xdr:ext cx="1143002" cy="217610"/>
    <xdr:sp macro="" textlink="">
      <xdr:nvSpPr>
        <xdr:cNvPr id="350" name="テキスト ボックス 349">
          <a:extLst>
            <a:ext uri="{FF2B5EF4-FFF2-40B4-BE49-F238E27FC236}">
              <a16:creationId xmlns:a16="http://schemas.microsoft.com/office/drawing/2014/main" id="{00000000-0008-0000-0900-00005E010000}"/>
            </a:ext>
          </a:extLst>
        </xdr:cNvPr>
        <xdr:cNvSpPr txBox="1">
          <a:spLocks/>
        </xdr:cNvSpPr>
      </xdr:nvSpPr>
      <xdr:spPr>
        <a:xfrm>
          <a:off x="3278668" y="9258448"/>
          <a:ext cx="1143002" cy="21761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MJ120</a:t>
          </a:r>
        </a:p>
      </xdr:txBody>
    </xdr:sp>
    <xdr:clientData/>
  </xdr:oneCellAnchor>
  <xdr:oneCellAnchor>
    <xdr:from>
      <xdr:col>5</xdr:col>
      <xdr:colOff>1116493</xdr:colOff>
      <xdr:row>69</xdr:row>
      <xdr:rowOff>158308</xdr:rowOff>
    </xdr:from>
    <xdr:ext cx="1144800" cy="216000"/>
    <xdr:sp macro="" textlink="">
      <xdr:nvSpPr>
        <xdr:cNvPr id="351" name="テキスト ボックス 350">
          <a:extLst>
            <a:ext uri="{FF2B5EF4-FFF2-40B4-BE49-F238E27FC236}">
              <a16:creationId xmlns:a16="http://schemas.microsoft.com/office/drawing/2014/main" id="{00000000-0008-0000-0900-00005F010000}"/>
            </a:ext>
          </a:extLst>
        </xdr:cNvPr>
        <xdr:cNvSpPr txBox="1">
          <a:spLocks/>
        </xdr:cNvSpPr>
      </xdr:nvSpPr>
      <xdr:spPr>
        <a:xfrm>
          <a:off x="3278668" y="11845483"/>
          <a:ext cx="1144800" cy="21600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MJ124</a:t>
          </a:r>
        </a:p>
      </xdr:txBody>
    </xdr:sp>
    <xdr:clientData/>
  </xdr:oneCellAnchor>
  <xdr:oneCellAnchor>
    <xdr:from>
      <xdr:col>5</xdr:col>
      <xdr:colOff>1116493</xdr:colOff>
      <xdr:row>56</xdr:row>
      <xdr:rowOff>87528</xdr:rowOff>
    </xdr:from>
    <xdr:ext cx="1143002" cy="217610"/>
    <xdr:sp macro="" textlink="">
      <xdr:nvSpPr>
        <xdr:cNvPr id="352" name="テキスト ボックス 351">
          <a:extLst>
            <a:ext uri="{FF2B5EF4-FFF2-40B4-BE49-F238E27FC236}">
              <a16:creationId xmlns:a16="http://schemas.microsoft.com/office/drawing/2014/main" id="{00000000-0008-0000-0900-000060010000}"/>
            </a:ext>
          </a:extLst>
        </xdr:cNvPr>
        <xdr:cNvSpPr txBox="1">
          <a:spLocks/>
        </xdr:cNvSpPr>
      </xdr:nvSpPr>
      <xdr:spPr>
        <a:xfrm>
          <a:off x="3278668" y="9517278"/>
          <a:ext cx="1143002" cy="21761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MJ133</a:t>
          </a:r>
        </a:p>
      </xdr:txBody>
    </xdr:sp>
    <xdr:clientData/>
  </xdr:oneCellAnchor>
  <xdr:oneCellAnchor>
    <xdr:from>
      <xdr:col>5</xdr:col>
      <xdr:colOff>1116493</xdr:colOff>
      <xdr:row>58</xdr:row>
      <xdr:rowOff>3457</xdr:rowOff>
    </xdr:from>
    <xdr:ext cx="1143002" cy="217610"/>
    <xdr:sp macro="" textlink="">
      <xdr:nvSpPr>
        <xdr:cNvPr id="353" name="テキスト ボックス 352">
          <a:extLst>
            <a:ext uri="{FF2B5EF4-FFF2-40B4-BE49-F238E27FC236}">
              <a16:creationId xmlns:a16="http://schemas.microsoft.com/office/drawing/2014/main" id="{00000000-0008-0000-0900-000061010000}"/>
            </a:ext>
          </a:extLst>
        </xdr:cNvPr>
        <xdr:cNvSpPr txBox="1">
          <a:spLocks/>
        </xdr:cNvSpPr>
      </xdr:nvSpPr>
      <xdr:spPr>
        <a:xfrm>
          <a:off x="3278668" y="9776107"/>
          <a:ext cx="1143002" cy="21761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MJ136</a:t>
          </a:r>
        </a:p>
      </xdr:txBody>
    </xdr:sp>
    <xdr:clientData/>
  </xdr:oneCellAnchor>
  <xdr:oneCellAnchor>
    <xdr:from>
      <xdr:col>5</xdr:col>
      <xdr:colOff>857674</xdr:colOff>
      <xdr:row>59</xdr:row>
      <xdr:rowOff>83350</xdr:rowOff>
    </xdr:from>
    <xdr:ext cx="701538" cy="217610"/>
    <xdr:sp macro="" textlink="">
      <xdr:nvSpPr>
        <xdr:cNvPr id="354" name="テキスト ボックス 353">
          <a:extLst>
            <a:ext uri="{FF2B5EF4-FFF2-40B4-BE49-F238E27FC236}">
              <a16:creationId xmlns:a16="http://schemas.microsoft.com/office/drawing/2014/main" id="{00000000-0008-0000-0900-000062010000}"/>
            </a:ext>
          </a:extLst>
        </xdr:cNvPr>
        <xdr:cNvSpPr txBox="1">
          <a:spLocks/>
        </xdr:cNvSpPr>
      </xdr:nvSpPr>
      <xdr:spPr>
        <a:xfrm>
          <a:off x="3019849" y="10027450"/>
          <a:ext cx="701538" cy="21761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MJ128</a:t>
          </a:r>
        </a:p>
      </xdr:txBody>
    </xdr:sp>
    <xdr:clientData/>
  </xdr:oneCellAnchor>
  <xdr:oneCellAnchor>
    <xdr:from>
      <xdr:col>5</xdr:col>
      <xdr:colOff>1581988</xdr:colOff>
      <xdr:row>59</xdr:row>
      <xdr:rowOff>83350</xdr:rowOff>
    </xdr:from>
    <xdr:ext cx="681246" cy="217610"/>
    <xdr:sp macro="" textlink="">
      <xdr:nvSpPr>
        <xdr:cNvPr id="355" name="テキスト ボックス 354">
          <a:extLst>
            <a:ext uri="{FF2B5EF4-FFF2-40B4-BE49-F238E27FC236}">
              <a16:creationId xmlns:a16="http://schemas.microsoft.com/office/drawing/2014/main" id="{00000000-0008-0000-0900-000063010000}"/>
            </a:ext>
          </a:extLst>
        </xdr:cNvPr>
        <xdr:cNvSpPr txBox="1">
          <a:spLocks/>
        </xdr:cNvSpPr>
      </xdr:nvSpPr>
      <xdr:spPr>
        <a:xfrm>
          <a:off x="3744163" y="10027450"/>
          <a:ext cx="681246" cy="21761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MJ129</a:t>
          </a:r>
        </a:p>
      </xdr:txBody>
    </xdr:sp>
    <xdr:clientData/>
  </xdr:oneCellAnchor>
  <xdr:oneCellAnchor>
    <xdr:from>
      <xdr:col>5</xdr:col>
      <xdr:colOff>1116493</xdr:colOff>
      <xdr:row>60</xdr:row>
      <xdr:rowOff>164516</xdr:rowOff>
    </xdr:from>
    <xdr:ext cx="1144800" cy="216000"/>
    <xdr:sp macro="" textlink="">
      <xdr:nvSpPr>
        <xdr:cNvPr id="356" name="テキスト ボックス 355">
          <a:extLst>
            <a:ext uri="{FF2B5EF4-FFF2-40B4-BE49-F238E27FC236}">
              <a16:creationId xmlns:a16="http://schemas.microsoft.com/office/drawing/2014/main" id="{00000000-0008-0000-0900-000064010000}"/>
            </a:ext>
          </a:extLst>
        </xdr:cNvPr>
        <xdr:cNvSpPr txBox="1">
          <a:spLocks/>
        </xdr:cNvSpPr>
      </xdr:nvSpPr>
      <xdr:spPr>
        <a:xfrm>
          <a:off x="3278668" y="10280066"/>
          <a:ext cx="1144800" cy="21600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MJ131</a:t>
          </a:r>
        </a:p>
      </xdr:txBody>
    </xdr:sp>
    <xdr:clientData/>
  </xdr:oneCellAnchor>
  <xdr:oneCellAnchor>
    <xdr:from>
      <xdr:col>5</xdr:col>
      <xdr:colOff>1116493</xdr:colOff>
      <xdr:row>71</xdr:row>
      <xdr:rowOff>70737</xdr:rowOff>
    </xdr:from>
    <xdr:ext cx="1144800" cy="216000"/>
    <xdr:sp macro="" textlink="">
      <xdr:nvSpPr>
        <xdr:cNvPr id="357" name="テキスト ボックス 356">
          <a:extLst>
            <a:ext uri="{FF2B5EF4-FFF2-40B4-BE49-F238E27FC236}">
              <a16:creationId xmlns:a16="http://schemas.microsoft.com/office/drawing/2014/main" id="{00000000-0008-0000-0900-000065010000}"/>
            </a:ext>
          </a:extLst>
        </xdr:cNvPr>
        <xdr:cNvSpPr txBox="1">
          <a:spLocks/>
        </xdr:cNvSpPr>
      </xdr:nvSpPr>
      <xdr:spPr>
        <a:xfrm>
          <a:off x="3278668" y="12100812"/>
          <a:ext cx="1144800" cy="21600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t">
          <a:noAutofit/>
        </a:bodyPr>
        <a:lstStyle/>
        <a:p>
          <a:pPr algn="ctr"/>
          <a:r>
            <a:rPr kumimoji="1" lang="en-US" altLang="ja-JP" sz="1600" b="0">
              <a:solidFill>
                <a:schemeClr val="bg1"/>
              </a:solidFill>
              <a:latin typeface="ＭＳ Ｐゴシック" panose="020B0600070205080204" pitchFamily="50" charset="-128"/>
              <a:ea typeface="ＭＳ Ｐゴシック" panose="020B0600070205080204" pitchFamily="50" charset="-128"/>
            </a:rPr>
            <a:t>MJ145</a:t>
          </a:r>
        </a:p>
      </xdr:txBody>
    </xdr:sp>
    <xdr:clientData/>
  </xdr:oneCellAnchor>
  <xdr:oneCellAnchor>
    <xdr:from>
      <xdr:col>5</xdr:col>
      <xdr:colOff>1116493</xdr:colOff>
      <xdr:row>63</xdr:row>
      <xdr:rowOff>153144</xdr:rowOff>
    </xdr:from>
    <xdr:ext cx="1144800" cy="216000"/>
    <xdr:sp macro="" textlink="">
      <xdr:nvSpPr>
        <xdr:cNvPr id="358" name="テキスト ボックス 357">
          <a:extLst>
            <a:ext uri="{FF2B5EF4-FFF2-40B4-BE49-F238E27FC236}">
              <a16:creationId xmlns:a16="http://schemas.microsoft.com/office/drawing/2014/main" id="{00000000-0008-0000-0900-000066010000}"/>
            </a:ext>
          </a:extLst>
        </xdr:cNvPr>
        <xdr:cNvSpPr txBox="1">
          <a:spLocks/>
        </xdr:cNvSpPr>
      </xdr:nvSpPr>
      <xdr:spPr>
        <a:xfrm>
          <a:off x="3278668" y="10811619"/>
          <a:ext cx="1144800" cy="21600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t">
          <a:noAutofit/>
        </a:bodyPr>
        <a:lstStyle/>
        <a:p>
          <a:pPr algn="ctr"/>
          <a:r>
            <a:rPr kumimoji="1" lang="en-US" altLang="ja-JP" sz="1600" b="0">
              <a:solidFill>
                <a:schemeClr val="bg1"/>
              </a:solidFill>
              <a:latin typeface="ＭＳ Ｐゴシック" panose="020B0600070205080204" pitchFamily="50" charset="-128"/>
              <a:ea typeface="ＭＳ Ｐゴシック" panose="020B0600070205080204" pitchFamily="50" charset="-128"/>
            </a:rPr>
            <a:t>MJ144</a:t>
          </a:r>
        </a:p>
      </xdr:txBody>
    </xdr:sp>
    <xdr:clientData/>
  </xdr:oneCellAnchor>
  <xdr:twoCellAnchor>
    <xdr:from>
      <xdr:col>6</xdr:col>
      <xdr:colOff>441622</xdr:colOff>
      <xdr:row>58</xdr:row>
      <xdr:rowOff>131121</xdr:rowOff>
    </xdr:from>
    <xdr:to>
      <xdr:col>8</xdr:col>
      <xdr:colOff>442037</xdr:colOff>
      <xdr:row>61</xdr:row>
      <xdr:rowOff>23861</xdr:rowOff>
    </xdr:to>
    <xdr:sp macro="" textlink="">
      <xdr:nvSpPr>
        <xdr:cNvPr id="359" name="線吹き出し 1 (枠付き) 1277">
          <a:extLst>
            <a:ext uri="{FF2B5EF4-FFF2-40B4-BE49-F238E27FC236}">
              <a16:creationId xmlns:a16="http://schemas.microsoft.com/office/drawing/2014/main" id="{00000000-0008-0000-0900-000067010000}"/>
            </a:ext>
          </a:extLst>
        </xdr:cNvPr>
        <xdr:cNvSpPr/>
      </xdr:nvSpPr>
      <xdr:spPr bwMode="auto">
        <a:xfrm>
          <a:off x="4918372" y="9903771"/>
          <a:ext cx="1114840" cy="407090"/>
        </a:xfrm>
        <a:prstGeom prst="borderCallout1">
          <a:avLst>
            <a:gd name="adj1" fmla="val 50630"/>
            <a:gd name="adj2" fmla="val -61"/>
            <a:gd name="adj3" fmla="val 54087"/>
            <a:gd name="adj4" fmla="val -43454"/>
          </a:avLst>
        </a:prstGeom>
        <a:solidFill>
          <a:srgbClr val="FFFF00"/>
        </a:solidFill>
        <a:ln w="19050">
          <a:solidFill>
            <a:srgbClr val="000000"/>
          </a:solidFill>
          <a:miter lim="800000"/>
          <a:headEnd type="none" w="med" len="med"/>
          <a:tailEnd type="arrow" w="med" len="med"/>
        </a:ln>
      </xdr:spPr>
      <xdr:txBody>
        <a:bodyPr vertOverflow="clip" horzOverflow="clip" wrap="square" lIns="0" tIns="0" rIns="0" bIns="0" rtlCol="0" anchor="ctr" anchorCtr="1" upright="1"/>
        <a:lstStyle/>
        <a:p>
          <a:pPr algn="l" rtl="0">
            <a:lnSpc>
              <a:spcPts val="1300"/>
            </a:lnSpc>
          </a:pPr>
          <a:r>
            <a:rPr kumimoji="1" lang="ja-JP" altLang="en-US" sz="1100" b="0" i="0" strike="noStrike">
              <a:solidFill>
                <a:srgbClr val="003300"/>
              </a:solidFill>
              <a:latin typeface="ＭＳ Ｐゴシック" panose="020B0600070205080204" pitchFamily="50" charset="-128"/>
              <a:ea typeface="ＭＳ Ｐゴシック" panose="020B0600070205080204" pitchFamily="50" charset="-128"/>
            </a:rPr>
            <a:t>区分コードで仕分けする</a:t>
          </a:r>
        </a:p>
      </xdr:txBody>
    </xdr:sp>
    <xdr:clientData/>
  </xdr:twoCellAnchor>
  <xdr:twoCellAnchor>
    <xdr:from>
      <xdr:col>3</xdr:col>
      <xdr:colOff>112098</xdr:colOff>
      <xdr:row>59</xdr:row>
      <xdr:rowOff>57880</xdr:rowOff>
    </xdr:from>
    <xdr:to>
      <xdr:col>4</xdr:col>
      <xdr:colOff>92367</xdr:colOff>
      <xdr:row>60</xdr:row>
      <xdr:rowOff>141360</xdr:rowOff>
    </xdr:to>
    <xdr:sp macro="" textlink="">
      <xdr:nvSpPr>
        <xdr:cNvPr id="360" name="正方形/長方形 530">
          <a:extLst>
            <a:ext uri="{FF2B5EF4-FFF2-40B4-BE49-F238E27FC236}">
              <a16:creationId xmlns:a16="http://schemas.microsoft.com/office/drawing/2014/main" id="{00000000-0008-0000-0900-000068010000}"/>
            </a:ext>
          </a:extLst>
        </xdr:cNvPr>
        <xdr:cNvSpPr>
          <a:spLocks noChangeArrowheads="1"/>
        </xdr:cNvSpPr>
      </xdr:nvSpPr>
      <xdr:spPr bwMode="auto">
        <a:xfrm>
          <a:off x="1683723" y="10001980"/>
          <a:ext cx="285069" cy="254930"/>
        </a:xfrm>
        <a:prstGeom prst="rect">
          <a:avLst/>
        </a:prstGeom>
        <a:noFill/>
        <a:ln w="19050">
          <a:solidFill>
            <a:srgbClr val="FF0000"/>
          </a:solidFill>
          <a:prstDash val="solid"/>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235106</xdr:colOff>
      <xdr:row>66</xdr:row>
      <xdr:rowOff>148733</xdr:rowOff>
    </xdr:from>
    <xdr:to>
      <xdr:col>5</xdr:col>
      <xdr:colOff>237356</xdr:colOff>
      <xdr:row>68</xdr:row>
      <xdr:rowOff>63009</xdr:rowOff>
    </xdr:to>
    <xdr:sp macro="" textlink="">
      <xdr:nvSpPr>
        <xdr:cNvPr id="361" name="正方形/長方形 530">
          <a:extLst>
            <a:ext uri="{FF2B5EF4-FFF2-40B4-BE49-F238E27FC236}">
              <a16:creationId xmlns:a16="http://schemas.microsoft.com/office/drawing/2014/main" id="{00000000-0008-0000-0900-000069010000}"/>
            </a:ext>
          </a:extLst>
        </xdr:cNvPr>
        <xdr:cNvSpPr>
          <a:spLocks noChangeArrowheads="1"/>
        </xdr:cNvSpPr>
      </xdr:nvSpPr>
      <xdr:spPr bwMode="auto">
        <a:xfrm>
          <a:off x="2111531" y="11292983"/>
          <a:ext cx="288000" cy="257176"/>
        </a:xfrm>
        <a:prstGeom prst="rect">
          <a:avLst/>
        </a:prstGeom>
        <a:noFill/>
        <a:ln w="19050">
          <a:solidFill>
            <a:srgbClr val="FF0000"/>
          </a:solidFill>
          <a:prstDash val="solid"/>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1035294</xdr:colOff>
      <xdr:row>119</xdr:row>
      <xdr:rowOff>76200</xdr:rowOff>
    </xdr:from>
    <xdr:to>
      <xdr:col>12</xdr:col>
      <xdr:colOff>1397244</xdr:colOff>
      <xdr:row>138</xdr:row>
      <xdr:rowOff>133350</xdr:rowOff>
    </xdr:to>
    <xdr:sp macro="" textlink="">
      <xdr:nvSpPr>
        <xdr:cNvPr id="362" name="AutoShape 87">
          <a:extLst>
            <a:ext uri="{FF2B5EF4-FFF2-40B4-BE49-F238E27FC236}">
              <a16:creationId xmlns:a16="http://schemas.microsoft.com/office/drawing/2014/main" id="{00000000-0008-0000-0900-00006A010000}"/>
            </a:ext>
          </a:extLst>
        </xdr:cNvPr>
        <xdr:cNvSpPr>
          <a:spLocks/>
        </xdr:cNvSpPr>
      </xdr:nvSpPr>
      <xdr:spPr bwMode="auto">
        <a:xfrm>
          <a:off x="8969619" y="20335875"/>
          <a:ext cx="361950" cy="3314700"/>
        </a:xfrm>
        <a:prstGeom prst="rightBrace">
          <a:avLst>
            <a:gd name="adj1" fmla="val 31833"/>
            <a:gd name="adj2" fmla="val 80689"/>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1116493</xdr:colOff>
      <xdr:row>65</xdr:row>
      <xdr:rowOff>71848</xdr:rowOff>
    </xdr:from>
    <xdr:ext cx="1144800" cy="216000"/>
    <xdr:sp macro="" textlink="">
      <xdr:nvSpPr>
        <xdr:cNvPr id="363" name="テキスト ボックス 362">
          <a:extLst>
            <a:ext uri="{FF2B5EF4-FFF2-40B4-BE49-F238E27FC236}">
              <a16:creationId xmlns:a16="http://schemas.microsoft.com/office/drawing/2014/main" id="{00000000-0008-0000-0900-00006B010000}"/>
            </a:ext>
          </a:extLst>
        </xdr:cNvPr>
        <xdr:cNvSpPr txBox="1">
          <a:spLocks/>
        </xdr:cNvSpPr>
      </xdr:nvSpPr>
      <xdr:spPr>
        <a:xfrm>
          <a:off x="3278668" y="11073223"/>
          <a:ext cx="1144800" cy="216000"/>
        </a:xfrm>
        <a:prstGeom prst="rect">
          <a:avLst/>
        </a:prstGeom>
        <a:solidFill>
          <a:srgbClr val="FF7C8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t">
          <a:noAutofit/>
        </a:bodyPr>
        <a:lstStyle/>
        <a:p>
          <a:pPr algn="ctr"/>
          <a:r>
            <a:rPr kumimoji="1" lang="en-US" altLang="ja-JP" sz="1600" b="0">
              <a:solidFill>
                <a:schemeClr val="bg1"/>
              </a:solidFill>
              <a:latin typeface="ＭＳ Ｐゴシック" panose="020B0600070205080204" pitchFamily="50" charset="-128"/>
              <a:ea typeface="ＭＳ Ｐゴシック" panose="020B0600070205080204" pitchFamily="50" charset="-128"/>
            </a:rPr>
            <a:t>MJ143</a:t>
          </a:r>
        </a:p>
      </xdr:txBody>
    </xdr:sp>
    <xdr:clientData/>
  </xdr:oneCellAnchor>
  <xdr:twoCellAnchor>
    <xdr:from>
      <xdr:col>6</xdr:col>
      <xdr:colOff>430823</xdr:colOff>
      <xdr:row>63</xdr:row>
      <xdr:rowOff>54952</xdr:rowOff>
    </xdr:from>
    <xdr:to>
      <xdr:col>8</xdr:col>
      <xdr:colOff>431238</xdr:colOff>
      <xdr:row>67</xdr:row>
      <xdr:rowOff>74002</xdr:rowOff>
    </xdr:to>
    <xdr:sp macro="" textlink="">
      <xdr:nvSpPr>
        <xdr:cNvPr id="364" name="線吹き出し 1 (枠付き) 1286">
          <a:extLst>
            <a:ext uri="{FF2B5EF4-FFF2-40B4-BE49-F238E27FC236}">
              <a16:creationId xmlns:a16="http://schemas.microsoft.com/office/drawing/2014/main" id="{00000000-0008-0000-0900-00006C010000}"/>
            </a:ext>
          </a:extLst>
        </xdr:cNvPr>
        <xdr:cNvSpPr/>
      </xdr:nvSpPr>
      <xdr:spPr bwMode="auto">
        <a:xfrm>
          <a:off x="4907573" y="10713427"/>
          <a:ext cx="1114840" cy="704850"/>
        </a:xfrm>
        <a:prstGeom prst="borderCallout1">
          <a:avLst>
            <a:gd name="adj1" fmla="val 48290"/>
            <a:gd name="adj2" fmla="val -4333"/>
            <a:gd name="adj3" fmla="val 67623"/>
            <a:gd name="adj4" fmla="val -41744"/>
          </a:avLst>
        </a:prstGeom>
        <a:solidFill>
          <a:srgbClr val="FFFF00"/>
        </a:solidFill>
        <a:ln w="19050">
          <a:solidFill>
            <a:srgbClr val="000000"/>
          </a:solidFill>
          <a:miter lim="800000"/>
          <a:headEnd type="none" w="med" len="med"/>
          <a:tailEnd type="arrow" w="med" len="med"/>
        </a:ln>
      </xdr:spPr>
      <xdr:txBody>
        <a:bodyPr vertOverflow="clip" horzOverflow="clip" wrap="square" lIns="0" tIns="0" rIns="0" bIns="0" rtlCol="0" anchor="ctr" anchorCtr="1" upright="1"/>
        <a:lstStyle/>
        <a:p>
          <a:pPr algn="l" rtl="0">
            <a:lnSpc>
              <a:spcPts val="1300"/>
            </a:lnSpc>
          </a:pPr>
          <a:r>
            <a:rPr kumimoji="1" lang="ja-JP" altLang="en-US" sz="1100" b="0" i="0" strike="noStrike">
              <a:solidFill>
                <a:srgbClr val="003300"/>
              </a:solidFill>
              <a:latin typeface="ＭＳ Ｐゴシック" panose="020B0600070205080204" pitchFamily="50" charset="-128"/>
              <a:ea typeface="ＭＳ Ｐゴシック" panose="020B0600070205080204" pitchFamily="50" charset="-128"/>
            </a:rPr>
            <a:t>控除合計から雑損医療費寄附を除して生成します。</a:t>
          </a:r>
          <a:endParaRPr kumimoji="1" lang="en-US" altLang="ja-JP" sz="1100" b="0" i="0" strike="noStrike">
            <a:solidFill>
              <a:srgbClr val="003300"/>
            </a:solidFill>
            <a:latin typeface="ＭＳ Ｐゴシック" panose="020B0600070205080204" pitchFamily="50" charset="-128"/>
            <a:ea typeface="ＭＳ Ｐゴシック" panose="020B0600070205080204" pitchFamily="50" charset="-128"/>
          </a:endParaRPr>
        </a:p>
        <a:p>
          <a:pPr algn="l" rtl="0">
            <a:lnSpc>
              <a:spcPts val="1300"/>
            </a:lnSpc>
          </a:pPr>
          <a:r>
            <a:rPr kumimoji="1" lang="ja-JP" altLang="en-US" sz="1100" b="0" i="0" strike="noStrike">
              <a:solidFill>
                <a:srgbClr val="003300"/>
              </a:solidFill>
              <a:latin typeface="ＭＳ Ｐゴシック" panose="020B0600070205080204" pitchFamily="50" charset="-128"/>
              <a:ea typeface="ＭＳ Ｐゴシック" panose="020B0600070205080204" pitchFamily="50" charset="-128"/>
            </a:rPr>
            <a:t>パンチ不要。</a:t>
          </a:r>
        </a:p>
      </xdr:txBody>
    </xdr:sp>
    <xdr:clientData/>
  </xdr:twoCellAnchor>
  <xdr:oneCellAnchor>
    <xdr:from>
      <xdr:col>8</xdr:col>
      <xdr:colOff>77666</xdr:colOff>
      <xdr:row>64</xdr:row>
      <xdr:rowOff>134082</xdr:rowOff>
    </xdr:from>
    <xdr:ext cx="2033809" cy="238126"/>
    <xdr:sp macro="" textlink="">
      <xdr:nvSpPr>
        <xdr:cNvPr id="365" name="テキスト ボックス 364">
          <a:extLst>
            <a:ext uri="{FF2B5EF4-FFF2-40B4-BE49-F238E27FC236}">
              <a16:creationId xmlns:a16="http://schemas.microsoft.com/office/drawing/2014/main" id="{00000000-0008-0000-0900-00006D010000}"/>
            </a:ext>
          </a:extLst>
        </xdr:cNvPr>
        <xdr:cNvSpPr txBox="1">
          <a:spLocks/>
        </xdr:cNvSpPr>
      </xdr:nvSpPr>
      <xdr:spPr>
        <a:xfrm>
          <a:off x="5668841" y="10935432"/>
          <a:ext cx="2033809" cy="23812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1" lang="en-US" altLang="ja-JP" sz="1200" b="0">
              <a:solidFill>
                <a:srgbClr val="FF0000"/>
              </a:solidFill>
              <a:latin typeface="ＭＳ Ｐゴシック" panose="020B0600070205080204" pitchFamily="50" charset="-128"/>
              <a:ea typeface="ＭＳ Ｐゴシック" panose="020B0600070205080204" pitchFamily="50" charset="-128"/>
            </a:rPr>
            <a:t>MJ145-MJ102-MJ106-MJ124</a:t>
          </a:r>
        </a:p>
      </xdr:txBody>
    </xdr:sp>
    <xdr:clientData/>
  </xdr:oneCellAnchor>
  <xdr:twoCellAnchor>
    <xdr:from>
      <xdr:col>5</xdr:col>
      <xdr:colOff>867353</xdr:colOff>
      <xdr:row>395</xdr:row>
      <xdr:rowOff>88417</xdr:rowOff>
    </xdr:from>
    <xdr:to>
      <xdr:col>7</xdr:col>
      <xdr:colOff>455728</xdr:colOff>
      <xdr:row>396</xdr:row>
      <xdr:rowOff>92428</xdr:rowOff>
    </xdr:to>
    <xdr:sp macro="" textlink="">
      <xdr:nvSpPr>
        <xdr:cNvPr id="366" name="テキスト ボックス 365">
          <a:extLst>
            <a:ext uri="{FF2B5EF4-FFF2-40B4-BE49-F238E27FC236}">
              <a16:creationId xmlns:a16="http://schemas.microsoft.com/office/drawing/2014/main" id="{00000000-0008-0000-0900-00006E010000}"/>
            </a:ext>
          </a:extLst>
        </xdr:cNvPr>
        <xdr:cNvSpPr txBox="1"/>
      </xdr:nvSpPr>
      <xdr:spPr bwMode="auto">
        <a:xfrm>
          <a:off x="3029528" y="67763542"/>
          <a:ext cx="2426825" cy="17546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KANA</a:t>
          </a:r>
        </a:p>
      </xdr:txBody>
    </xdr:sp>
    <xdr:clientData/>
  </xdr:twoCellAnchor>
  <xdr:twoCellAnchor>
    <xdr:from>
      <xdr:col>5</xdr:col>
      <xdr:colOff>235910</xdr:colOff>
      <xdr:row>398</xdr:row>
      <xdr:rowOff>132134</xdr:rowOff>
    </xdr:from>
    <xdr:to>
      <xdr:col>5</xdr:col>
      <xdr:colOff>1385374</xdr:colOff>
      <xdr:row>400</xdr:row>
      <xdr:rowOff>20554</xdr:rowOff>
    </xdr:to>
    <xdr:sp macro="" textlink="">
      <xdr:nvSpPr>
        <xdr:cNvPr id="367" name="テキスト ボックス 366">
          <a:extLst>
            <a:ext uri="{FF2B5EF4-FFF2-40B4-BE49-F238E27FC236}">
              <a16:creationId xmlns:a16="http://schemas.microsoft.com/office/drawing/2014/main" id="{00000000-0008-0000-0900-00006F010000}"/>
            </a:ext>
          </a:extLst>
        </xdr:cNvPr>
        <xdr:cNvSpPr txBox="1"/>
      </xdr:nvSpPr>
      <xdr:spPr bwMode="auto">
        <a:xfrm>
          <a:off x="2398085" y="68321609"/>
          <a:ext cx="1149464" cy="23132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BIRTH</a:t>
          </a:r>
        </a:p>
      </xdr:txBody>
    </xdr:sp>
    <xdr:clientData/>
  </xdr:twoCellAnchor>
  <xdr:twoCellAnchor>
    <xdr:from>
      <xdr:col>3</xdr:col>
      <xdr:colOff>232707</xdr:colOff>
      <xdr:row>457</xdr:row>
      <xdr:rowOff>19537</xdr:rowOff>
    </xdr:from>
    <xdr:to>
      <xdr:col>5</xdr:col>
      <xdr:colOff>534219</xdr:colOff>
      <xdr:row>458</xdr:row>
      <xdr:rowOff>9010</xdr:rowOff>
    </xdr:to>
    <xdr:sp macro="" textlink="">
      <xdr:nvSpPr>
        <xdr:cNvPr id="368" name="テキスト ボックス 367">
          <a:extLst>
            <a:ext uri="{FF2B5EF4-FFF2-40B4-BE49-F238E27FC236}">
              <a16:creationId xmlns:a16="http://schemas.microsoft.com/office/drawing/2014/main" id="{00000000-0008-0000-0900-000070010000}"/>
            </a:ext>
          </a:extLst>
        </xdr:cNvPr>
        <xdr:cNvSpPr txBox="1"/>
      </xdr:nvSpPr>
      <xdr:spPr bwMode="auto">
        <a:xfrm>
          <a:off x="1804332" y="78324562"/>
          <a:ext cx="892062" cy="16092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MJ103</a:t>
          </a:r>
        </a:p>
      </xdr:txBody>
    </xdr:sp>
    <xdr:clientData/>
  </xdr:twoCellAnchor>
  <xdr:twoCellAnchor>
    <xdr:from>
      <xdr:col>5</xdr:col>
      <xdr:colOff>810271</xdr:colOff>
      <xdr:row>457</xdr:row>
      <xdr:rowOff>11100</xdr:rowOff>
    </xdr:from>
    <xdr:to>
      <xdr:col>5</xdr:col>
      <xdr:colOff>1686250</xdr:colOff>
      <xdr:row>458</xdr:row>
      <xdr:rowOff>7812</xdr:rowOff>
    </xdr:to>
    <xdr:sp macro="" textlink="">
      <xdr:nvSpPr>
        <xdr:cNvPr id="369" name="テキスト ボックス 368">
          <a:extLst>
            <a:ext uri="{FF2B5EF4-FFF2-40B4-BE49-F238E27FC236}">
              <a16:creationId xmlns:a16="http://schemas.microsoft.com/office/drawing/2014/main" id="{00000000-0008-0000-0900-000071010000}"/>
            </a:ext>
          </a:extLst>
        </xdr:cNvPr>
        <xdr:cNvSpPr txBox="1"/>
      </xdr:nvSpPr>
      <xdr:spPr bwMode="auto">
        <a:xfrm>
          <a:off x="2972446" y="78316125"/>
          <a:ext cx="875979" cy="1681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MJ104</a:t>
          </a:r>
        </a:p>
      </xdr:txBody>
    </xdr:sp>
    <xdr:clientData/>
  </xdr:twoCellAnchor>
  <xdr:twoCellAnchor>
    <xdr:from>
      <xdr:col>5</xdr:col>
      <xdr:colOff>2143063</xdr:colOff>
      <xdr:row>457</xdr:row>
      <xdr:rowOff>11100</xdr:rowOff>
    </xdr:from>
    <xdr:to>
      <xdr:col>7</xdr:col>
      <xdr:colOff>322457</xdr:colOff>
      <xdr:row>458</xdr:row>
      <xdr:rowOff>7812</xdr:rowOff>
    </xdr:to>
    <xdr:sp macro="" textlink="">
      <xdr:nvSpPr>
        <xdr:cNvPr id="370" name="テキスト ボックス 369">
          <a:extLst>
            <a:ext uri="{FF2B5EF4-FFF2-40B4-BE49-F238E27FC236}">
              <a16:creationId xmlns:a16="http://schemas.microsoft.com/office/drawing/2014/main" id="{00000000-0008-0000-0900-000072010000}"/>
            </a:ext>
          </a:extLst>
        </xdr:cNvPr>
        <xdr:cNvSpPr txBox="1"/>
      </xdr:nvSpPr>
      <xdr:spPr bwMode="auto">
        <a:xfrm>
          <a:off x="4305238" y="78316125"/>
          <a:ext cx="1017844" cy="1681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MJ105</a:t>
          </a:r>
        </a:p>
      </xdr:txBody>
    </xdr:sp>
    <xdr:clientData/>
  </xdr:twoCellAnchor>
  <xdr:twoCellAnchor>
    <xdr:from>
      <xdr:col>4</xdr:col>
      <xdr:colOff>228256</xdr:colOff>
      <xdr:row>459</xdr:row>
      <xdr:rowOff>14942</xdr:rowOff>
    </xdr:from>
    <xdr:to>
      <xdr:col>5</xdr:col>
      <xdr:colOff>1152858</xdr:colOff>
      <xdr:row>460</xdr:row>
      <xdr:rowOff>16064</xdr:rowOff>
    </xdr:to>
    <xdr:sp macro="" textlink="">
      <xdr:nvSpPr>
        <xdr:cNvPr id="371" name="テキスト ボックス 370">
          <a:extLst>
            <a:ext uri="{FF2B5EF4-FFF2-40B4-BE49-F238E27FC236}">
              <a16:creationId xmlns:a16="http://schemas.microsoft.com/office/drawing/2014/main" id="{00000000-0008-0000-0900-000073010000}"/>
            </a:ext>
          </a:extLst>
        </xdr:cNvPr>
        <xdr:cNvSpPr txBox="1"/>
      </xdr:nvSpPr>
      <xdr:spPr bwMode="auto">
        <a:xfrm>
          <a:off x="2104681" y="78662867"/>
          <a:ext cx="1210352" cy="17257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MJ107</a:t>
          </a:r>
        </a:p>
      </xdr:txBody>
    </xdr:sp>
    <xdr:clientData/>
  </xdr:twoCellAnchor>
  <xdr:twoCellAnchor>
    <xdr:from>
      <xdr:col>5</xdr:col>
      <xdr:colOff>1800281</xdr:colOff>
      <xdr:row>459</xdr:row>
      <xdr:rowOff>14942</xdr:rowOff>
    </xdr:from>
    <xdr:to>
      <xdr:col>7</xdr:col>
      <xdr:colOff>213229</xdr:colOff>
      <xdr:row>460</xdr:row>
      <xdr:rowOff>16064</xdr:rowOff>
    </xdr:to>
    <xdr:sp macro="" textlink="">
      <xdr:nvSpPr>
        <xdr:cNvPr id="372" name="テキスト ボックス 371">
          <a:extLst>
            <a:ext uri="{FF2B5EF4-FFF2-40B4-BE49-F238E27FC236}">
              <a16:creationId xmlns:a16="http://schemas.microsoft.com/office/drawing/2014/main" id="{00000000-0008-0000-0900-000074010000}"/>
            </a:ext>
          </a:extLst>
        </xdr:cNvPr>
        <xdr:cNvSpPr txBox="1"/>
      </xdr:nvSpPr>
      <xdr:spPr bwMode="auto">
        <a:xfrm>
          <a:off x="3962456" y="78662867"/>
          <a:ext cx="1251398" cy="17257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MJ108</a:t>
          </a:r>
        </a:p>
      </xdr:txBody>
    </xdr:sp>
    <xdr:clientData/>
  </xdr:twoCellAnchor>
  <xdr:twoCellAnchor>
    <xdr:from>
      <xdr:col>5</xdr:col>
      <xdr:colOff>1759700</xdr:colOff>
      <xdr:row>407</xdr:row>
      <xdr:rowOff>71454</xdr:rowOff>
    </xdr:from>
    <xdr:to>
      <xdr:col>7</xdr:col>
      <xdr:colOff>228579</xdr:colOff>
      <xdr:row>408</xdr:row>
      <xdr:rowOff>74468</xdr:rowOff>
    </xdr:to>
    <xdr:sp macro="" textlink="">
      <xdr:nvSpPr>
        <xdr:cNvPr id="373" name="テキスト ボックス 372">
          <a:extLst>
            <a:ext uri="{FF2B5EF4-FFF2-40B4-BE49-F238E27FC236}">
              <a16:creationId xmlns:a16="http://schemas.microsoft.com/office/drawing/2014/main" id="{00000000-0008-0000-0900-000075010000}"/>
            </a:ext>
          </a:extLst>
        </xdr:cNvPr>
        <xdr:cNvSpPr txBox="1"/>
      </xdr:nvSpPr>
      <xdr:spPr bwMode="auto">
        <a:xfrm>
          <a:off x="3921875" y="69803979"/>
          <a:ext cx="1307329" cy="17446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MJ118</a:t>
          </a:r>
        </a:p>
      </xdr:txBody>
    </xdr:sp>
    <xdr:clientData/>
  </xdr:twoCellAnchor>
  <xdr:twoCellAnchor>
    <xdr:from>
      <xdr:col>5</xdr:col>
      <xdr:colOff>1758502</xdr:colOff>
      <xdr:row>409</xdr:row>
      <xdr:rowOff>50386</xdr:rowOff>
    </xdr:from>
    <xdr:to>
      <xdr:col>7</xdr:col>
      <xdr:colOff>228579</xdr:colOff>
      <xdr:row>410</xdr:row>
      <xdr:rowOff>46414</xdr:rowOff>
    </xdr:to>
    <xdr:sp macro="" textlink="">
      <xdr:nvSpPr>
        <xdr:cNvPr id="374" name="テキスト ボックス 373">
          <a:extLst>
            <a:ext uri="{FF2B5EF4-FFF2-40B4-BE49-F238E27FC236}">
              <a16:creationId xmlns:a16="http://schemas.microsoft.com/office/drawing/2014/main" id="{00000000-0008-0000-0900-000076010000}"/>
            </a:ext>
          </a:extLst>
        </xdr:cNvPr>
        <xdr:cNvSpPr txBox="1"/>
      </xdr:nvSpPr>
      <xdr:spPr bwMode="auto">
        <a:xfrm>
          <a:off x="3920677" y="70125811"/>
          <a:ext cx="1308527" cy="16747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MJ119</a:t>
          </a:r>
        </a:p>
      </xdr:txBody>
    </xdr:sp>
    <xdr:clientData/>
  </xdr:twoCellAnchor>
  <xdr:twoCellAnchor>
    <xdr:from>
      <xdr:col>4</xdr:col>
      <xdr:colOff>224320</xdr:colOff>
      <xdr:row>413</xdr:row>
      <xdr:rowOff>12257</xdr:rowOff>
    </xdr:from>
    <xdr:to>
      <xdr:col>5</xdr:col>
      <xdr:colOff>1177486</xdr:colOff>
      <xdr:row>414</xdr:row>
      <xdr:rowOff>13381</xdr:rowOff>
    </xdr:to>
    <xdr:sp macro="" textlink="">
      <xdr:nvSpPr>
        <xdr:cNvPr id="375" name="テキスト ボックス 374">
          <a:extLst>
            <a:ext uri="{FF2B5EF4-FFF2-40B4-BE49-F238E27FC236}">
              <a16:creationId xmlns:a16="http://schemas.microsoft.com/office/drawing/2014/main" id="{00000000-0008-0000-0900-000077010000}"/>
            </a:ext>
          </a:extLst>
        </xdr:cNvPr>
        <xdr:cNvSpPr txBox="1"/>
      </xdr:nvSpPr>
      <xdr:spPr bwMode="auto">
        <a:xfrm>
          <a:off x="2100745" y="70773482"/>
          <a:ext cx="1238916" cy="1725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MJ121</a:t>
          </a:r>
        </a:p>
      </xdr:txBody>
    </xdr:sp>
    <xdr:clientData/>
  </xdr:twoCellAnchor>
  <xdr:twoCellAnchor>
    <xdr:from>
      <xdr:col>5</xdr:col>
      <xdr:colOff>1748981</xdr:colOff>
      <xdr:row>413</xdr:row>
      <xdr:rowOff>18300</xdr:rowOff>
    </xdr:from>
    <xdr:to>
      <xdr:col>7</xdr:col>
      <xdr:colOff>228579</xdr:colOff>
      <xdr:row>414</xdr:row>
      <xdr:rowOff>19424</xdr:rowOff>
    </xdr:to>
    <xdr:sp macro="" textlink="">
      <xdr:nvSpPr>
        <xdr:cNvPr id="376" name="テキスト ボックス 375">
          <a:extLst>
            <a:ext uri="{FF2B5EF4-FFF2-40B4-BE49-F238E27FC236}">
              <a16:creationId xmlns:a16="http://schemas.microsoft.com/office/drawing/2014/main" id="{00000000-0008-0000-0900-000078010000}"/>
            </a:ext>
          </a:extLst>
        </xdr:cNvPr>
        <xdr:cNvSpPr txBox="1"/>
      </xdr:nvSpPr>
      <xdr:spPr bwMode="auto">
        <a:xfrm>
          <a:off x="3911156" y="70779525"/>
          <a:ext cx="1318048" cy="1725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MJ122</a:t>
          </a:r>
        </a:p>
      </xdr:txBody>
    </xdr:sp>
    <xdr:clientData/>
  </xdr:twoCellAnchor>
  <xdr:twoCellAnchor>
    <xdr:from>
      <xdr:col>12</xdr:col>
      <xdr:colOff>58731</xdr:colOff>
      <xdr:row>446</xdr:row>
      <xdr:rowOff>38748</xdr:rowOff>
    </xdr:from>
    <xdr:to>
      <xdr:col>12</xdr:col>
      <xdr:colOff>963835</xdr:colOff>
      <xdr:row>447</xdr:row>
      <xdr:rowOff>71813</xdr:rowOff>
    </xdr:to>
    <xdr:sp macro="" textlink="">
      <xdr:nvSpPr>
        <xdr:cNvPr id="377" name="テキスト ボックス 376">
          <a:extLst>
            <a:ext uri="{FF2B5EF4-FFF2-40B4-BE49-F238E27FC236}">
              <a16:creationId xmlns:a16="http://schemas.microsoft.com/office/drawing/2014/main" id="{00000000-0008-0000-0900-000079010000}"/>
            </a:ext>
          </a:extLst>
        </xdr:cNvPr>
        <xdr:cNvSpPr txBox="1">
          <a:spLocks/>
        </xdr:cNvSpPr>
      </xdr:nvSpPr>
      <xdr:spPr bwMode="auto">
        <a:xfrm>
          <a:off x="7993056" y="76457823"/>
          <a:ext cx="905104" cy="204515"/>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MJ102</a:t>
          </a:r>
        </a:p>
      </xdr:txBody>
    </xdr:sp>
    <xdr:clientData/>
  </xdr:twoCellAnchor>
  <xdr:twoCellAnchor>
    <xdr:from>
      <xdr:col>12</xdr:col>
      <xdr:colOff>58731</xdr:colOff>
      <xdr:row>447</xdr:row>
      <xdr:rowOff>91573</xdr:rowOff>
    </xdr:from>
    <xdr:to>
      <xdr:col>12</xdr:col>
      <xdr:colOff>963835</xdr:colOff>
      <xdr:row>448</xdr:row>
      <xdr:rowOff>133547</xdr:rowOff>
    </xdr:to>
    <xdr:sp macro="" textlink="">
      <xdr:nvSpPr>
        <xdr:cNvPr id="378" name="テキスト ボックス 377">
          <a:extLst>
            <a:ext uri="{FF2B5EF4-FFF2-40B4-BE49-F238E27FC236}">
              <a16:creationId xmlns:a16="http://schemas.microsoft.com/office/drawing/2014/main" id="{00000000-0008-0000-0900-00007A010000}"/>
            </a:ext>
          </a:extLst>
        </xdr:cNvPr>
        <xdr:cNvSpPr txBox="1">
          <a:spLocks/>
        </xdr:cNvSpPr>
      </xdr:nvSpPr>
      <xdr:spPr bwMode="auto">
        <a:xfrm>
          <a:off x="7993056" y="76682098"/>
          <a:ext cx="905104" cy="213424"/>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MJ106</a:t>
          </a:r>
        </a:p>
      </xdr:txBody>
    </xdr:sp>
    <xdr:clientData/>
  </xdr:twoCellAnchor>
  <xdr:twoCellAnchor>
    <xdr:from>
      <xdr:col>12</xdr:col>
      <xdr:colOff>68256</xdr:colOff>
      <xdr:row>433</xdr:row>
      <xdr:rowOff>18479</xdr:rowOff>
    </xdr:from>
    <xdr:to>
      <xdr:col>12</xdr:col>
      <xdr:colOff>963838</xdr:colOff>
      <xdr:row>434</xdr:row>
      <xdr:rowOff>66621</xdr:rowOff>
    </xdr:to>
    <xdr:sp macro="" textlink="">
      <xdr:nvSpPr>
        <xdr:cNvPr id="379" name="テキスト ボックス 378">
          <a:extLst>
            <a:ext uri="{FF2B5EF4-FFF2-40B4-BE49-F238E27FC236}">
              <a16:creationId xmlns:a16="http://schemas.microsoft.com/office/drawing/2014/main" id="{00000000-0008-0000-0900-00007B010000}"/>
            </a:ext>
          </a:extLst>
        </xdr:cNvPr>
        <xdr:cNvSpPr txBox="1">
          <a:spLocks/>
        </xdr:cNvSpPr>
      </xdr:nvSpPr>
      <xdr:spPr bwMode="auto">
        <a:xfrm>
          <a:off x="8002581" y="74208704"/>
          <a:ext cx="895582" cy="219592"/>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MJ109</a:t>
          </a:r>
        </a:p>
      </xdr:txBody>
    </xdr:sp>
    <xdr:clientData/>
  </xdr:twoCellAnchor>
  <xdr:twoCellAnchor>
    <xdr:from>
      <xdr:col>12</xdr:col>
      <xdr:colOff>68256</xdr:colOff>
      <xdr:row>434</xdr:row>
      <xdr:rowOff>83207</xdr:rowOff>
    </xdr:from>
    <xdr:to>
      <xdr:col>12</xdr:col>
      <xdr:colOff>973360</xdr:colOff>
      <xdr:row>435</xdr:row>
      <xdr:rowOff>125181</xdr:rowOff>
    </xdr:to>
    <xdr:sp macro="" textlink="">
      <xdr:nvSpPr>
        <xdr:cNvPr id="380" name="テキスト ボックス 379">
          <a:extLst>
            <a:ext uri="{FF2B5EF4-FFF2-40B4-BE49-F238E27FC236}">
              <a16:creationId xmlns:a16="http://schemas.microsoft.com/office/drawing/2014/main" id="{00000000-0008-0000-0900-00007C010000}"/>
            </a:ext>
          </a:extLst>
        </xdr:cNvPr>
        <xdr:cNvSpPr txBox="1">
          <a:spLocks/>
        </xdr:cNvSpPr>
      </xdr:nvSpPr>
      <xdr:spPr bwMode="auto">
        <a:xfrm>
          <a:off x="8002581" y="74444882"/>
          <a:ext cx="905104" cy="213424"/>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MJ116</a:t>
          </a:r>
        </a:p>
      </xdr:txBody>
    </xdr:sp>
    <xdr:clientData/>
  </xdr:twoCellAnchor>
  <xdr:twoCellAnchor>
    <xdr:from>
      <xdr:col>12</xdr:col>
      <xdr:colOff>77781</xdr:colOff>
      <xdr:row>401</xdr:row>
      <xdr:rowOff>94620</xdr:rowOff>
    </xdr:from>
    <xdr:to>
      <xdr:col>12</xdr:col>
      <xdr:colOff>973923</xdr:colOff>
      <xdr:row>402</xdr:row>
      <xdr:rowOff>136594</xdr:rowOff>
    </xdr:to>
    <xdr:sp macro="" textlink="">
      <xdr:nvSpPr>
        <xdr:cNvPr id="381" name="テキスト ボックス 380">
          <a:extLst>
            <a:ext uri="{FF2B5EF4-FFF2-40B4-BE49-F238E27FC236}">
              <a16:creationId xmlns:a16="http://schemas.microsoft.com/office/drawing/2014/main" id="{00000000-0008-0000-0900-00007D010000}"/>
            </a:ext>
          </a:extLst>
        </xdr:cNvPr>
        <xdr:cNvSpPr txBox="1">
          <a:spLocks/>
        </xdr:cNvSpPr>
      </xdr:nvSpPr>
      <xdr:spPr bwMode="auto">
        <a:xfrm>
          <a:off x="8012106" y="68798445"/>
          <a:ext cx="896142" cy="213424"/>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MJ001</a:t>
          </a:r>
        </a:p>
      </xdr:txBody>
    </xdr:sp>
    <xdr:clientData/>
  </xdr:twoCellAnchor>
  <xdr:twoCellAnchor>
    <xdr:from>
      <xdr:col>12</xdr:col>
      <xdr:colOff>77781</xdr:colOff>
      <xdr:row>402</xdr:row>
      <xdr:rowOff>153473</xdr:rowOff>
    </xdr:from>
    <xdr:to>
      <xdr:col>12</xdr:col>
      <xdr:colOff>973923</xdr:colOff>
      <xdr:row>404</xdr:row>
      <xdr:rowOff>15088</xdr:rowOff>
    </xdr:to>
    <xdr:sp macro="" textlink="">
      <xdr:nvSpPr>
        <xdr:cNvPr id="382" name="テキスト ボックス 381">
          <a:extLst>
            <a:ext uri="{FF2B5EF4-FFF2-40B4-BE49-F238E27FC236}">
              <a16:creationId xmlns:a16="http://schemas.microsoft.com/office/drawing/2014/main" id="{00000000-0008-0000-0900-00007E010000}"/>
            </a:ext>
          </a:extLst>
        </xdr:cNvPr>
        <xdr:cNvSpPr txBox="1">
          <a:spLocks/>
        </xdr:cNvSpPr>
      </xdr:nvSpPr>
      <xdr:spPr bwMode="auto">
        <a:xfrm>
          <a:off x="8012106" y="69028748"/>
          <a:ext cx="896142" cy="20451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MJ002</a:t>
          </a:r>
        </a:p>
      </xdr:txBody>
    </xdr:sp>
    <xdr:clientData/>
  </xdr:twoCellAnchor>
  <xdr:twoCellAnchor>
    <xdr:from>
      <xdr:col>12</xdr:col>
      <xdr:colOff>77781</xdr:colOff>
      <xdr:row>406</xdr:row>
      <xdr:rowOff>146208</xdr:rowOff>
    </xdr:from>
    <xdr:to>
      <xdr:col>12</xdr:col>
      <xdr:colOff>973923</xdr:colOff>
      <xdr:row>408</xdr:row>
      <xdr:rowOff>16733</xdr:rowOff>
    </xdr:to>
    <xdr:sp macro="" textlink="">
      <xdr:nvSpPr>
        <xdr:cNvPr id="383" name="テキスト ボックス 382">
          <a:extLst>
            <a:ext uri="{FF2B5EF4-FFF2-40B4-BE49-F238E27FC236}">
              <a16:creationId xmlns:a16="http://schemas.microsoft.com/office/drawing/2014/main" id="{00000000-0008-0000-0900-00007F010000}"/>
            </a:ext>
          </a:extLst>
        </xdr:cNvPr>
        <xdr:cNvSpPr txBox="1">
          <a:spLocks/>
        </xdr:cNvSpPr>
      </xdr:nvSpPr>
      <xdr:spPr bwMode="auto">
        <a:xfrm>
          <a:off x="8012106" y="69707283"/>
          <a:ext cx="896142" cy="21342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MJ006</a:t>
          </a:r>
        </a:p>
      </xdr:txBody>
    </xdr:sp>
    <xdr:clientData/>
  </xdr:twoCellAnchor>
  <xdr:twoCellAnchor>
    <xdr:from>
      <xdr:col>12</xdr:col>
      <xdr:colOff>77781</xdr:colOff>
      <xdr:row>405</xdr:row>
      <xdr:rowOff>90821</xdr:rowOff>
    </xdr:from>
    <xdr:to>
      <xdr:col>12</xdr:col>
      <xdr:colOff>973923</xdr:colOff>
      <xdr:row>406</xdr:row>
      <xdr:rowOff>129329</xdr:rowOff>
    </xdr:to>
    <xdr:sp macro="" textlink="">
      <xdr:nvSpPr>
        <xdr:cNvPr id="384" name="テキスト ボックス 383">
          <a:extLst>
            <a:ext uri="{FF2B5EF4-FFF2-40B4-BE49-F238E27FC236}">
              <a16:creationId xmlns:a16="http://schemas.microsoft.com/office/drawing/2014/main" id="{00000000-0008-0000-0900-000080010000}"/>
            </a:ext>
          </a:extLst>
        </xdr:cNvPr>
        <xdr:cNvSpPr txBox="1">
          <a:spLocks/>
        </xdr:cNvSpPr>
      </xdr:nvSpPr>
      <xdr:spPr bwMode="auto">
        <a:xfrm>
          <a:off x="8012106" y="69480446"/>
          <a:ext cx="896142" cy="209958"/>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MJ005</a:t>
          </a:r>
        </a:p>
      </xdr:txBody>
    </xdr:sp>
    <xdr:clientData/>
  </xdr:twoCellAnchor>
  <xdr:twoCellAnchor>
    <xdr:from>
      <xdr:col>12</xdr:col>
      <xdr:colOff>77781</xdr:colOff>
      <xdr:row>404</xdr:row>
      <xdr:rowOff>31967</xdr:rowOff>
    </xdr:from>
    <xdr:to>
      <xdr:col>12</xdr:col>
      <xdr:colOff>973923</xdr:colOff>
      <xdr:row>405</xdr:row>
      <xdr:rowOff>73942</xdr:rowOff>
    </xdr:to>
    <xdr:sp macro="" textlink="">
      <xdr:nvSpPr>
        <xdr:cNvPr id="385" name="テキスト ボックス 384">
          <a:extLst>
            <a:ext uri="{FF2B5EF4-FFF2-40B4-BE49-F238E27FC236}">
              <a16:creationId xmlns:a16="http://schemas.microsoft.com/office/drawing/2014/main" id="{00000000-0008-0000-0900-000081010000}"/>
            </a:ext>
          </a:extLst>
        </xdr:cNvPr>
        <xdr:cNvSpPr txBox="1">
          <a:spLocks/>
        </xdr:cNvSpPr>
      </xdr:nvSpPr>
      <xdr:spPr bwMode="auto">
        <a:xfrm>
          <a:off x="8012106" y="69250142"/>
          <a:ext cx="896142" cy="21342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MJ004</a:t>
          </a:r>
        </a:p>
      </xdr:txBody>
    </xdr:sp>
    <xdr:clientData/>
  </xdr:twoCellAnchor>
  <xdr:twoCellAnchor>
    <xdr:from>
      <xdr:col>12</xdr:col>
      <xdr:colOff>77781</xdr:colOff>
      <xdr:row>408</xdr:row>
      <xdr:rowOff>33612</xdr:rowOff>
    </xdr:from>
    <xdr:to>
      <xdr:col>12</xdr:col>
      <xdr:colOff>973923</xdr:colOff>
      <xdr:row>409</xdr:row>
      <xdr:rowOff>66677</xdr:rowOff>
    </xdr:to>
    <xdr:sp macro="" textlink="">
      <xdr:nvSpPr>
        <xdr:cNvPr id="386" name="テキスト ボックス 385">
          <a:extLst>
            <a:ext uri="{FF2B5EF4-FFF2-40B4-BE49-F238E27FC236}">
              <a16:creationId xmlns:a16="http://schemas.microsoft.com/office/drawing/2014/main" id="{00000000-0008-0000-0900-000082010000}"/>
            </a:ext>
          </a:extLst>
        </xdr:cNvPr>
        <xdr:cNvSpPr txBox="1">
          <a:spLocks/>
        </xdr:cNvSpPr>
      </xdr:nvSpPr>
      <xdr:spPr bwMode="auto">
        <a:xfrm>
          <a:off x="8012106" y="69937587"/>
          <a:ext cx="896142" cy="20451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MJ007</a:t>
          </a:r>
        </a:p>
      </xdr:txBody>
    </xdr:sp>
    <xdr:clientData/>
  </xdr:twoCellAnchor>
  <xdr:twoCellAnchor>
    <xdr:from>
      <xdr:col>12</xdr:col>
      <xdr:colOff>77781</xdr:colOff>
      <xdr:row>409</xdr:row>
      <xdr:rowOff>83556</xdr:rowOff>
    </xdr:from>
    <xdr:to>
      <xdr:col>12</xdr:col>
      <xdr:colOff>973923</xdr:colOff>
      <xdr:row>410</xdr:row>
      <xdr:rowOff>122064</xdr:rowOff>
    </xdr:to>
    <xdr:sp macro="" textlink="">
      <xdr:nvSpPr>
        <xdr:cNvPr id="387" name="テキスト ボックス 386">
          <a:extLst>
            <a:ext uri="{FF2B5EF4-FFF2-40B4-BE49-F238E27FC236}">
              <a16:creationId xmlns:a16="http://schemas.microsoft.com/office/drawing/2014/main" id="{00000000-0008-0000-0900-000083010000}"/>
            </a:ext>
          </a:extLst>
        </xdr:cNvPr>
        <xdr:cNvSpPr txBox="1">
          <a:spLocks/>
        </xdr:cNvSpPr>
      </xdr:nvSpPr>
      <xdr:spPr bwMode="auto">
        <a:xfrm>
          <a:off x="8012106" y="70158981"/>
          <a:ext cx="896142" cy="209958"/>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MJ008</a:t>
          </a:r>
        </a:p>
      </xdr:txBody>
    </xdr:sp>
    <xdr:clientData/>
  </xdr:twoCellAnchor>
  <xdr:twoCellAnchor>
    <xdr:from>
      <xdr:col>12</xdr:col>
      <xdr:colOff>77781</xdr:colOff>
      <xdr:row>412</xdr:row>
      <xdr:rowOff>22880</xdr:rowOff>
    </xdr:from>
    <xdr:to>
      <xdr:col>12</xdr:col>
      <xdr:colOff>973923</xdr:colOff>
      <xdr:row>413</xdr:row>
      <xdr:rowOff>55945</xdr:rowOff>
    </xdr:to>
    <xdr:sp macro="" textlink="">
      <xdr:nvSpPr>
        <xdr:cNvPr id="388" name="テキスト ボックス 387">
          <a:extLst>
            <a:ext uri="{FF2B5EF4-FFF2-40B4-BE49-F238E27FC236}">
              <a16:creationId xmlns:a16="http://schemas.microsoft.com/office/drawing/2014/main" id="{00000000-0008-0000-0900-000084010000}"/>
            </a:ext>
          </a:extLst>
        </xdr:cNvPr>
        <xdr:cNvSpPr txBox="1">
          <a:spLocks/>
        </xdr:cNvSpPr>
      </xdr:nvSpPr>
      <xdr:spPr bwMode="auto">
        <a:xfrm>
          <a:off x="8012106" y="70612655"/>
          <a:ext cx="896142" cy="204515"/>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MJ009</a:t>
          </a:r>
        </a:p>
      </xdr:txBody>
    </xdr:sp>
    <xdr:clientData/>
  </xdr:twoCellAnchor>
  <xdr:twoCellAnchor>
    <xdr:from>
      <xdr:col>12</xdr:col>
      <xdr:colOff>77781</xdr:colOff>
      <xdr:row>416</xdr:row>
      <xdr:rowOff>12095</xdr:rowOff>
    </xdr:from>
    <xdr:to>
      <xdr:col>12</xdr:col>
      <xdr:colOff>974715</xdr:colOff>
      <xdr:row>417</xdr:row>
      <xdr:rowOff>51255</xdr:rowOff>
    </xdr:to>
    <xdr:sp macro="" textlink="">
      <xdr:nvSpPr>
        <xdr:cNvPr id="389" name="テキスト ボックス 388">
          <a:extLst>
            <a:ext uri="{FF2B5EF4-FFF2-40B4-BE49-F238E27FC236}">
              <a16:creationId xmlns:a16="http://schemas.microsoft.com/office/drawing/2014/main" id="{00000000-0008-0000-0900-000085010000}"/>
            </a:ext>
          </a:extLst>
        </xdr:cNvPr>
        <xdr:cNvSpPr txBox="1">
          <a:spLocks/>
        </xdr:cNvSpPr>
      </xdr:nvSpPr>
      <xdr:spPr bwMode="auto">
        <a:xfrm>
          <a:off x="8012106" y="71287670"/>
          <a:ext cx="896934" cy="210610"/>
        </a:xfrm>
        <a:prstGeom prst="rect">
          <a:avLst/>
        </a:prstGeom>
        <a:solidFill>
          <a:schemeClr val="accent3">
            <a:lumMod val="50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MJ046</a:t>
          </a:r>
        </a:p>
      </xdr:txBody>
    </xdr:sp>
    <xdr:clientData/>
  </xdr:twoCellAnchor>
  <xdr:twoCellAnchor>
    <xdr:from>
      <xdr:col>12</xdr:col>
      <xdr:colOff>68256</xdr:colOff>
      <xdr:row>417</xdr:row>
      <xdr:rowOff>65922</xdr:rowOff>
    </xdr:from>
    <xdr:to>
      <xdr:col>12</xdr:col>
      <xdr:colOff>964398</xdr:colOff>
      <xdr:row>418</xdr:row>
      <xdr:rowOff>98987</xdr:rowOff>
    </xdr:to>
    <xdr:sp macro="" textlink="">
      <xdr:nvSpPr>
        <xdr:cNvPr id="390" name="テキスト ボックス 389">
          <a:extLst>
            <a:ext uri="{FF2B5EF4-FFF2-40B4-BE49-F238E27FC236}">
              <a16:creationId xmlns:a16="http://schemas.microsoft.com/office/drawing/2014/main" id="{00000000-0008-0000-0900-000086010000}"/>
            </a:ext>
          </a:extLst>
        </xdr:cNvPr>
        <xdr:cNvSpPr txBox="1">
          <a:spLocks/>
        </xdr:cNvSpPr>
      </xdr:nvSpPr>
      <xdr:spPr bwMode="auto">
        <a:xfrm>
          <a:off x="8002581" y="71512947"/>
          <a:ext cx="896142" cy="20451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MJ035</a:t>
          </a:r>
        </a:p>
      </xdr:txBody>
    </xdr:sp>
    <xdr:clientData/>
  </xdr:twoCellAnchor>
  <xdr:twoCellAnchor>
    <xdr:from>
      <xdr:col>12</xdr:col>
      <xdr:colOff>68256</xdr:colOff>
      <xdr:row>418</xdr:row>
      <xdr:rowOff>110766</xdr:rowOff>
    </xdr:from>
    <xdr:to>
      <xdr:col>12</xdr:col>
      <xdr:colOff>964398</xdr:colOff>
      <xdr:row>419</xdr:row>
      <xdr:rowOff>149273</xdr:rowOff>
    </xdr:to>
    <xdr:sp macro="" textlink="">
      <xdr:nvSpPr>
        <xdr:cNvPr id="391" name="テキスト ボックス 390">
          <a:extLst>
            <a:ext uri="{FF2B5EF4-FFF2-40B4-BE49-F238E27FC236}">
              <a16:creationId xmlns:a16="http://schemas.microsoft.com/office/drawing/2014/main" id="{00000000-0008-0000-0900-000087010000}"/>
            </a:ext>
          </a:extLst>
        </xdr:cNvPr>
        <xdr:cNvSpPr txBox="1">
          <a:spLocks/>
        </xdr:cNvSpPr>
      </xdr:nvSpPr>
      <xdr:spPr bwMode="auto">
        <a:xfrm>
          <a:off x="8002581" y="71729241"/>
          <a:ext cx="896142" cy="209957"/>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MJ036</a:t>
          </a:r>
        </a:p>
      </xdr:txBody>
    </xdr:sp>
    <xdr:clientData/>
  </xdr:twoCellAnchor>
  <xdr:twoCellAnchor>
    <xdr:from>
      <xdr:col>12</xdr:col>
      <xdr:colOff>68256</xdr:colOff>
      <xdr:row>419</xdr:row>
      <xdr:rowOff>161052</xdr:rowOff>
    </xdr:from>
    <xdr:to>
      <xdr:col>12</xdr:col>
      <xdr:colOff>964398</xdr:colOff>
      <xdr:row>421</xdr:row>
      <xdr:rowOff>28110</xdr:rowOff>
    </xdr:to>
    <xdr:sp macro="" textlink="">
      <xdr:nvSpPr>
        <xdr:cNvPr id="392" name="テキスト ボックス 391">
          <a:extLst>
            <a:ext uri="{FF2B5EF4-FFF2-40B4-BE49-F238E27FC236}">
              <a16:creationId xmlns:a16="http://schemas.microsoft.com/office/drawing/2014/main" id="{00000000-0008-0000-0900-000088010000}"/>
            </a:ext>
          </a:extLst>
        </xdr:cNvPr>
        <xdr:cNvSpPr txBox="1">
          <a:spLocks/>
        </xdr:cNvSpPr>
      </xdr:nvSpPr>
      <xdr:spPr bwMode="auto">
        <a:xfrm>
          <a:off x="8002581" y="71950977"/>
          <a:ext cx="896142" cy="209958"/>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MJ038</a:t>
          </a:r>
        </a:p>
      </xdr:txBody>
    </xdr:sp>
    <xdr:clientData/>
  </xdr:twoCellAnchor>
  <xdr:twoCellAnchor>
    <xdr:from>
      <xdr:col>12</xdr:col>
      <xdr:colOff>68256</xdr:colOff>
      <xdr:row>421</xdr:row>
      <xdr:rowOff>39889</xdr:rowOff>
    </xdr:from>
    <xdr:to>
      <xdr:col>12</xdr:col>
      <xdr:colOff>964398</xdr:colOff>
      <xdr:row>422</xdr:row>
      <xdr:rowOff>78398</xdr:rowOff>
    </xdr:to>
    <xdr:sp macro="" textlink="">
      <xdr:nvSpPr>
        <xdr:cNvPr id="393" name="テキスト ボックス 392">
          <a:extLst>
            <a:ext uri="{FF2B5EF4-FFF2-40B4-BE49-F238E27FC236}">
              <a16:creationId xmlns:a16="http://schemas.microsoft.com/office/drawing/2014/main" id="{00000000-0008-0000-0900-000089010000}"/>
            </a:ext>
          </a:extLst>
        </xdr:cNvPr>
        <xdr:cNvSpPr txBox="1">
          <a:spLocks/>
        </xdr:cNvSpPr>
      </xdr:nvSpPr>
      <xdr:spPr bwMode="auto">
        <a:xfrm>
          <a:off x="8002581" y="72172714"/>
          <a:ext cx="896142" cy="209959"/>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MJ039</a:t>
          </a:r>
        </a:p>
      </xdr:txBody>
    </xdr:sp>
    <xdr:clientData/>
  </xdr:twoCellAnchor>
  <xdr:twoCellAnchor>
    <xdr:from>
      <xdr:col>12</xdr:col>
      <xdr:colOff>68256</xdr:colOff>
      <xdr:row>422</xdr:row>
      <xdr:rowOff>90177</xdr:rowOff>
    </xdr:from>
    <xdr:to>
      <xdr:col>12</xdr:col>
      <xdr:colOff>964398</xdr:colOff>
      <xdr:row>423</xdr:row>
      <xdr:rowOff>128684</xdr:rowOff>
    </xdr:to>
    <xdr:sp macro="" textlink="">
      <xdr:nvSpPr>
        <xdr:cNvPr id="394" name="テキスト ボックス 393">
          <a:extLst>
            <a:ext uri="{FF2B5EF4-FFF2-40B4-BE49-F238E27FC236}">
              <a16:creationId xmlns:a16="http://schemas.microsoft.com/office/drawing/2014/main" id="{00000000-0008-0000-0900-00008A010000}"/>
            </a:ext>
          </a:extLst>
        </xdr:cNvPr>
        <xdr:cNvSpPr txBox="1">
          <a:spLocks/>
        </xdr:cNvSpPr>
      </xdr:nvSpPr>
      <xdr:spPr bwMode="auto">
        <a:xfrm>
          <a:off x="8002581" y="72394452"/>
          <a:ext cx="896142" cy="209957"/>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MJ040</a:t>
          </a:r>
        </a:p>
      </xdr:txBody>
    </xdr:sp>
    <xdr:clientData/>
  </xdr:twoCellAnchor>
  <xdr:twoCellAnchor>
    <xdr:from>
      <xdr:col>12</xdr:col>
      <xdr:colOff>68256</xdr:colOff>
      <xdr:row>423</xdr:row>
      <xdr:rowOff>140463</xdr:rowOff>
    </xdr:from>
    <xdr:to>
      <xdr:col>12</xdr:col>
      <xdr:colOff>964398</xdr:colOff>
      <xdr:row>425</xdr:row>
      <xdr:rowOff>17155</xdr:rowOff>
    </xdr:to>
    <xdr:sp macro="" textlink="">
      <xdr:nvSpPr>
        <xdr:cNvPr id="395" name="テキスト ボックス 394">
          <a:extLst>
            <a:ext uri="{FF2B5EF4-FFF2-40B4-BE49-F238E27FC236}">
              <a16:creationId xmlns:a16="http://schemas.microsoft.com/office/drawing/2014/main" id="{00000000-0008-0000-0900-00008B010000}"/>
            </a:ext>
          </a:extLst>
        </xdr:cNvPr>
        <xdr:cNvSpPr txBox="1">
          <a:spLocks/>
        </xdr:cNvSpPr>
      </xdr:nvSpPr>
      <xdr:spPr bwMode="auto">
        <a:xfrm>
          <a:off x="8002581" y="72616188"/>
          <a:ext cx="896142" cy="219592"/>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MJ041</a:t>
          </a:r>
        </a:p>
      </xdr:txBody>
    </xdr:sp>
    <xdr:clientData/>
  </xdr:twoCellAnchor>
  <xdr:twoCellAnchor>
    <xdr:from>
      <xdr:col>12</xdr:col>
      <xdr:colOff>68256</xdr:colOff>
      <xdr:row>429</xdr:row>
      <xdr:rowOff>39908</xdr:rowOff>
    </xdr:from>
    <xdr:to>
      <xdr:col>12</xdr:col>
      <xdr:colOff>964398</xdr:colOff>
      <xdr:row>430</xdr:row>
      <xdr:rowOff>81883</xdr:rowOff>
    </xdr:to>
    <xdr:sp macro="" textlink="">
      <xdr:nvSpPr>
        <xdr:cNvPr id="396" name="テキスト ボックス 395">
          <a:extLst>
            <a:ext uri="{FF2B5EF4-FFF2-40B4-BE49-F238E27FC236}">
              <a16:creationId xmlns:a16="http://schemas.microsoft.com/office/drawing/2014/main" id="{00000000-0008-0000-0900-00008C010000}"/>
            </a:ext>
          </a:extLst>
        </xdr:cNvPr>
        <xdr:cNvSpPr txBox="1">
          <a:spLocks/>
        </xdr:cNvSpPr>
      </xdr:nvSpPr>
      <xdr:spPr bwMode="auto">
        <a:xfrm>
          <a:off x="8002581" y="73544333"/>
          <a:ext cx="896142" cy="21342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MJ042</a:t>
          </a:r>
        </a:p>
      </xdr:txBody>
    </xdr:sp>
    <xdr:clientData/>
  </xdr:twoCellAnchor>
  <xdr:twoCellAnchor>
    <xdr:from>
      <xdr:col>12</xdr:col>
      <xdr:colOff>68256</xdr:colOff>
      <xdr:row>430</xdr:row>
      <xdr:rowOff>93662</xdr:rowOff>
    </xdr:from>
    <xdr:to>
      <xdr:col>12</xdr:col>
      <xdr:colOff>964398</xdr:colOff>
      <xdr:row>431</xdr:row>
      <xdr:rowOff>126726</xdr:rowOff>
    </xdr:to>
    <xdr:sp macro="" textlink="">
      <xdr:nvSpPr>
        <xdr:cNvPr id="397" name="テキスト ボックス 396">
          <a:extLst>
            <a:ext uri="{FF2B5EF4-FFF2-40B4-BE49-F238E27FC236}">
              <a16:creationId xmlns:a16="http://schemas.microsoft.com/office/drawing/2014/main" id="{00000000-0008-0000-0900-00008D010000}"/>
            </a:ext>
          </a:extLst>
        </xdr:cNvPr>
        <xdr:cNvSpPr txBox="1">
          <a:spLocks/>
        </xdr:cNvSpPr>
      </xdr:nvSpPr>
      <xdr:spPr bwMode="auto">
        <a:xfrm>
          <a:off x="8002581" y="73769537"/>
          <a:ext cx="896142" cy="204514"/>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MJ047</a:t>
          </a:r>
        </a:p>
      </xdr:txBody>
    </xdr:sp>
    <xdr:clientData/>
  </xdr:twoCellAnchor>
  <xdr:twoCellAnchor>
    <xdr:from>
      <xdr:col>12</xdr:col>
      <xdr:colOff>68256</xdr:colOff>
      <xdr:row>431</xdr:row>
      <xdr:rowOff>138510</xdr:rowOff>
    </xdr:from>
    <xdr:to>
      <xdr:col>12</xdr:col>
      <xdr:colOff>964398</xdr:colOff>
      <xdr:row>433</xdr:row>
      <xdr:rowOff>9036</xdr:rowOff>
    </xdr:to>
    <xdr:sp macro="" textlink="">
      <xdr:nvSpPr>
        <xdr:cNvPr id="398" name="テキスト ボックス 397">
          <a:extLst>
            <a:ext uri="{FF2B5EF4-FFF2-40B4-BE49-F238E27FC236}">
              <a16:creationId xmlns:a16="http://schemas.microsoft.com/office/drawing/2014/main" id="{00000000-0008-0000-0900-00008E010000}"/>
            </a:ext>
          </a:extLst>
        </xdr:cNvPr>
        <xdr:cNvSpPr txBox="1">
          <a:spLocks/>
        </xdr:cNvSpPr>
      </xdr:nvSpPr>
      <xdr:spPr bwMode="auto">
        <a:xfrm>
          <a:off x="8002581" y="73985835"/>
          <a:ext cx="896142" cy="213426"/>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MJ050</a:t>
          </a:r>
        </a:p>
      </xdr:txBody>
    </xdr:sp>
    <xdr:clientData/>
  </xdr:twoCellAnchor>
  <xdr:twoCellAnchor>
    <xdr:from>
      <xdr:col>5</xdr:col>
      <xdr:colOff>2296709</xdr:colOff>
      <xdr:row>424</xdr:row>
      <xdr:rowOff>159489</xdr:rowOff>
    </xdr:from>
    <xdr:to>
      <xdr:col>7</xdr:col>
      <xdr:colOff>398570</xdr:colOff>
      <xdr:row>426</xdr:row>
      <xdr:rowOff>30013</xdr:rowOff>
    </xdr:to>
    <xdr:sp macro="" textlink="">
      <xdr:nvSpPr>
        <xdr:cNvPr id="399" name="テキスト ボックス 398">
          <a:extLst>
            <a:ext uri="{FF2B5EF4-FFF2-40B4-BE49-F238E27FC236}">
              <a16:creationId xmlns:a16="http://schemas.microsoft.com/office/drawing/2014/main" id="{00000000-0008-0000-0900-00008F010000}"/>
            </a:ext>
          </a:extLst>
        </xdr:cNvPr>
        <xdr:cNvSpPr txBox="1"/>
      </xdr:nvSpPr>
      <xdr:spPr bwMode="auto">
        <a:xfrm>
          <a:off x="4458884" y="72806664"/>
          <a:ext cx="940311" cy="213424"/>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MJ130</a:t>
          </a:r>
        </a:p>
      </xdr:txBody>
    </xdr:sp>
    <xdr:clientData/>
  </xdr:twoCellAnchor>
  <xdr:twoCellAnchor>
    <xdr:from>
      <xdr:col>8</xdr:col>
      <xdr:colOff>182482</xdr:colOff>
      <xdr:row>455</xdr:row>
      <xdr:rowOff>141674</xdr:rowOff>
    </xdr:from>
    <xdr:to>
      <xdr:col>12</xdr:col>
      <xdr:colOff>1257359</xdr:colOff>
      <xdr:row>457</xdr:row>
      <xdr:rowOff>85725</xdr:rowOff>
    </xdr:to>
    <xdr:sp macro="" textlink="">
      <xdr:nvSpPr>
        <xdr:cNvPr id="400" name="正方形/長方形 320">
          <a:extLst>
            <a:ext uri="{FF2B5EF4-FFF2-40B4-BE49-F238E27FC236}">
              <a16:creationId xmlns:a16="http://schemas.microsoft.com/office/drawing/2014/main" id="{00000000-0008-0000-0900-000090010000}"/>
            </a:ext>
          </a:extLst>
        </xdr:cNvPr>
        <xdr:cNvSpPr>
          <a:spLocks noChangeArrowheads="1"/>
        </xdr:cNvSpPr>
      </xdr:nvSpPr>
      <xdr:spPr bwMode="auto">
        <a:xfrm>
          <a:off x="5773657" y="78103799"/>
          <a:ext cx="3418027" cy="286951"/>
        </a:xfrm>
        <a:prstGeom prst="rect">
          <a:avLst/>
        </a:prstGeom>
        <a:noFill/>
        <a:ln w="38100">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154112</xdr:colOff>
      <xdr:row>452</xdr:row>
      <xdr:rowOff>162300</xdr:rowOff>
    </xdr:from>
    <xdr:to>
      <xdr:col>10</xdr:col>
      <xdr:colOff>312908</xdr:colOff>
      <xdr:row>455</xdr:row>
      <xdr:rowOff>92549</xdr:rowOff>
    </xdr:to>
    <xdr:sp macro="" textlink="">
      <xdr:nvSpPr>
        <xdr:cNvPr id="401" name="テキスト ボックス 400">
          <a:extLst>
            <a:ext uri="{FF2B5EF4-FFF2-40B4-BE49-F238E27FC236}">
              <a16:creationId xmlns:a16="http://schemas.microsoft.com/office/drawing/2014/main" id="{00000000-0008-0000-0900-000091010000}"/>
            </a:ext>
          </a:extLst>
        </xdr:cNvPr>
        <xdr:cNvSpPr txBox="1"/>
      </xdr:nvSpPr>
      <xdr:spPr bwMode="auto">
        <a:xfrm>
          <a:off x="5745287" y="77610075"/>
          <a:ext cx="1235121" cy="4445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en-US" altLang="ja-JP" sz="1500" b="1">
              <a:latin typeface="ＭＳ Ｐゴシック" panose="020B0600070205080204" pitchFamily="50" charset="-128"/>
              <a:ea typeface="ＭＳ Ｐゴシック" panose="020B0600070205080204" pitchFamily="50" charset="-128"/>
            </a:rPr>
            <a:t>Chosyu</a:t>
          </a:r>
        </a:p>
        <a:p>
          <a:pPr algn="ctr">
            <a:lnSpc>
              <a:spcPts val="1400"/>
            </a:lnSpc>
          </a:pPr>
          <a:r>
            <a:rPr kumimoji="1" lang="ja-JP" altLang="en-US" sz="1200" b="0">
              <a:latin typeface="ＭＳ Ｐゴシック" panose="020B0600070205080204" pitchFamily="50" charset="-128"/>
              <a:ea typeface="ＭＳ Ｐゴシック" panose="020B0600070205080204" pitchFamily="50" charset="-128"/>
            </a:rPr>
            <a:t>（補記シートより</a:t>
          </a:r>
          <a:r>
            <a:rPr kumimoji="1" lang="en-US" altLang="ja-JP" sz="1200" b="0">
              <a:latin typeface="ＭＳ Ｐゴシック" panose="020B0600070205080204" pitchFamily="50" charset="-128"/>
              <a:ea typeface="ＭＳ Ｐゴシック" panose="020B0600070205080204" pitchFamily="50" charset="-128"/>
            </a:rPr>
            <a:t>)</a:t>
          </a:r>
        </a:p>
      </xdr:txBody>
    </xdr:sp>
    <xdr:clientData/>
  </xdr:twoCellAnchor>
  <xdr:twoCellAnchor>
    <xdr:from>
      <xdr:col>3</xdr:col>
      <xdr:colOff>1235</xdr:colOff>
      <xdr:row>414</xdr:row>
      <xdr:rowOff>40807</xdr:rowOff>
    </xdr:from>
    <xdr:to>
      <xdr:col>8</xdr:col>
      <xdr:colOff>11288</xdr:colOff>
      <xdr:row>416</xdr:row>
      <xdr:rowOff>113875</xdr:rowOff>
    </xdr:to>
    <xdr:sp macro="" textlink="">
      <xdr:nvSpPr>
        <xdr:cNvPr id="402" name="フリーフォーム 317">
          <a:extLst>
            <a:ext uri="{FF2B5EF4-FFF2-40B4-BE49-F238E27FC236}">
              <a16:creationId xmlns:a16="http://schemas.microsoft.com/office/drawing/2014/main" id="{00000000-0008-0000-0900-000092010000}"/>
            </a:ext>
          </a:extLst>
        </xdr:cNvPr>
        <xdr:cNvSpPr>
          <a:spLocks/>
        </xdr:cNvSpPr>
      </xdr:nvSpPr>
      <xdr:spPr bwMode="auto">
        <a:xfrm>
          <a:off x="1572860" y="70973482"/>
          <a:ext cx="4029603" cy="415968"/>
        </a:xfrm>
        <a:custGeom>
          <a:avLst/>
          <a:gdLst>
            <a:gd name="T0" fmla="*/ 0 w 2176465"/>
            <a:gd name="T1" fmla="*/ 0 h 290512"/>
            <a:gd name="T2" fmla="*/ 2147483647 w 2176465"/>
            <a:gd name="T3" fmla="*/ 0 h 290512"/>
            <a:gd name="T4" fmla="*/ 2147483647 w 2176465"/>
            <a:gd name="T5" fmla="*/ 2147483647 h 290512"/>
            <a:gd name="T6" fmla="*/ 2147483647 w 2176465"/>
            <a:gd name="T7" fmla="*/ 2147483647 h 290512"/>
            <a:gd name="T8" fmla="*/ 2147483647 w 2176465"/>
            <a:gd name="T9" fmla="*/ 2147483647 h 290512"/>
            <a:gd name="T10" fmla="*/ 0 w 2176465"/>
            <a:gd name="T11" fmla="*/ 2147483647 h 290512"/>
            <a:gd name="T12" fmla="*/ 0 w 2176465"/>
            <a:gd name="T13" fmla="*/ 0 h 290512"/>
            <a:gd name="T14" fmla="*/ 0 60000 65536"/>
            <a:gd name="T15" fmla="*/ 0 60000 65536"/>
            <a:gd name="T16" fmla="*/ 0 60000 65536"/>
            <a:gd name="T17" fmla="*/ 0 60000 65536"/>
            <a:gd name="T18" fmla="*/ 0 60000 65536"/>
            <a:gd name="T19" fmla="*/ 0 60000 65536"/>
            <a:gd name="T20" fmla="*/ 0 60000 65536"/>
            <a:gd name="T21" fmla="*/ 0 w 2176465"/>
            <a:gd name="T22" fmla="*/ 0 h 290512"/>
            <a:gd name="T23" fmla="*/ 2176465 w 2176465"/>
            <a:gd name="T24" fmla="*/ 290512 h 290512"/>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76465" h="290512">
              <a:moveTo>
                <a:pt x="0" y="0"/>
              </a:moveTo>
              <a:lnTo>
                <a:pt x="2176462" y="0"/>
              </a:lnTo>
              <a:cubicBezTo>
                <a:pt x="2176574" y="38100"/>
                <a:pt x="2173787" y="121451"/>
                <a:pt x="2173899" y="159551"/>
              </a:cubicBezTo>
              <a:lnTo>
                <a:pt x="1115640" y="162052"/>
              </a:lnTo>
              <a:cubicBezTo>
                <a:pt x="1114786" y="204872"/>
                <a:pt x="1113931" y="247692"/>
                <a:pt x="1113077" y="290512"/>
              </a:cubicBezTo>
              <a:lnTo>
                <a:pt x="0" y="290512"/>
              </a:lnTo>
              <a:lnTo>
                <a:pt x="0" y="0"/>
              </a:lnTo>
              <a:close/>
            </a:path>
          </a:pathLst>
        </a:custGeom>
        <a:noFill/>
        <a:ln w="38100">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68256</xdr:colOff>
      <xdr:row>435</xdr:row>
      <xdr:rowOff>141767</xdr:rowOff>
    </xdr:from>
    <xdr:to>
      <xdr:col>12</xdr:col>
      <xdr:colOff>964398</xdr:colOff>
      <xdr:row>437</xdr:row>
      <xdr:rowOff>3382</xdr:rowOff>
    </xdr:to>
    <xdr:sp macro="" textlink="">
      <xdr:nvSpPr>
        <xdr:cNvPr id="403" name="テキスト ボックス 402">
          <a:extLst>
            <a:ext uri="{FF2B5EF4-FFF2-40B4-BE49-F238E27FC236}">
              <a16:creationId xmlns:a16="http://schemas.microsoft.com/office/drawing/2014/main" id="{00000000-0008-0000-0900-000093010000}"/>
            </a:ext>
          </a:extLst>
        </xdr:cNvPr>
        <xdr:cNvSpPr txBox="1">
          <a:spLocks/>
        </xdr:cNvSpPr>
      </xdr:nvSpPr>
      <xdr:spPr bwMode="auto">
        <a:xfrm>
          <a:off x="8002581" y="74674892"/>
          <a:ext cx="896142" cy="204515"/>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MJ117</a:t>
          </a:r>
        </a:p>
      </xdr:txBody>
    </xdr:sp>
    <xdr:clientData/>
  </xdr:twoCellAnchor>
  <xdr:twoCellAnchor>
    <xdr:from>
      <xdr:col>12</xdr:col>
      <xdr:colOff>68256</xdr:colOff>
      <xdr:row>437</xdr:row>
      <xdr:rowOff>19968</xdr:rowOff>
    </xdr:from>
    <xdr:to>
      <xdr:col>12</xdr:col>
      <xdr:colOff>964398</xdr:colOff>
      <xdr:row>438</xdr:row>
      <xdr:rowOff>58477</xdr:rowOff>
    </xdr:to>
    <xdr:sp macro="" textlink="">
      <xdr:nvSpPr>
        <xdr:cNvPr id="404" name="テキスト ボックス 403">
          <a:extLst>
            <a:ext uri="{FF2B5EF4-FFF2-40B4-BE49-F238E27FC236}">
              <a16:creationId xmlns:a16="http://schemas.microsoft.com/office/drawing/2014/main" id="{00000000-0008-0000-0900-000094010000}"/>
            </a:ext>
          </a:extLst>
        </xdr:cNvPr>
        <xdr:cNvSpPr txBox="1">
          <a:spLocks/>
        </xdr:cNvSpPr>
      </xdr:nvSpPr>
      <xdr:spPr bwMode="auto">
        <a:xfrm>
          <a:off x="8002581" y="74895993"/>
          <a:ext cx="896142" cy="209959"/>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MJ120</a:t>
          </a:r>
        </a:p>
      </xdr:txBody>
    </xdr:sp>
    <xdr:clientData/>
  </xdr:twoCellAnchor>
  <xdr:twoCellAnchor>
    <xdr:from>
      <xdr:col>1</xdr:col>
      <xdr:colOff>104775</xdr:colOff>
      <xdr:row>421</xdr:row>
      <xdr:rowOff>19318</xdr:rowOff>
    </xdr:from>
    <xdr:to>
      <xdr:col>2</xdr:col>
      <xdr:colOff>759681</xdr:colOff>
      <xdr:row>423</xdr:row>
      <xdr:rowOff>100526</xdr:rowOff>
    </xdr:to>
    <xdr:sp macro="" textlink="">
      <xdr:nvSpPr>
        <xdr:cNvPr id="405" name="テキスト ボックス 404">
          <a:extLst>
            <a:ext uri="{FF2B5EF4-FFF2-40B4-BE49-F238E27FC236}">
              <a16:creationId xmlns:a16="http://schemas.microsoft.com/office/drawing/2014/main" id="{00000000-0008-0000-0900-000095010000}"/>
            </a:ext>
          </a:extLst>
        </xdr:cNvPr>
        <xdr:cNvSpPr txBox="1"/>
      </xdr:nvSpPr>
      <xdr:spPr bwMode="auto">
        <a:xfrm>
          <a:off x="381000" y="72152143"/>
          <a:ext cx="1150206" cy="42410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en-US" altLang="ja-JP" sz="1500" b="1">
              <a:latin typeface="ＭＳ Ｐゴシック" panose="020B0600070205080204" pitchFamily="50" charset="-128"/>
              <a:ea typeface="ＭＳ Ｐゴシック" panose="020B0600070205080204" pitchFamily="50" charset="-128"/>
            </a:rPr>
            <a:t>FData</a:t>
          </a:r>
        </a:p>
        <a:p>
          <a:pPr algn="ctr">
            <a:lnSpc>
              <a:spcPts val="1400"/>
            </a:lnSpc>
          </a:pPr>
          <a:r>
            <a:rPr kumimoji="1" lang="ja-JP" altLang="en-US" sz="1200" b="0">
              <a:latin typeface="ＭＳ Ｐゴシック" panose="020B0600070205080204" pitchFamily="50" charset="-128"/>
              <a:ea typeface="ＭＳ Ｐゴシック" panose="020B0600070205080204" pitchFamily="50" charset="-128"/>
            </a:rPr>
            <a:t>（補記シートより</a:t>
          </a:r>
          <a:r>
            <a:rPr kumimoji="1" lang="en-US" altLang="ja-JP" sz="1200" b="0">
              <a:latin typeface="ＭＳ Ｐゴシック" panose="020B0600070205080204" pitchFamily="50" charset="-128"/>
              <a:ea typeface="ＭＳ Ｐゴシック" panose="020B0600070205080204" pitchFamily="50" charset="-128"/>
            </a:rPr>
            <a:t>)</a:t>
          </a:r>
        </a:p>
      </xdr:txBody>
    </xdr:sp>
    <xdr:clientData/>
  </xdr:twoCellAnchor>
  <xdr:twoCellAnchor>
    <xdr:from>
      <xdr:col>12</xdr:col>
      <xdr:colOff>39669</xdr:colOff>
      <xdr:row>392</xdr:row>
      <xdr:rowOff>93140</xdr:rowOff>
    </xdr:from>
    <xdr:to>
      <xdr:col>12</xdr:col>
      <xdr:colOff>1114681</xdr:colOff>
      <xdr:row>393</xdr:row>
      <xdr:rowOff>112747</xdr:rowOff>
    </xdr:to>
    <xdr:sp macro="" textlink="">
      <xdr:nvSpPr>
        <xdr:cNvPr id="406" name="テキスト ボックス 405">
          <a:extLst>
            <a:ext uri="{FF2B5EF4-FFF2-40B4-BE49-F238E27FC236}">
              <a16:creationId xmlns:a16="http://schemas.microsoft.com/office/drawing/2014/main" id="{00000000-0008-0000-0900-000096010000}"/>
            </a:ext>
          </a:extLst>
        </xdr:cNvPr>
        <xdr:cNvSpPr txBox="1"/>
      </xdr:nvSpPr>
      <xdr:spPr bwMode="auto">
        <a:xfrm>
          <a:off x="7973994" y="67253915"/>
          <a:ext cx="1075012" cy="191057"/>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a:t>
          </a:r>
          <a:r>
            <a:rPr kumimoji="1" lang="ja-JP" altLang="en-US" sz="1500">
              <a:solidFill>
                <a:schemeClr val="bg1"/>
              </a:solidFill>
              <a:latin typeface="ＭＳ Ｐゴシック" panose="020B0600070205080204" pitchFamily="50" charset="-128"/>
              <a:ea typeface="ＭＳ Ｐゴシック" panose="020B0600070205080204" pitchFamily="50" charset="-128"/>
            </a:rPr>
            <a:t>注意</a:t>
          </a:r>
          <a:r>
            <a:rPr kumimoji="1" lang="en-US" altLang="ja-JP" sz="1500">
              <a:solidFill>
                <a:schemeClr val="bg1"/>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1</xdr:col>
      <xdr:colOff>314069</xdr:colOff>
      <xdr:row>388</xdr:row>
      <xdr:rowOff>97861</xdr:rowOff>
    </xdr:from>
    <xdr:to>
      <xdr:col>8</xdr:col>
      <xdr:colOff>477478</xdr:colOff>
      <xdr:row>391</xdr:row>
      <xdr:rowOff>58428</xdr:rowOff>
    </xdr:to>
    <xdr:sp macro="" textlink="">
      <xdr:nvSpPr>
        <xdr:cNvPr id="407" name="テキスト ボックス 406">
          <a:extLst>
            <a:ext uri="{FF2B5EF4-FFF2-40B4-BE49-F238E27FC236}">
              <a16:creationId xmlns:a16="http://schemas.microsoft.com/office/drawing/2014/main" id="{00000000-0008-0000-0900-000097010000}"/>
            </a:ext>
          </a:extLst>
        </xdr:cNvPr>
        <xdr:cNvSpPr txBox="1"/>
      </xdr:nvSpPr>
      <xdr:spPr bwMode="auto">
        <a:xfrm>
          <a:off x="590294" y="66572836"/>
          <a:ext cx="5478359" cy="47491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l">
            <a:lnSpc>
              <a:spcPts val="1300"/>
            </a:lnSpc>
          </a:pP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住民番号は打刻しないでください。打刻誤りにより別の個人に名寄せされた場合チェックできません。必ず「</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KANA</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BIRTH</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」のパンチもお願いします。</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477478</xdr:colOff>
      <xdr:row>389</xdr:row>
      <xdr:rowOff>163870</xdr:rowOff>
    </xdr:from>
    <xdr:to>
      <xdr:col>12</xdr:col>
      <xdr:colOff>577175</xdr:colOff>
      <xdr:row>392</xdr:row>
      <xdr:rowOff>93140</xdr:rowOff>
    </xdr:to>
    <xdr:cxnSp macro="">
      <xdr:nvCxnSpPr>
        <xdr:cNvPr id="408" name="直線コネクタ 635">
          <a:extLst>
            <a:ext uri="{FF2B5EF4-FFF2-40B4-BE49-F238E27FC236}">
              <a16:creationId xmlns:a16="http://schemas.microsoft.com/office/drawing/2014/main" id="{00000000-0008-0000-0900-000098010000}"/>
            </a:ext>
          </a:extLst>
        </xdr:cNvPr>
        <xdr:cNvCxnSpPr>
          <a:cxnSpLocks noChangeShapeType="1"/>
          <a:stCxn id="407" idx="3"/>
          <a:endCxn id="406" idx="0"/>
        </xdr:cNvCxnSpPr>
      </xdr:nvCxnSpPr>
      <xdr:spPr bwMode="auto">
        <a:xfrm>
          <a:off x="6068653" y="66810295"/>
          <a:ext cx="2442847" cy="443620"/>
        </a:xfrm>
        <a:prstGeom prst="bentConnector2">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88175</xdr:colOff>
      <xdr:row>386</xdr:row>
      <xdr:rowOff>9525</xdr:rowOff>
    </xdr:from>
    <xdr:to>
      <xdr:col>11</xdr:col>
      <xdr:colOff>488995</xdr:colOff>
      <xdr:row>389</xdr:row>
      <xdr:rowOff>78167</xdr:rowOff>
    </xdr:to>
    <xdr:sp macro="" textlink="">
      <xdr:nvSpPr>
        <xdr:cNvPr id="409" name="テキスト ボックス 408">
          <a:extLst>
            <a:ext uri="{FF2B5EF4-FFF2-40B4-BE49-F238E27FC236}">
              <a16:creationId xmlns:a16="http://schemas.microsoft.com/office/drawing/2014/main" id="{00000000-0008-0000-0900-000099010000}"/>
            </a:ext>
          </a:extLst>
        </xdr:cNvPr>
        <xdr:cNvSpPr txBox="1"/>
      </xdr:nvSpPr>
      <xdr:spPr>
        <a:xfrm>
          <a:off x="6184175" y="66141600"/>
          <a:ext cx="1600970" cy="58299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900"/>
            </a:lnSpc>
          </a:pPr>
          <a:r>
            <a:rPr kumimoji="1" lang="en-US" altLang="ja-JP" sz="1600">
              <a:solidFill>
                <a:sysClr val="windowText" lastClr="000000"/>
              </a:solidFill>
              <a:latin typeface="ＭＳ Ｐゴシック" panose="020B0600070205080204" pitchFamily="50" charset="-128"/>
              <a:ea typeface="ＭＳ Ｐゴシック" panose="020B0600070205080204" pitchFamily="50" charset="-128"/>
            </a:rPr>
            <a:t>HOZON='4'(</a:t>
          </a:r>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rPr>
            <a:t>住申</a:t>
          </a:r>
          <a:r>
            <a:rPr kumimoji="1" lang="en-US" altLang="ja-JP" sz="1600">
              <a:solidFill>
                <a:sysClr val="windowText" lastClr="000000"/>
              </a:solidFill>
              <a:latin typeface="ＭＳ Ｐゴシック" panose="020B0600070205080204" pitchFamily="50" charset="-128"/>
              <a:ea typeface="ＭＳ Ｐゴシック" panose="020B0600070205080204" pitchFamily="50" charset="-128"/>
            </a:rPr>
            <a:t>)</a:t>
          </a:r>
        </a:p>
        <a:p>
          <a:pPr algn="ctr">
            <a:lnSpc>
              <a:spcPts val="1900"/>
            </a:lnSpc>
          </a:pPr>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rPr>
            <a:t>を設定の事</a:t>
          </a:r>
          <a:endParaRPr kumimoji="1" lang="en-US" altLang="ja-JP" sz="16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1466735</xdr:colOff>
      <xdr:row>436</xdr:row>
      <xdr:rowOff>7319</xdr:rowOff>
    </xdr:from>
    <xdr:to>
      <xdr:col>15</xdr:col>
      <xdr:colOff>366607</xdr:colOff>
      <xdr:row>440</xdr:row>
      <xdr:rowOff>66092</xdr:rowOff>
    </xdr:to>
    <xdr:sp macro="" textlink="">
      <xdr:nvSpPr>
        <xdr:cNvPr id="410" name="テキスト ボックス 409">
          <a:extLst>
            <a:ext uri="{FF2B5EF4-FFF2-40B4-BE49-F238E27FC236}">
              <a16:creationId xmlns:a16="http://schemas.microsoft.com/office/drawing/2014/main" id="{00000000-0008-0000-0900-00009A010000}"/>
            </a:ext>
          </a:extLst>
        </xdr:cNvPr>
        <xdr:cNvSpPr txBox="1"/>
      </xdr:nvSpPr>
      <xdr:spPr bwMode="auto">
        <a:xfrm>
          <a:off x="9401060" y="74711894"/>
          <a:ext cx="2776547" cy="74457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36000" tIns="36000" rIns="36000" bIns="36000" rtlCol="0" anchor="ctr">
          <a:noAutofit/>
        </a:bodyPr>
        <a:lstStyle/>
        <a:p>
          <a:pPr algn="l">
            <a:lnSpc>
              <a:spcPts val="1300"/>
            </a:lnSpc>
          </a:pP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支払額が無い場合は、大概エラーとなります。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300"/>
            </a:lnSpc>
          </a:pP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2013</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版から、住民税値はＮＧとなります。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住民税値を入れた場合は、控除合計のみの検算チェックとなります。</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(YF013='1')</a:t>
          </a:r>
        </a:p>
      </xdr:txBody>
    </xdr:sp>
    <xdr:clientData/>
  </xdr:twoCellAnchor>
  <xdr:twoCellAnchor>
    <xdr:from>
      <xdr:col>12</xdr:col>
      <xdr:colOff>964398</xdr:colOff>
      <xdr:row>436</xdr:row>
      <xdr:rowOff>7319</xdr:rowOff>
    </xdr:from>
    <xdr:to>
      <xdr:col>13</xdr:col>
      <xdr:colOff>1064309</xdr:colOff>
      <xdr:row>436</xdr:row>
      <xdr:rowOff>72575</xdr:rowOff>
    </xdr:to>
    <xdr:cxnSp macro="">
      <xdr:nvCxnSpPr>
        <xdr:cNvPr id="411" name="直線コネクタ 635">
          <a:extLst>
            <a:ext uri="{FF2B5EF4-FFF2-40B4-BE49-F238E27FC236}">
              <a16:creationId xmlns:a16="http://schemas.microsoft.com/office/drawing/2014/main" id="{00000000-0008-0000-0900-00009B010000}"/>
            </a:ext>
          </a:extLst>
        </xdr:cNvPr>
        <xdr:cNvCxnSpPr>
          <a:cxnSpLocks noChangeShapeType="1"/>
          <a:stCxn id="410" idx="0"/>
          <a:endCxn id="403" idx="3"/>
        </xdr:cNvCxnSpPr>
      </xdr:nvCxnSpPr>
      <xdr:spPr bwMode="auto">
        <a:xfrm rot="16200000" flipH="1" flipV="1">
          <a:off x="9811401" y="73799216"/>
          <a:ext cx="65256" cy="1890611"/>
        </a:xfrm>
        <a:prstGeom prst="bentConnector4">
          <a:avLst>
            <a:gd name="adj1" fmla="val -350313"/>
            <a:gd name="adj2" fmla="val 86715"/>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964398</xdr:colOff>
      <xdr:row>436</xdr:row>
      <xdr:rowOff>7318</xdr:rowOff>
    </xdr:from>
    <xdr:to>
      <xdr:col>13</xdr:col>
      <xdr:colOff>1064309</xdr:colOff>
      <xdr:row>437</xdr:row>
      <xdr:rowOff>124947</xdr:rowOff>
    </xdr:to>
    <xdr:cxnSp macro="">
      <xdr:nvCxnSpPr>
        <xdr:cNvPr id="412" name="直線コネクタ 635">
          <a:extLst>
            <a:ext uri="{FF2B5EF4-FFF2-40B4-BE49-F238E27FC236}">
              <a16:creationId xmlns:a16="http://schemas.microsoft.com/office/drawing/2014/main" id="{00000000-0008-0000-0900-00009C010000}"/>
            </a:ext>
          </a:extLst>
        </xdr:cNvPr>
        <xdr:cNvCxnSpPr>
          <a:cxnSpLocks noChangeShapeType="1"/>
          <a:stCxn id="410" idx="0"/>
          <a:endCxn id="404" idx="3"/>
        </xdr:cNvCxnSpPr>
      </xdr:nvCxnSpPr>
      <xdr:spPr bwMode="auto">
        <a:xfrm rot="16200000" flipH="1" flipV="1">
          <a:off x="9699489" y="73911127"/>
          <a:ext cx="289079" cy="1890611"/>
        </a:xfrm>
        <a:prstGeom prst="bentConnector4">
          <a:avLst>
            <a:gd name="adj1" fmla="val -79079"/>
            <a:gd name="adj2" fmla="val 86715"/>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1289400</xdr:colOff>
      <xdr:row>440</xdr:row>
      <xdr:rowOff>66093</xdr:rowOff>
    </xdr:from>
    <xdr:to>
      <xdr:col>13</xdr:col>
      <xdr:colOff>1064309</xdr:colOff>
      <xdr:row>441</xdr:row>
      <xdr:rowOff>114505</xdr:rowOff>
    </xdr:to>
    <xdr:cxnSp macro="">
      <xdr:nvCxnSpPr>
        <xdr:cNvPr id="413" name="直線コネクタ 635">
          <a:extLst>
            <a:ext uri="{FF2B5EF4-FFF2-40B4-BE49-F238E27FC236}">
              <a16:creationId xmlns:a16="http://schemas.microsoft.com/office/drawing/2014/main" id="{00000000-0008-0000-0900-00009D010000}"/>
            </a:ext>
          </a:extLst>
        </xdr:cNvPr>
        <xdr:cNvCxnSpPr>
          <a:cxnSpLocks noChangeShapeType="1"/>
          <a:stCxn id="410" idx="2"/>
          <a:endCxn id="501" idx="3"/>
        </xdr:cNvCxnSpPr>
      </xdr:nvCxnSpPr>
      <xdr:spPr bwMode="auto">
        <a:xfrm rot="5400000">
          <a:off x="9896599" y="74783594"/>
          <a:ext cx="219862" cy="1565609"/>
        </a:xfrm>
        <a:prstGeom prst="bentConnector2">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224320</xdr:colOff>
      <xdr:row>407</xdr:row>
      <xdr:rowOff>76165</xdr:rowOff>
    </xdr:from>
    <xdr:to>
      <xdr:col>5</xdr:col>
      <xdr:colOff>1196530</xdr:colOff>
      <xdr:row>408</xdr:row>
      <xdr:rowOff>82273</xdr:rowOff>
    </xdr:to>
    <xdr:sp macro="" textlink="">
      <xdr:nvSpPr>
        <xdr:cNvPr id="414" name="テキスト ボックス 413">
          <a:extLst>
            <a:ext uri="{FF2B5EF4-FFF2-40B4-BE49-F238E27FC236}">
              <a16:creationId xmlns:a16="http://schemas.microsoft.com/office/drawing/2014/main" id="{00000000-0008-0000-0900-00009E010000}"/>
            </a:ext>
          </a:extLst>
        </xdr:cNvPr>
        <xdr:cNvSpPr txBox="1"/>
      </xdr:nvSpPr>
      <xdr:spPr bwMode="auto">
        <a:xfrm>
          <a:off x="2100745" y="69808690"/>
          <a:ext cx="1257960" cy="17755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MJ114</a:t>
          </a:r>
        </a:p>
      </xdr:txBody>
    </xdr:sp>
    <xdr:clientData/>
  </xdr:twoCellAnchor>
  <xdr:twoCellAnchor>
    <xdr:from>
      <xdr:col>4</xdr:col>
      <xdr:colOff>224320</xdr:colOff>
      <xdr:row>409</xdr:row>
      <xdr:rowOff>43202</xdr:rowOff>
    </xdr:from>
    <xdr:to>
      <xdr:col>5</xdr:col>
      <xdr:colOff>1196530</xdr:colOff>
      <xdr:row>410</xdr:row>
      <xdr:rowOff>49310</xdr:rowOff>
    </xdr:to>
    <xdr:sp macro="" textlink="">
      <xdr:nvSpPr>
        <xdr:cNvPr id="415" name="テキスト ボックス 414">
          <a:extLst>
            <a:ext uri="{FF2B5EF4-FFF2-40B4-BE49-F238E27FC236}">
              <a16:creationId xmlns:a16="http://schemas.microsoft.com/office/drawing/2014/main" id="{00000000-0008-0000-0900-00009F010000}"/>
            </a:ext>
          </a:extLst>
        </xdr:cNvPr>
        <xdr:cNvSpPr txBox="1"/>
      </xdr:nvSpPr>
      <xdr:spPr bwMode="auto">
        <a:xfrm>
          <a:off x="2100745" y="70118627"/>
          <a:ext cx="1257960" cy="17755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MJ115</a:t>
          </a:r>
        </a:p>
      </xdr:txBody>
    </xdr:sp>
    <xdr:clientData/>
  </xdr:twoCellAnchor>
  <xdr:twoCellAnchor>
    <xdr:from>
      <xdr:col>4</xdr:col>
      <xdr:colOff>224320</xdr:colOff>
      <xdr:row>411</xdr:row>
      <xdr:rowOff>28243</xdr:rowOff>
    </xdr:from>
    <xdr:to>
      <xdr:col>5</xdr:col>
      <xdr:colOff>1196530</xdr:colOff>
      <xdr:row>412</xdr:row>
      <xdr:rowOff>32231</xdr:rowOff>
    </xdr:to>
    <xdr:sp macro="" textlink="">
      <xdr:nvSpPr>
        <xdr:cNvPr id="416" name="テキスト ボックス 415">
          <a:extLst>
            <a:ext uri="{FF2B5EF4-FFF2-40B4-BE49-F238E27FC236}">
              <a16:creationId xmlns:a16="http://schemas.microsoft.com/office/drawing/2014/main" id="{00000000-0008-0000-0900-0000A0010000}"/>
            </a:ext>
          </a:extLst>
        </xdr:cNvPr>
        <xdr:cNvSpPr txBox="1"/>
      </xdr:nvSpPr>
      <xdr:spPr bwMode="auto">
        <a:xfrm>
          <a:off x="2100745" y="70446568"/>
          <a:ext cx="1257960" cy="17543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latin typeface="ＭＳ Ｐゴシック" panose="020B0600070205080204" pitchFamily="50" charset="-128"/>
              <a:ea typeface="ＭＳ Ｐゴシック" panose="020B0600070205080204" pitchFamily="50" charset="-128"/>
            </a:rPr>
            <a:t>MJ113</a:t>
          </a:r>
        </a:p>
      </xdr:txBody>
    </xdr:sp>
    <xdr:clientData/>
  </xdr:twoCellAnchor>
  <xdr:twoCellAnchor>
    <xdr:from>
      <xdr:col>5</xdr:col>
      <xdr:colOff>1956235</xdr:colOff>
      <xdr:row>405</xdr:row>
      <xdr:rowOff>82805</xdr:rowOff>
    </xdr:from>
    <xdr:to>
      <xdr:col>7</xdr:col>
      <xdr:colOff>306562</xdr:colOff>
      <xdr:row>406</xdr:row>
      <xdr:rowOff>76816</xdr:rowOff>
    </xdr:to>
    <xdr:sp macro="" textlink="">
      <xdr:nvSpPr>
        <xdr:cNvPr id="417" name="テキスト ボックス 416">
          <a:extLst>
            <a:ext uri="{FF2B5EF4-FFF2-40B4-BE49-F238E27FC236}">
              <a16:creationId xmlns:a16="http://schemas.microsoft.com/office/drawing/2014/main" id="{00000000-0008-0000-0900-0000A1010000}"/>
            </a:ext>
          </a:extLst>
        </xdr:cNvPr>
        <xdr:cNvSpPr txBox="1">
          <a:spLocks/>
        </xdr:cNvSpPr>
      </xdr:nvSpPr>
      <xdr:spPr bwMode="auto">
        <a:xfrm>
          <a:off x="4118410" y="69472430"/>
          <a:ext cx="1188777" cy="165461"/>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b="1">
              <a:solidFill>
                <a:srgbClr val="FF0000"/>
              </a:solidFill>
              <a:latin typeface="ＭＳ Ｐゴシック" panose="020B0600070205080204" pitchFamily="50" charset="-128"/>
              <a:ea typeface="ＭＳ Ｐゴシック" panose="020B0600070205080204" pitchFamily="50" charset="-128"/>
            </a:rPr>
            <a:t>MJ109</a:t>
          </a:r>
        </a:p>
      </xdr:txBody>
    </xdr:sp>
    <xdr:clientData/>
  </xdr:twoCellAnchor>
  <xdr:twoCellAnchor>
    <xdr:from>
      <xdr:col>7</xdr:col>
      <xdr:colOff>306562</xdr:colOff>
      <xdr:row>405</xdr:row>
      <xdr:rowOff>165536</xdr:rowOff>
    </xdr:from>
    <xdr:to>
      <xdr:col>12</xdr:col>
      <xdr:colOff>68256</xdr:colOff>
      <xdr:row>433</xdr:row>
      <xdr:rowOff>128275</xdr:rowOff>
    </xdr:to>
    <xdr:cxnSp macro="">
      <xdr:nvCxnSpPr>
        <xdr:cNvPr id="418" name="直線コネクタ 635">
          <a:extLst>
            <a:ext uri="{FF2B5EF4-FFF2-40B4-BE49-F238E27FC236}">
              <a16:creationId xmlns:a16="http://schemas.microsoft.com/office/drawing/2014/main" id="{00000000-0008-0000-0900-0000A2010000}"/>
            </a:ext>
          </a:extLst>
        </xdr:cNvPr>
        <xdr:cNvCxnSpPr>
          <a:cxnSpLocks noChangeShapeType="1"/>
          <a:stCxn id="417" idx="3"/>
          <a:endCxn id="379" idx="1"/>
        </xdr:cNvCxnSpPr>
      </xdr:nvCxnSpPr>
      <xdr:spPr bwMode="auto">
        <a:xfrm>
          <a:off x="5307187" y="69555161"/>
          <a:ext cx="2695394" cy="4763339"/>
        </a:xfrm>
        <a:prstGeom prst="bentConnector3">
          <a:avLst>
            <a:gd name="adj1" fmla="val 50000"/>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1114740</xdr:colOff>
      <xdr:row>413</xdr:row>
      <xdr:rowOff>72146</xdr:rowOff>
    </xdr:from>
    <xdr:to>
      <xdr:col>13</xdr:col>
      <xdr:colOff>217499</xdr:colOff>
      <xdr:row>414</xdr:row>
      <xdr:rowOff>111307</xdr:rowOff>
    </xdr:to>
    <xdr:sp macro="" textlink="">
      <xdr:nvSpPr>
        <xdr:cNvPr id="419" name="テキスト ボックス 418">
          <a:extLst>
            <a:ext uri="{FF2B5EF4-FFF2-40B4-BE49-F238E27FC236}">
              <a16:creationId xmlns:a16="http://schemas.microsoft.com/office/drawing/2014/main" id="{00000000-0008-0000-0900-0000A3010000}"/>
            </a:ext>
          </a:extLst>
        </xdr:cNvPr>
        <xdr:cNvSpPr txBox="1">
          <a:spLocks/>
        </xdr:cNvSpPr>
      </xdr:nvSpPr>
      <xdr:spPr bwMode="auto">
        <a:xfrm>
          <a:off x="9049065" y="70833371"/>
          <a:ext cx="893459" cy="210611"/>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1">
              <a:solidFill>
                <a:schemeClr val="bg1"/>
              </a:solidFill>
              <a:latin typeface="ＭＳ Ｐゴシック" panose="020B0600070205080204" pitchFamily="50" charset="-128"/>
              <a:ea typeface="ＭＳ Ｐゴシック" panose="020B0600070205080204" pitchFamily="50" charset="-128"/>
            </a:rPr>
            <a:t>MJ010</a:t>
          </a:r>
        </a:p>
      </xdr:txBody>
    </xdr:sp>
    <xdr:clientData/>
  </xdr:twoCellAnchor>
  <xdr:twoCellAnchor>
    <xdr:from>
      <xdr:col>12</xdr:col>
      <xdr:colOff>1114739</xdr:colOff>
      <xdr:row>414</xdr:row>
      <xdr:rowOff>126832</xdr:rowOff>
    </xdr:from>
    <xdr:to>
      <xdr:col>13</xdr:col>
      <xdr:colOff>217498</xdr:colOff>
      <xdr:row>415</xdr:row>
      <xdr:rowOff>166668</xdr:rowOff>
    </xdr:to>
    <xdr:sp macro="" textlink="">
      <xdr:nvSpPr>
        <xdr:cNvPr id="420" name="テキスト ボックス 419">
          <a:extLst>
            <a:ext uri="{FF2B5EF4-FFF2-40B4-BE49-F238E27FC236}">
              <a16:creationId xmlns:a16="http://schemas.microsoft.com/office/drawing/2014/main" id="{00000000-0008-0000-0900-0000A4010000}"/>
            </a:ext>
          </a:extLst>
        </xdr:cNvPr>
        <xdr:cNvSpPr txBox="1">
          <a:spLocks/>
        </xdr:cNvSpPr>
      </xdr:nvSpPr>
      <xdr:spPr bwMode="auto">
        <a:xfrm>
          <a:off x="9049064" y="71059507"/>
          <a:ext cx="893459" cy="211286"/>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1">
              <a:solidFill>
                <a:schemeClr val="bg1"/>
              </a:solidFill>
              <a:latin typeface="ＭＳ Ｐゴシック" panose="020B0600070205080204" pitchFamily="50" charset="-128"/>
              <a:ea typeface="ＭＳ Ｐゴシック" panose="020B0600070205080204" pitchFamily="50" charset="-128"/>
            </a:rPr>
            <a:t>MJ011</a:t>
          </a:r>
        </a:p>
      </xdr:txBody>
    </xdr:sp>
    <xdr:clientData/>
  </xdr:twoCellAnchor>
  <xdr:twoCellAnchor>
    <xdr:from>
      <xdr:col>12</xdr:col>
      <xdr:colOff>1114739</xdr:colOff>
      <xdr:row>416</xdr:row>
      <xdr:rowOff>12095</xdr:rowOff>
    </xdr:from>
    <xdr:to>
      <xdr:col>13</xdr:col>
      <xdr:colOff>217498</xdr:colOff>
      <xdr:row>417</xdr:row>
      <xdr:rowOff>51255</xdr:rowOff>
    </xdr:to>
    <xdr:sp macro="" textlink="">
      <xdr:nvSpPr>
        <xdr:cNvPr id="421" name="テキスト ボックス 420">
          <a:extLst>
            <a:ext uri="{FF2B5EF4-FFF2-40B4-BE49-F238E27FC236}">
              <a16:creationId xmlns:a16="http://schemas.microsoft.com/office/drawing/2014/main" id="{00000000-0008-0000-0900-0000A5010000}"/>
            </a:ext>
          </a:extLst>
        </xdr:cNvPr>
        <xdr:cNvSpPr txBox="1">
          <a:spLocks/>
        </xdr:cNvSpPr>
      </xdr:nvSpPr>
      <xdr:spPr bwMode="auto">
        <a:xfrm>
          <a:off x="9049064" y="71287670"/>
          <a:ext cx="893459" cy="210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1">
              <a:solidFill>
                <a:schemeClr val="bg1"/>
              </a:solidFill>
              <a:latin typeface="ＭＳ Ｐゴシック" panose="020B0600070205080204" pitchFamily="50" charset="-128"/>
              <a:ea typeface="ＭＳ Ｐゴシック" panose="020B0600070205080204" pitchFamily="50" charset="-128"/>
            </a:rPr>
            <a:t>MJ012</a:t>
          </a:r>
        </a:p>
      </xdr:txBody>
    </xdr:sp>
    <xdr:clientData/>
  </xdr:twoCellAnchor>
  <xdr:twoCellAnchor>
    <xdr:from>
      <xdr:col>12</xdr:col>
      <xdr:colOff>77781</xdr:colOff>
      <xdr:row>413</xdr:row>
      <xdr:rowOff>72824</xdr:rowOff>
    </xdr:from>
    <xdr:to>
      <xdr:col>12</xdr:col>
      <xdr:colOff>976683</xdr:colOff>
      <xdr:row>414</xdr:row>
      <xdr:rowOff>111307</xdr:rowOff>
    </xdr:to>
    <xdr:sp macro="" textlink="">
      <xdr:nvSpPr>
        <xdr:cNvPr id="422" name="テキスト ボックス 421">
          <a:extLst>
            <a:ext uri="{FF2B5EF4-FFF2-40B4-BE49-F238E27FC236}">
              <a16:creationId xmlns:a16="http://schemas.microsoft.com/office/drawing/2014/main" id="{00000000-0008-0000-0900-0000A6010000}"/>
            </a:ext>
          </a:extLst>
        </xdr:cNvPr>
        <xdr:cNvSpPr txBox="1">
          <a:spLocks/>
        </xdr:cNvSpPr>
      </xdr:nvSpPr>
      <xdr:spPr>
        <a:xfrm>
          <a:off x="8012106" y="70834049"/>
          <a:ext cx="898902" cy="209933"/>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MJ051</a:t>
          </a:r>
        </a:p>
      </xdr:txBody>
    </xdr:sp>
    <xdr:clientData/>
  </xdr:twoCellAnchor>
  <xdr:twoCellAnchor>
    <xdr:from>
      <xdr:col>12</xdr:col>
      <xdr:colOff>77781</xdr:colOff>
      <xdr:row>414</xdr:row>
      <xdr:rowOff>128186</xdr:rowOff>
    </xdr:from>
    <xdr:to>
      <xdr:col>12</xdr:col>
      <xdr:colOff>976683</xdr:colOff>
      <xdr:row>415</xdr:row>
      <xdr:rowOff>166668</xdr:rowOff>
    </xdr:to>
    <xdr:sp macro="" textlink="">
      <xdr:nvSpPr>
        <xdr:cNvPr id="423" name="テキスト ボックス 422">
          <a:extLst>
            <a:ext uri="{FF2B5EF4-FFF2-40B4-BE49-F238E27FC236}">
              <a16:creationId xmlns:a16="http://schemas.microsoft.com/office/drawing/2014/main" id="{00000000-0008-0000-0900-0000A7010000}"/>
            </a:ext>
          </a:extLst>
        </xdr:cNvPr>
        <xdr:cNvSpPr txBox="1">
          <a:spLocks/>
        </xdr:cNvSpPr>
      </xdr:nvSpPr>
      <xdr:spPr>
        <a:xfrm>
          <a:off x="8012106" y="71060861"/>
          <a:ext cx="898902" cy="209932"/>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MJ052</a:t>
          </a:r>
        </a:p>
      </xdr:txBody>
    </xdr:sp>
    <xdr:clientData/>
  </xdr:twoCellAnchor>
  <xdr:twoCellAnchor>
    <xdr:from>
      <xdr:col>13</xdr:col>
      <xdr:colOff>260422</xdr:colOff>
      <xdr:row>406</xdr:row>
      <xdr:rowOff>173404</xdr:rowOff>
    </xdr:from>
    <xdr:to>
      <xdr:col>13</xdr:col>
      <xdr:colOff>1677916</xdr:colOff>
      <xdr:row>412</xdr:row>
      <xdr:rowOff>124016</xdr:rowOff>
    </xdr:to>
    <xdr:sp macro="" textlink="">
      <xdr:nvSpPr>
        <xdr:cNvPr id="424" name="線吹き出し 1 (枠付き) 1358">
          <a:extLst>
            <a:ext uri="{FF2B5EF4-FFF2-40B4-BE49-F238E27FC236}">
              <a16:creationId xmlns:a16="http://schemas.microsoft.com/office/drawing/2014/main" id="{00000000-0008-0000-0900-0000A8010000}"/>
            </a:ext>
          </a:extLst>
        </xdr:cNvPr>
        <xdr:cNvSpPr/>
      </xdr:nvSpPr>
      <xdr:spPr bwMode="auto">
        <a:xfrm>
          <a:off x="9985447" y="69734479"/>
          <a:ext cx="1417494" cy="979312"/>
        </a:xfrm>
        <a:prstGeom prst="borderCallout1">
          <a:avLst>
            <a:gd name="adj1" fmla="val 48290"/>
            <a:gd name="adj2" fmla="val -4333"/>
            <a:gd name="adj3" fmla="val 120877"/>
            <a:gd name="adj4" fmla="val -66997"/>
          </a:avLst>
        </a:prstGeom>
        <a:solidFill>
          <a:srgbClr val="FFFF00"/>
        </a:solidFill>
        <a:ln w="9525">
          <a:solidFill>
            <a:srgbClr val="000000"/>
          </a:solidFill>
          <a:miter lim="800000"/>
          <a:headEnd type="none" w="med" len="med"/>
          <a:tailEnd type="arrow" w="med" len="med"/>
        </a:ln>
      </xdr:spPr>
      <xdr:txBody>
        <a:bodyPr vertOverflow="clip" horzOverflow="clip" wrap="square" lIns="72000" tIns="36000" rIns="72000" bIns="36000" rtlCol="0" anchor="ctr" anchorCtr="1" upright="1"/>
        <a:lstStyle/>
        <a:p>
          <a:pPr algn="l" rtl="0">
            <a:lnSpc>
              <a:spcPts val="1300"/>
            </a:lnSpc>
          </a:pPr>
          <a:r>
            <a:rPr kumimoji="1" lang="ja-JP" altLang="en-US" sz="1100" b="0" i="0" strike="noStrike">
              <a:solidFill>
                <a:srgbClr val="003300"/>
              </a:solidFill>
              <a:latin typeface="ＭＳ Ｐゴシック" panose="020B0600070205080204" pitchFamily="50" charset="-128"/>
              <a:ea typeface="ＭＳ Ｐゴシック" panose="020B0600070205080204" pitchFamily="50" charset="-128"/>
            </a:rPr>
            <a:t>確申の仕様に合わせる必要は無いです。本来の収入金額がベターです。</a:t>
          </a:r>
          <a:endParaRPr kumimoji="1" lang="en-US" altLang="ja-JP" sz="1100" b="0" i="0" strike="noStrike">
            <a:solidFill>
              <a:srgbClr val="003300"/>
            </a:solidFill>
            <a:latin typeface="ＭＳ Ｐゴシック" panose="020B0600070205080204" pitchFamily="50" charset="-128"/>
            <a:ea typeface="ＭＳ Ｐゴシック" panose="020B0600070205080204" pitchFamily="50" charset="-128"/>
          </a:endParaRPr>
        </a:p>
        <a:p>
          <a:pPr algn="l" rtl="0">
            <a:lnSpc>
              <a:spcPts val="1300"/>
            </a:lnSpc>
          </a:pPr>
          <a:r>
            <a:rPr kumimoji="1" lang="en-US" altLang="ja-JP" sz="1100" b="0" i="0" strike="noStrike" baseline="-25000">
              <a:solidFill>
                <a:srgbClr val="0000FF"/>
              </a:solidFill>
              <a:latin typeface="ＭＳ Ｐゴシック" panose="020B0600070205080204" pitchFamily="50" charset="-128"/>
              <a:ea typeface="ＭＳ Ｐゴシック" panose="020B0600070205080204" pitchFamily="50" charset="-128"/>
            </a:rPr>
            <a:t>2014/12/2</a:t>
          </a:r>
          <a:r>
            <a:rPr kumimoji="1" lang="ja-JP" altLang="en-US" sz="1100" b="0" i="0" strike="noStrike" baseline="-25000">
              <a:solidFill>
                <a:srgbClr val="0000FF"/>
              </a:solidFill>
              <a:latin typeface="ＭＳ Ｐゴシック" panose="020B0600070205080204" pitchFamily="50" charset="-128"/>
              <a:ea typeface="ＭＳ Ｐゴシック" panose="020B0600070205080204" pitchFamily="50" charset="-128"/>
            </a:rPr>
            <a:t>追記</a:t>
          </a:r>
          <a:endParaRPr kumimoji="1" lang="ja-JP" altLang="en-US" sz="1100" b="0" i="0" strike="noStrike">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39669</xdr:colOff>
      <xdr:row>397</xdr:row>
      <xdr:rowOff>56503</xdr:rowOff>
    </xdr:from>
    <xdr:to>
      <xdr:col>12</xdr:col>
      <xdr:colOff>1114681</xdr:colOff>
      <xdr:row>398</xdr:row>
      <xdr:rowOff>76109</xdr:rowOff>
    </xdr:to>
    <xdr:sp macro="" textlink="">
      <xdr:nvSpPr>
        <xdr:cNvPr id="425" name="テキスト ボックス 424">
          <a:extLst>
            <a:ext uri="{FF2B5EF4-FFF2-40B4-BE49-F238E27FC236}">
              <a16:creationId xmlns:a16="http://schemas.microsoft.com/office/drawing/2014/main" id="{00000000-0008-0000-0900-0000A9010000}"/>
            </a:ext>
          </a:extLst>
        </xdr:cNvPr>
        <xdr:cNvSpPr txBox="1"/>
      </xdr:nvSpPr>
      <xdr:spPr bwMode="auto">
        <a:xfrm>
          <a:off x="7973994" y="68074528"/>
          <a:ext cx="1075012" cy="191056"/>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a:t>
          </a:r>
          <a:r>
            <a:rPr kumimoji="1" lang="ja-JP" altLang="en-US" sz="1500">
              <a:solidFill>
                <a:schemeClr val="bg1"/>
              </a:solidFill>
              <a:latin typeface="ＭＳ Ｐゴシック" panose="020B0600070205080204" pitchFamily="50" charset="-128"/>
              <a:ea typeface="ＭＳ Ｐゴシック" panose="020B0600070205080204" pitchFamily="50" charset="-128"/>
            </a:rPr>
            <a:t>注意</a:t>
          </a:r>
          <a:r>
            <a:rPr kumimoji="1" lang="en-US" altLang="ja-JP" sz="1500">
              <a:solidFill>
                <a:schemeClr val="bg1"/>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1</xdr:col>
      <xdr:colOff>314069</xdr:colOff>
      <xdr:row>391</xdr:row>
      <xdr:rowOff>97728</xdr:rowOff>
    </xdr:from>
    <xdr:to>
      <xdr:col>8</xdr:col>
      <xdr:colOff>477478</xdr:colOff>
      <xdr:row>394</xdr:row>
      <xdr:rowOff>58296</xdr:rowOff>
    </xdr:to>
    <xdr:sp macro="" textlink="">
      <xdr:nvSpPr>
        <xdr:cNvPr id="426" name="テキスト ボックス 425">
          <a:extLst>
            <a:ext uri="{FF2B5EF4-FFF2-40B4-BE49-F238E27FC236}">
              <a16:creationId xmlns:a16="http://schemas.microsoft.com/office/drawing/2014/main" id="{00000000-0008-0000-0900-0000AA010000}"/>
            </a:ext>
          </a:extLst>
        </xdr:cNvPr>
        <xdr:cNvSpPr txBox="1"/>
      </xdr:nvSpPr>
      <xdr:spPr bwMode="auto">
        <a:xfrm>
          <a:off x="590294" y="67087053"/>
          <a:ext cx="5478359" cy="4749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l">
            <a:lnSpc>
              <a:spcPts val="1300"/>
            </a:lnSpc>
          </a:pP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マイナンバーをパンチする場合には、一意にマッチングしようとしますので、パンチミスの無い様にして下さい。デジット位しかチェック出来ません。</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477478</xdr:colOff>
      <xdr:row>392</xdr:row>
      <xdr:rowOff>163737</xdr:rowOff>
    </xdr:from>
    <xdr:to>
      <xdr:col>12</xdr:col>
      <xdr:colOff>39669</xdr:colOff>
      <xdr:row>397</xdr:row>
      <xdr:rowOff>152031</xdr:rowOff>
    </xdr:to>
    <xdr:cxnSp macro="">
      <xdr:nvCxnSpPr>
        <xdr:cNvPr id="427" name="直線コネクタ 635">
          <a:extLst>
            <a:ext uri="{FF2B5EF4-FFF2-40B4-BE49-F238E27FC236}">
              <a16:creationId xmlns:a16="http://schemas.microsoft.com/office/drawing/2014/main" id="{00000000-0008-0000-0900-0000AB010000}"/>
            </a:ext>
          </a:extLst>
        </xdr:cNvPr>
        <xdr:cNvCxnSpPr>
          <a:cxnSpLocks noChangeShapeType="1"/>
          <a:stCxn id="426" idx="3"/>
          <a:endCxn id="425" idx="1"/>
        </xdr:cNvCxnSpPr>
      </xdr:nvCxnSpPr>
      <xdr:spPr bwMode="auto">
        <a:xfrm>
          <a:off x="6068653" y="67324512"/>
          <a:ext cx="1905341" cy="845544"/>
        </a:xfrm>
        <a:prstGeom prst="bentConnector3">
          <a:avLst>
            <a:gd name="adj1" fmla="val 50000"/>
          </a:avLst>
        </a:prstGeom>
        <a:noFill/>
        <a:ln w="2857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223716</xdr:colOff>
      <xdr:row>423</xdr:row>
      <xdr:rowOff>151968</xdr:rowOff>
    </xdr:from>
    <xdr:to>
      <xdr:col>8</xdr:col>
      <xdr:colOff>11264</xdr:colOff>
      <xdr:row>452</xdr:row>
      <xdr:rowOff>95250</xdr:rowOff>
    </xdr:to>
    <xdr:sp macro="" textlink="">
      <xdr:nvSpPr>
        <xdr:cNvPr id="428" name="正方形/長方形 320">
          <a:extLst>
            <a:ext uri="{FF2B5EF4-FFF2-40B4-BE49-F238E27FC236}">
              <a16:creationId xmlns:a16="http://schemas.microsoft.com/office/drawing/2014/main" id="{00000000-0008-0000-0900-0000AC010000}"/>
            </a:ext>
          </a:extLst>
        </xdr:cNvPr>
        <xdr:cNvSpPr>
          <a:spLocks noChangeArrowheads="1"/>
        </xdr:cNvSpPr>
      </xdr:nvSpPr>
      <xdr:spPr bwMode="auto">
        <a:xfrm>
          <a:off x="995241" y="72627693"/>
          <a:ext cx="4607198" cy="4915332"/>
        </a:xfrm>
        <a:prstGeom prst="rect">
          <a:avLst/>
        </a:prstGeom>
        <a:noFill/>
        <a:ln w="38100">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782296</xdr:colOff>
      <xdr:row>416</xdr:row>
      <xdr:rowOff>162401</xdr:rowOff>
    </xdr:from>
    <xdr:to>
      <xdr:col>8</xdr:col>
      <xdr:colOff>11277</xdr:colOff>
      <xdr:row>423</xdr:row>
      <xdr:rowOff>98761</xdr:rowOff>
    </xdr:to>
    <xdr:sp macro="" textlink="">
      <xdr:nvSpPr>
        <xdr:cNvPr id="429" name="正方形/長方形 320">
          <a:extLst>
            <a:ext uri="{FF2B5EF4-FFF2-40B4-BE49-F238E27FC236}">
              <a16:creationId xmlns:a16="http://schemas.microsoft.com/office/drawing/2014/main" id="{00000000-0008-0000-0900-0000AD010000}"/>
            </a:ext>
          </a:extLst>
        </xdr:cNvPr>
        <xdr:cNvSpPr>
          <a:spLocks noChangeArrowheads="1"/>
        </xdr:cNvSpPr>
      </xdr:nvSpPr>
      <xdr:spPr bwMode="auto">
        <a:xfrm>
          <a:off x="1553821" y="71437976"/>
          <a:ext cx="4048631" cy="1136510"/>
        </a:xfrm>
        <a:prstGeom prst="rect">
          <a:avLst/>
        </a:prstGeom>
        <a:noFill/>
        <a:ln w="38100">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420399</xdr:colOff>
      <xdr:row>449</xdr:row>
      <xdr:rowOff>20842</xdr:rowOff>
    </xdr:from>
    <xdr:to>
      <xdr:col>10</xdr:col>
      <xdr:colOff>363367</xdr:colOff>
      <xdr:row>450</xdr:row>
      <xdr:rowOff>93353</xdr:rowOff>
    </xdr:to>
    <xdr:sp macro="" textlink="">
      <xdr:nvSpPr>
        <xdr:cNvPr id="430" name="テキスト ボックス 429">
          <a:extLst>
            <a:ext uri="{FF2B5EF4-FFF2-40B4-BE49-F238E27FC236}">
              <a16:creationId xmlns:a16="http://schemas.microsoft.com/office/drawing/2014/main" id="{00000000-0008-0000-0900-0000AE010000}"/>
            </a:ext>
          </a:extLst>
        </xdr:cNvPr>
        <xdr:cNvSpPr txBox="1"/>
      </xdr:nvSpPr>
      <xdr:spPr>
        <a:xfrm>
          <a:off x="6011574" y="76954267"/>
          <a:ext cx="1019293" cy="24396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FDATA[46]</a:t>
          </a:r>
        </a:p>
      </xdr:txBody>
    </xdr:sp>
    <xdr:clientData/>
  </xdr:twoCellAnchor>
  <xdr:twoCellAnchor>
    <xdr:from>
      <xdr:col>10</xdr:col>
      <xdr:colOff>428625</xdr:colOff>
      <xdr:row>447</xdr:row>
      <xdr:rowOff>95250</xdr:rowOff>
    </xdr:from>
    <xdr:to>
      <xdr:col>10</xdr:col>
      <xdr:colOff>609600</xdr:colOff>
      <xdr:row>448</xdr:row>
      <xdr:rowOff>161925</xdr:rowOff>
    </xdr:to>
    <xdr:sp macro="" textlink="">
      <xdr:nvSpPr>
        <xdr:cNvPr id="431" name="正方形/長方形 530">
          <a:extLst>
            <a:ext uri="{FF2B5EF4-FFF2-40B4-BE49-F238E27FC236}">
              <a16:creationId xmlns:a16="http://schemas.microsoft.com/office/drawing/2014/main" id="{00000000-0008-0000-0900-0000AF010000}"/>
            </a:ext>
          </a:extLst>
        </xdr:cNvPr>
        <xdr:cNvSpPr>
          <a:spLocks noChangeArrowheads="1"/>
        </xdr:cNvSpPr>
      </xdr:nvSpPr>
      <xdr:spPr bwMode="auto">
        <a:xfrm>
          <a:off x="7096125" y="76685775"/>
          <a:ext cx="180975" cy="238125"/>
        </a:xfrm>
        <a:prstGeom prst="rect">
          <a:avLst/>
        </a:prstGeom>
        <a:noFill/>
        <a:ln w="28575">
          <a:solidFill>
            <a:srgbClr val="FF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547362</xdr:colOff>
      <xdr:row>448</xdr:row>
      <xdr:rowOff>153307</xdr:rowOff>
    </xdr:from>
    <xdr:to>
      <xdr:col>12</xdr:col>
      <xdr:colOff>1219868</xdr:colOff>
      <xdr:row>450</xdr:row>
      <xdr:rowOff>20365</xdr:rowOff>
    </xdr:to>
    <xdr:sp macro="" textlink="">
      <xdr:nvSpPr>
        <xdr:cNvPr id="432" name="テキスト ボックス 431">
          <a:extLst>
            <a:ext uri="{FF2B5EF4-FFF2-40B4-BE49-F238E27FC236}">
              <a16:creationId xmlns:a16="http://schemas.microsoft.com/office/drawing/2014/main" id="{00000000-0008-0000-0900-0000B0010000}"/>
            </a:ext>
          </a:extLst>
        </xdr:cNvPr>
        <xdr:cNvSpPr txBox="1">
          <a:spLocks/>
        </xdr:cNvSpPr>
      </xdr:nvSpPr>
      <xdr:spPr bwMode="auto">
        <a:xfrm>
          <a:off x="7843512" y="76915282"/>
          <a:ext cx="1310681" cy="209958"/>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chemeClr val="bg1"/>
              </a:solidFill>
              <a:latin typeface="ＭＳ Ｐゴシック" panose="020B0600070205080204" pitchFamily="50" charset="-128"/>
              <a:ea typeface="ＭＳ Ｐゴシック" panose="020B0600070205080204" pitchFamily="50" charset="-128"/>
            </a:rPr>
            <a:t>MJ145</a:t>
          </a:r>
          <a:r>
            <a:rPr kumimoji="1" lang="ja-JP" altLang="en-US" sz="1400">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4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3560</xdr:colOff>
      <xdr:row>450</xdr:row>
      <xdr:rowOff>36177</xdr:rowOff>
    </xdr:from>
    <xdr:to>
      <xdr:col>13</xdr:col>
      <xdr:colOff>1421054</xdr:colOff>
      <xdr:row>453</xdr:row>
      <xdr:rowOff>153943</xdr:rowOff>
    </xdr:to>
    <xdr:sp macro="" textlink="">
      <xdr:nvSpPr>
        <xdr:cNvPr id="433" name="線吹き出し 1 (枠付き) 1367">
          <a:extLst>
            <a:ext uri="{FF2B5EF4-FFF2-40B4-BE49-F238E27FC236}">
              <a16:creationId xmlns:a16="http://schemas.microsoft.com/office/drawing/2014/main" id="{00000000-0008-0000-0900-0000B1010000}"/>
            </a:ext>
          </a:extLst>
        </xdr:cNvPr>
        <xdr:cNvSpPr/>
      </xdr:nvSpPr>
      <xdr:spPr bwMode="auto">
        <a:xfrm>
          <a:off x="9727343" y="78273699"/>
          <a:ext cx="1417494" cy="639570"/>
        </a:xfrm>
        <a:prstGeom prst="borderCallout1">
          <a:avLst>
            <a:gd name="adj1" fmla="val 47911"/>
            <a:gd name="adj2" fmla="val 364"/>
            <a:gd name="adj3" fmla="val -20161"/>
            <a:gd name="adj4" fmla="val -40820"/>
          </a:avLst>
        </a:prstGeom>
        <a:solidFill>
          <a:srgbClr val="FFFF00"/>
        </a:solidFill>
        <a:ln w="9525">
          <a:solidFill>
            <a:srgbClr val="000000"/>
          </a:solidFill>
          <a:miter lim="800000"/>
          <a:headEnd type="none" w="med" len="med"/>
          <a:tailEnd type="arrow" w="med" len="med"/>
        </a:ln>
      </xdr:spPr>
      <xdr:txBody>
        <a:bodyPr vertOverflow="clip" horzOverflow="clip" wrap="square" lIns="72000" tIns="36000" rIns="72000" bIns="36000" rtlCol="0" anchor="ctr" anchorCtr="1" upright="1"/>
        <a:lstStyle/>
        <a:p>
          <a:pPr algn="l" rtl="0">
            <a:lnSpc>
              <a:spcPts val="1300"/>
            </a:lnSpc>
          </a:pPr>
          <a:r>
            <a:rPr kumimoji="1" lang="en-US" altLang="ja-JP" sz="1100" b="0" i="0" strike="noStrike">
              <a:solidFill>
                <a:sysClr val="windowText" lastClr="000000"/>
              </a:solidFill>
              <a:latin typeface="ＭＳ Ｐゴシック" panose="020B0600070205080204" pitchFamily="50" charset="-128"/>
              <a:ea typeface="ＭＳ Ｐゴシック" panose="020B0600070205080204" pitchFamily="50" charset="-128"/>
            </a:rPr>
            <a:t>YF013</a:t>
          </a:r>
          <a:r>
            <a:rPr kumimoji="1" lang="ja-JP" altLang="en-US" sz="1100" b="0" i="0" strike="noStrike">
              <a:solidFill>
                <a:sysClr val="windowText" lastClr="000000"/>
              </a:solidFill>
              <a:latin typeface="ＭＳ Ｐゴシック" panose="020B0600070205080204" pitchFamily="50" charset="-128"/>
              <a:ea typeface="ＭＳ Ｐゴシック" panose="020B0600070205080204" pitchFamily="50" charset="-128"/>
            </a:rPr>
            <a:t>で住民税値チェックが可能ですが、限定的となります。</a:t>
          </a:r>
        </a:p>
      </xdr:txBody>
    </xdr:sp>
    <xdr:clientData/>
  </xdr:twoCellAnchor>
  <xdr:twoCellAnchor>
    <xdr:from>
      <xdr:col>12</xdr:col>
      <xdr:colOff>20631</xdr:colOff>
      <xdr:row>438</xdr:row>
      <xdr:rowOff>68713</xdr:rowOff>
    </xdr:from>
    <xdr:to>
      <xdr:col>12</xdr:col>
      <xdr:colOff>1000509</xdr:colOff>
      <xdr:row>440</xdr:row>
      <xdr:rowOff>165869</xdr:rowOff>
    </xdr:to>
    <xdr:sp macro="" textlink="">
      <xdr:nvSpPr>
        <xdr:cNvPr id="434" name="テキスト ボックス 433">
          <a:extLst>
            <a:ext uri="{FF2B5EF4-FFF2-40B4-BE49-F238E27FC236}">
              <a16:creationId xmlns:a16="http://schemas.microsoft.com/office/drawing/2014/main" id="{00000000-0008-0000-0900-0000B2010000}"/>
            </a:ext>
          </a:extLst>
        </xdr:cNvPr>
        <xdr:cNvSpPr txBox="1"/>
      </xdr:nvSpPr>
      <xdr:spPr bwMode="auto">
        <a:xfrm>
          <a:off x="7954956" y="75116188"/>
          <a:ext cx="979878" cy="44005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ja-JP" altLang="en-US" sz="1000" b="0">
              <a:latin typeface="ＭＳ Ｐゴシック" panose="020B0600070205080204" pitchFamily="50" charset="-128"/>
              <a:ea typeface="ＭＳ Ｐゴシック" panose="020B0600070205080204" pitchFamily="50" charset="-128"/>
            </a:rPr>
            <a:t>人数記載から</a:t>
          </a:r>
          <a:endParaRPr kumimoji="1" lang="en-US" altLang="ja-JP" sz="1000" b="0">
            <a:latin typeface="ＭＳ Ｐゴシック" panose="020B0600070205080204" pitchFamily="50" charset="-128"/>
            <a:ea typeface="ＭＳ Ｐゴシック" panose="020B0600070205080204" pitchFamily="50" charset="-128"/>
          </a:endParaRPr>
        </a:p>
        <a:p>
          <a:pPr algn="ctr">
            <a:lnSpc>
              <a:spcPts val="1800"/>
            </a:lnSpc>
          </a:pPr>
          <a:r>
            <a:rPr kumimoji="1" lang="ja-JP" altLang="en-US" sz="1000" b="0">
              <a:latin typeface="ＭＳ Ｐゴシック" panose="020B0600070205080204" pitchFamily="50" charset="-128"/>
              <a:ea typeface="ＭＳ Ｐゴシック" panose="020B0600070205080204" pitchFamily="50" charset="-128"/>
            </a:rPr>
            <a:t>計算します。</a:t>
          </a:r>
          <a:endParaRPr kumimoji="1" lang="en-US" altLang="ja-JP" sz="1000" b="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20631</xdr:colOff>
      <xdr:row>442</xdr:row>
      <xdr:rowOff>53399</xdr:rowOff>
    </xdr:from>
    <xdr:to>
      <xdr:col>12</xdr:col>
      <xdr:colOff>1000509</xdr:colOff>
      <xdr:row>444</xdr:row>
      <xdr:rowOff>142875</xdr:rowOff>
    </xdr:to>
    <xdr:sp macro="" textlink="">
      <xdr:nvSpPr>
        <xdr:cNvPr id="435" name="テキスト ボックス 434">
          <a:extLst>
            <a:ext uri="{FF2B5EF4-FFF2-40B4-BE49-F238E27FC236}">
              <a16:creationId xmlns:a16="http://schemas.microsoft.com/office/drawing/2014/main" id="{00000000-0008-0000-0900-0000B3010000}"/>
            </a:ext>
          </a:extLst>
        </xdr:cNvPr>
        <xdr:cNvSpPr txBox="1"/>
      </xdr:nvSpPr>
      <xdr:spPr bwMode="auto">
        <a:xfrm>
          <a:off x="7954956" y="75786674"/>
          <a:ext cx="979878" cy="43237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numCol="1" rtlCol="0" anchor="ctr">
          <a:noAutofit/>
        </a:bodyPr>
        <a:lstStyle/>
        <a:p>
          <a:pPr algn="ctr">
            <a:lnSpc>
              <a:spcPts val="1800"/>
            </a:lnSpc>
          </a:pPr>
          <a:r>
            <a:rPr kumimoji="1" lang="ja-JP" altLang="en-US" sz="1000" b="0">
              <a:latin typeface="ＭＳ Ｐゴシック" panose="020B0600070205080204" pitchFamily="50" charset="-128"/>
              <a:ea typeface="ＭＳ Ｐゴシック" panose="020B0600070205080204" pitchFamily="50" charset="-128"/>
            </a:rPr>
            <a:t>人数記載から</a:t>
          </a:r>
          <a:endParaRPr kumimoji="1" lang="en-US" altLang="ja-JP" sz="1000" b="0">
            <a:latin typeface="ＭＳ Ｐゴシック" panose="020B0600070205080204" pitchFamily="50" charset="-128"/>
            <a:ea typeface="ＭＳ Ｐゴシック" panose="020B0600070205080204" pitchFamily="50" charset="-128"/>
          </a:endParaRPr>
        </a:p>
        <a:p>
          <a:pPr algn="ctr">
            <a:lnSpc>
              <a:spcPts val="1800"/>
            </a:lnSpc>
          </a:pPr>
          <a:r>
            <a:rPr kumimoji="1" lang="ja-JP" altLang="en-US" sz="1000" b="0">
              <a:latin typeface="ＭＳ Ｐゴシック" panose="020B0600070205080204" pitchFamily="50" charset="-128"/>
              <a:ea typeface="ＭＳ Ｐゴシック" panose="020B0600070205080204" pitchFamily="50" charset="-128"/>
            </a:rPr>
            <a:t>計算します。</a:t>
          </a:r>
          <a:endParaRPr kumimoji="1" lang="en-US" altLang="ja-JP" sz="1000" b="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2290449</xdr:colOff>
      <xdr:row>427</xdr:row>
      <xdr:rowOff>170840</xdr:rowOff>
    </xdr:from>
    <xdr:to>
      <xdr:col>7</xdr:col>
      <xdr:colOff>463128</xdr:colOff>
      <xdr:row>429</xdr:row>
      <xdr:rowOff>96842</xdr:rowOff>
    </xdr:to>
    <xdr:sp macro="" textlink="">
      <xdr:nvSpPr>
        <xdr:cNvPr id="436" name="テキスト ボックス 435">
          <a:extLst>
            <a:ext uri="{FF2B5EF4-FFF2-40B4-BE49-F238E27FC236}">
              <a16:creationId xmlns:a16="http://schemas.microsoft.com/office/drawing/2014/main" id="{00000000-0008-0000-0900-0000B4010000}"/>
            </a:ext>
          </a:extLst>
        </xdr:cNvPr>
        <xdr:cNvSpPr txBox="1"/>
      </xdr:nvSpPr>
      <xdr:spPr>
        <a:xfrm>
          <a:off x="4452624" y="73332365"/>
          <a:ext cx="1011129" cy="26890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FDATA[23]</a:t>
          </a:r>
        </a:p>
      </xdr:txBody>
    </xdr:sp>
    <xdr:clientData/>
  </xdr:twoCellAnchor>
  <xdr:twoCellAnchor>
    <xdr:from>
      <xdr:col>10</xdr:col>
      <xdr:colOff>363367</xdr:colOff>
      <xdr:row>448</xdr:row>
      <xdr:rowOff>161925</xdr:rowOff>
    </xdr:from>
    <xdr:to>
      <xdr:col>10</xdr:col>
      <xdr:colOff>519113</xdr:colOff>
      <xdr:row>449</xdr:row>
      <xdr:rowOff>142823</xdr:rowOff>
    </xdr:to>
    <xdr:cxnSp macro="">
      <xdr:nvCxnSpPr>
        <xdr:cNvPr id="437" name="直線矢印コネクタ 436">
          <a:extLst>
            <a:ext uri="{FF2B5EF4-FFF2-40B4-BE49-F238E27FC236}">
              <a16:creationId xmlns:a16="http://schemas.microsoft.com/office/drawing/2014/main" id="{00000000-0008-0000-0900-0000B5010000}"/>
            </a:ext>
          </a:extLst>
        </xdr:cNvPr>
        <xdr:cNvCxnSpPr>
          <a:stCxn id="430" idx="3"/>
          <a:endCxn id="431" idx="2"/>
        </xdr:cNvCxnSpPr>
      </xdr:nvCxnSpPr>
      <xdr:spPr bwMode="auto">
        <a:xfrm flipV="1">
          <a:off x="7030867" y="76923900"/>
          <a:ext cx="155746" cy="152348"/>
        </a:xfrm>
        <a:prstGeom prst="straightConnector1">
          <a:avLst/>
        </a:prstGeom>
        <a:solidFill>
          <a:srgbClr val="FFFFFF"/>
        </a:solidFill>
        <a:ln w="9525" cap="flat" cmpd="sng" algn="ctr">
          <a:solidFill>
            <a:srgbClr val="000000"/>
          </a:solidFill>
          <a:prstDash val="solid"/>
          <a:round/>
          <a:headEnd type="none" w="med" len="med"/>
          <a:tailEnd type="arrow" w="med" len="med"/>
        </a:ln>
        <a:effectLst/>
      </xdr:spPr>
    </xdr:cxnSp>
    <xdr:clientData/>
  </xdr:twoCellAnchor>
  <xdr:twoCellAnchor>
    <xdr:from>
      <xdr:col>12</xdr:col>
      <xdr:colOff>1765685</xdr:colOff>
      <xdr:row>446</xdr:row>
      <xdr:rowOff>46177</xdr:rowOff>
    </xdr:from>
    <xdr:to>
      <xdr:col>13</xdr:col>
      <xdr:colOff>1392479</xdr:colOff>
      <xdr:row>449</xdr:row>
      <xdr:rowOff>163944</xdr:rowOff>
    </xdr:to>
    <xdr:sp macro="" textlink="">
      <xdr:nvSpPr>
        <xdr:cNvPr id="438" name="線吹き出し 1 (枠付き) 1294">
          <a:extLst>
            <a:ext uri="{FF2B5EF4-FFF2-40B4-BE49-F238E27FC236}">
              <a16:creationId xmlns:a16="http://schemas.microsoft.com/office/drawing/2014/main" id="{00000000-0008-0000-0900-0000B6010000}"/>
            </a:ext>
          </a:extLst>
        </xdr:cNvPr>
        <xdr:cNvSpPr/>
      </xdr:nvSpPr>
      <xdr:spPr bwMode="auto">
        <a:xfrm>
          <a:off x="9700010" y="76465252"/>
          <a:ext cx="1417494" cy="632117"/>
        </a:xfrm>
        <a:prstGeom prst="borderCallout1">
          <a:avLst>
            <a:gd name="adj1" fmla="val 10191"/>
            <a:gd name="adj2" fmla="val -976"/>
            <a:gd name="adj3" fmla="val -20179"/>
            <a:gd name="adj4" fmla="val -54247"/>
          </a:avLst>
        </a:prstGeom>
        <a:solidFill>
          <a:srgbClr val="FFFF00"/>
        </a:solidFill>
        <a:ln w="9525">
          <a:solidFill>
            <a:srgbClr val="000000"/>
          </a:solidFill>
          <a:miter lim="800000"/>
          <a:headEnd type="none" w="med" len="med"/>
          <a:tailEnd type="arrow" w="med" len="med"/>
        </a:ln>
      </xdr:spPr>
      <xdr:txBody>
        <a:bodyPr vertOverflow="clip" horzOverflow="clip" wrap="square" lIns="72000" tIns="36000" rIns="72000" bIns="36000" rtlCol="0" anchor="ctr" anchorCtr="1" upright="1"/>
        <a:lstStyle/>
        <a:p>
          <a:pPr algn="l" rtl="0">
            <a:lnSpc>
              <a:spcPts val="1300"/>
            </a:lnSpc>
          </a:pPr>
          <a:r>
            <a:rPr kumimoji="1" lang="ja-JP" altLang="en-US" sz="1100" b="0" i="0" strike="noStrike">
              <a:solidFill>
                <a:sysClr val="windowText" lastClr="000000"/>
              </a:solidFill>
              <a:latin typeface="ＭＳ Ｐゴシック" panose="020B0600070205080204" pitchFamily="50" charset="-128"/>
              <a:ea typeface="ＭＳ Ｐゴシック" panose="020B0600070205080204" pitchFamily="50" charset="-128"/>
            </a:rPr>
            <a:t>控除小計は使わずに控除合計－雑医寄を使用します。</a:t>
          </a:r>
        </a:p>
      </xdr:txBody>
    </xdr:sp>
    <xdr:clientData/>
  </xdr:twoCellAnchor>
  <xdr:twoCellAnchor>
    <xdr:from>
      <xdr:col>12</xdr:col>
      <xdr:colOff>58731</xdr:colOff>
      <xdr:row>444</xdr:row>
      <xdr:rowOff>164786</xdr:rowOff>
    </xdr:from>
    <xdr:to>
      <xdr:col>12</xdr:col>
      <xdr:colOff>962502</xdr:colOff>
      <xdr:row>446</xdr:row>
      <xdr:rowOff>18988</xdr:rowOff>
    </xdr:to>
    <xdr:sp macro="" textlink="">
      <xdr:nvSpPr>
        <xdr:cNvPr id="439" name="テキスト ボックス 438">
          <a:extLst>
            <a:ext uri="{FF2B5EF4-FFF2-40B4-BE49-F238E27FC236}">
              <a16:creationId xmlns:a16="http://schemas.microsoft.com/office/drawing/2014/main" id="{00000000-0008-0000-0900-0000B7010000}"/>
            </a:ext>
          </a:extLst>
        </xdr:cNvPr>
        <xdr:cNvSpPr txBox="1">
          <a:spLocks/>
        </xdr:cNvSpPr>
      </xdr:nvSpPr>
      <xdr:spPr>
        <a:xfrm>
          <a:off x="7993056" y="76240961"/>
          <a:ext cx="903771" cy="197102"/>
        </a:xfrm>
        <a:prstGeom prst="rect">
          <a:avLst/>
        </a:prstGeom>
        <a:solidFill>
          <a:srgbClr val="FF7C8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chorCtr="0">
          <a:noAutofit/>
        </a:bodyPr>
        <a:lstStyle/>
        <a:p>
          <a:pPr algn="ctr"/>
          <a:r>
            <a:rPr kumimoji="1" lang="en-US" altLang="ja-JP" sz="1600" b="0">
              <a:solidFill>
                <a:schemeClr val="bg1"/>
              </a:solidFill>
              <a:latin typeface="ＭＳ Ｐゴシック" panose="020B0600070205080204" pitchFamily="50" charset="-128"/>
              <a:ea typeface="ＭＳ Ｐゴシック" panose="020B0600070205080204" pitchFamily="50" charset="-128"/>
            </a:rPr>
            <a:t>MJ143</a:t>
          </a:r>
          <a:endParaRPr kumimoji="1" lang="en-US" altLang="ja-JP" sz="1400" b="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888305</xdr:colOff>
      <xdr:row>448</xdr:row>
      <xdr:rowOff>95213</xdr:rowOff>
    </xdr:from>
    <xdr:to>
      <xdr:col>16</xdr:col>
      <xdr:colOff>157384</xdr:colOff>
      <xdr:row>449</xdr:row>
      <xdr:rowOff>163945</xdr:rowOff>
    </xdr:to>
    <xdr:sp macro="" textlink="">
      <xdr:nvSpPr>
        <xdr:cNvPr id="440" name="テキスト ボックス 439">
          <a:extLst>
            <a:ext uri="{FF2B5EF4-FFF2-40B4-BE49-F238E27FC236}">
              <a16:creationId xmlns:a16="http://schemas.microsoft.com/office/drawing/2014/main" id="{00000000-0008-0000-0900-0000B8010000}"/>
            </a:ext>
          </a:extLst>
        </xdr:cNvPr>
        <xdr:cNvSpPr txBox="1">
          <a:spLocks/>
        </xdr:cNvSpPr>
      </xdr:nvSpPr>
      <xdr:spPr>
        <a:xfrm>
          <a:off x="10613330" y="76857188"/>
          <a:ext cx="2040854" cy="24018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1" lang="en-US" altLang="ja-JP" sz="1200" b="0">
              <a:solidFill>
                <a:srgbClr val="FF0000"/>
              </a:solidFill>
              <a:latin typeface="ＭＳ Ｐゴシック" panose="020B0600070205080204" pitchFamily="50" charset="-128"/>
              <a:ea typeface="ＭＳ Ｐゴシック" panose="020B0600070205080204" pitchFamily="50" charset="-128"/>
            </a:rPr>
            <a:t>MJ145-MJ102-MJ106-MJ124</a:t>
          </a:r>
        </a:p>
      </xdr:txBody>
    </xdr:sp>
    <xdr:clientData/>
  </xdr:twoCellAnchor>
  <xdr:twoCellAnchor>
    <xdr:from>
      <xdr:col>6</xdr:col>
      <xdr:colOff>386386</xdr:colOff>
      <xdr:row>195</xdr:row>
      <xdr:rowOff>108501</xdr:rowOff>
    </xdr:from>
    <xdr:to>
      <xdr:col>7</xdr:col>
      <xdr:colOff>288651</xdr:colOff>
      <xdr:row>199</xdr:row>
      <xdr:rowOff>161096</xdr:rowOff>
    </xdr:to>
    <xdr:sp macro="" textlink="">
      <xdr:nvSpPr>
        <xdr:cNvPr id="441" name="正方形/長方形 524">
          <a:extLst>
            <a:ext uri="{FF2B5EF4-FFF2-40B4-BE49-F238E27FC236}">
              <a16:creationId xmlns:a16="http://schemas.microsoft.com/office/drawing/2014/main" id="{00000000-0008-0000-0900-0000B9010000}"/>
            </a:ext>
          </a:extLst>
        </xdr:cNvPr>
        <xdr:cNvSpPr>
          <a:spLocks noChangeArrowheads="1"/>
        </xdr:cNvSpPr>
      </xdr:nvSpPr>
      <xdr:spPr bwMode="auto">
        <a:xfrm>
          <a:off x="4867277" y="33876697"/>
          <a:ext cx="424070" cy="748334"/>
        </a:xfrm>
        <a:prstGeom prst="rect">
          <a:avLst/>
        </a:prstGeom>
        <a:solidFill>
          <a:srgbClr val="7030A0">
            <a:alpha val="20000"/>
          </a:srgbClr>
        </a:solidFill>
        <a:ln w="28575">
          <a:solidFill>
            <a:srgbClr val="FF0000"/>
          </a:solidFill>
          <a:round/>
          <a:headEnd/>
          <a:tailEnd/>
        </a:ln>
      </xdr:spPr>
    </xdr:sp>
    <xdr:clientData/>
  </xdr:twoCellAnchor>
  <xdr:twoCellAnchor>
    <xdr:from>
      <xdr:col>2</xdr:col>
      <xdr:colOff>600076</xdr:colOff>
      <xdr:row>6</xdr:row>
      <xdr:rowOff>57151</xdr:rowOff>
    </xdr:from>
    <xdr:to>
      <xdr:col>5</xdr:col>
      <xdr:colOff>1038226</xdr:colOff>
      <xdr:row>7</xdr:row>
      <xdr:rowOff>152401</xdr:rowOff>
    </xdr:to>
    <xdr:sp macro="" textlink="">
      <xdr:nvSpPr>
        <xdr:cNvPr id="442" name="正方形/長方形 340">
          <a:extLst>
            <a:ext uri="{FF2B5EF4-FFF2-40B4-BE49-F238E27FC236}">
              <a16:creationId xmlns:a16="http://schemas.microsoft.com/office/drawing/2014/main" id="{00000000-0008-0000-0900-0000BA010000}"/>
            </a:ext>
          </a:extLst>
        </xdr:cNvPr>
        <xdr:cNvSpPr>
          <a:spLocks noChangeArrowheads="1"/>
        </xdr:cNvSpPr>
      </xdr:nvSpPr>
      <xdr:spPr bwMode="auto">
        <a:xfrm>
          <a:off x="1371601" y="914401"/>
          <a:ext cx="1828800" cy="266700"/>
        </a:xfrm>
        <a:prstGeom prst="rect">
          <a:avLst/>
        </a:prstGeom>
        <a:solidFill>
          <a:srgbClr val="7F7F7F">
            <a:alpha val="30196"/>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oneCellAnchor>
    <xdr:from>
      <xdr:col>10</xdr:col>
      <xdr:colOff>589593</xdr:colOff>
      <xdr:row>13</xdr:row>
      <xdr:rowOff>158278</xdr:rowOff>
    </xdr:from>
    <xdr:ext cx="1351307" cy="241790"/>
    <xdr:sp macro="" textlink="">
      <xdr:nvSpPr>
        <xdr:cNvPr id="443" name="テキスト ボックス 442">
          <a:extLst>
            <a:ext uri="{FF2B5EF4-FFF2-40B4-BE49-F238E27FC236}">
              <a16:creationId xmlns:a16="http://schemas.microsoft.com/office/drawing/2014/main" id="{00000000-0008-0000-0900-0000BB010000}"/>
            </a:ext>
          </a:extLst>
        </xdr:cNvPr>
        <xdr:cNvSpPr txBox="1"/>
      </xdr:nvSpPr>
      <xdr:spPr>
        <a:xfrm>
          <a:off x="7257093" y="2215678"/>
          <a:ext cx="1351307"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YF007</a:t>
          </a:r>
        </a:p>
      </xdr:txBody>
    </xdr:sp>
    <xdr:clientData/>
  </xdr:oneCellAnchor>
  <xdr:oneCellAnchor>
    <xdr:from>
      <xdr:col>5</xdr:col>
      <xdr:colOff>1116493</xdr:colOff>
      <xdr:row>24</xdr:row>
      <xdr:rowOff>155571</xdr:rowOff>
    </xdr:from>
    <xdr:ext cx="1143002" cy="217610"/>
    <xdr:sp macro="" textlink="">
      <xdr:nvSpPr>
        <xdr:cNvPr id="444" name="テキスト ボックス 443">
          <a:extLst>
            <a:ext uri="{FF2B5EF4-FFF2-40B4-BE49-F238E27FC236}">
              <a16:creationId xmlns:a16="http://schemas.microsoft.com/office/drawing/2014/main" id="{00000000-0008-0000-0900-0000BC010000}"/>
            </a:ext>
          </a:extLst>
        </xdr:cNvPr>
        <xdr:cNvSpPr txBox="1">
          <a:spLocks/>
        </xdr:cNvSpPr>
      </xdr:nvSpPr>
      <xdr:spPr>
        <a:xfrm>
          <a:off x="3278668" y="4098921"/>
          <a:ext cx="1143002" cy="217610"/>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MJ014</a:t>
          </a:r>
        </a:p>
      </xdr:txBody>
    </xdr:sp>
    <xdr:clientData/>
  </xdr:oneCellAnchor>
  <xdr:oneCellAnchor>
    <xdr:from>
      <xdr:col>5</xdr:col>
      <xdr:colOff>1116493</xdr:colOff>
      <xdr:row>41</xdr:row>
      <xdr:rowOff>72470</xdr:rowOff>
    </xdr:from>
    <xdr:ext cx="1143002" cy="217610"/>
    <xdr:sp macro="" textlink="">
      <xdr:nvSpPr>
        <xdr:cNvPr id="445" name="テキスト ボックス 444">
          <a:extLst>
            <a:ext uri="{FF2B5EF4-FFF2-40B4-BE49-F238E27FC236}">
              <a16:creationId xmlns:a16="http://schemas.microsoft.com/office/drawing/2014/main" id="{00000000-0008-0000-0900-0000BD010000}"/>
            </a:ext>
          </a:extLst>
        </xdr:cNvPr>
        <xdr:cNvSpPr txBox="1">
          <a:spLocks/>
        </xdr:cNvSpPr>
      </xdr:nvSpPr>
      <xdr:spPr>
        <a:xfrm>
          <a:off x="3278668" y="6930470"/>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MJ049</a:t>
          </a:r>
        </a:p>
      </xdr:txBody>
    </xdr:sp>
    <xdr:clientData/>
  </xdr:oneCellAnchor>
  <xdr:oneCellAnchor>
    <xdr:from>
      <xdr:col>5</xdr:col>
      <xdr:colOff>1116493</xdr:colOff>
      <xdr:row>42</xdr:row>
      <xdr:rowOff>159301</xdr:rowOff>
    </xdr:from>
    <xdr:ext cx="1143002" cy="217610"/>
    <xdr:sp macro="" textlink="">
      <xdr:nvSpPr>
        <xdr:cNvPr id="446" name="テキスト ボックス 445">
          <a:extLst>
            <a:ext uri="{FF2B5EF4-FFF2-40B4-BE49-F238E27FC236}">
              <a16:creationId xmlns:a16="http://schemas.microsoft.com/office/drawing/2014/main" id="{00000000-0008-0000-0900-0000BE010000}"/>
            </a:ext>
          </a:extLst>
        </xdr:cNvPr>
        <xdr:cNvSpPr txBox="1">
          <a:spLocks/>
        </xdr:cNvSpPr>
      </xdr:nvSpPr>
      <xdr:spPr>
        <a:xfrm>
          <a:off x="3278668" y="7188751"/>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MJ071</a:t>
          </a:r>
        </a:p>
      </xdr:txBody>
    </xdr:sp>
    <xdr:clientData/>
  </xdr:oneCellAnchor>
  <xdr:oneCellAnchor>
    <xdr:from>
      <xdr:col>5</xdr:col>
      <xdr:colOff>1116493</xdr:colOff>
      <xdr:row>44</xdr:row>
      <xdr:rowOff>74682</xdr:rowOff>
    </xdr:from>
    <xdr:ext cx="1143002" cy="217610"/>
    <xdr:sp macro="" textlink="">
      <xdr:nvSpPr>
        <xdr:cNvPr id="447" name="テキスト ボックス 446">
          <a:extLst>
            <a:ext uri="{FF2B5EF4-FFF2-40B4-BE49-F238E27FC236}">
              <a16:creationId xmlns:a16="http://schemas.microsoft.com/office/drawing/2014/main" id="{00000000-0008-0000-0900-0000BF010000}"/>
            </a:ext>
          </a:extLst>
        </xdr:cNvPr>
        <xdr:cNvSpPr txBox="1">
          <a:spLocks/>
        </xdr:cNvSpPr>
      </xdr:nvSpPr>
      <xdr:spPr>
        <a:xfrm>
          <a:off x="3278668" y="7447032"/>
          <a:ext cx="1143002"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MJ043</a:t>
          </a:r>
        </a:p>
      </xdr:txBody>
    </xdr:sp>
    <xdr:clientData/>
  </xdr:oneCellAnchor>
  <xdr:oneCellAnchor>
    <xdr:from>
      <xdr:col>10</xdr:col>
      <xdr:colOff>335445</xdr:colOff>
      <xdr:row>45</xdr:row>
      <xdr:rowOff>145393</xdr:rowOff>
    </xdr:from>
    <xdr:ext cx="1144800" cy="216000"/>
    <xdr:sp macro="" textlink="">
      <xdr:nvSpPr>
        <xdr:cNvPr id="448" name="テキスト ボックス 447">
          <a:extLst>
            <a:ext uri="{FF2B5EF4-FFF2-40B4-BE49-F238E27FC236}">
              <a16:creationId xmlns:a16="http://schemas.microsoft.com/office/drawing/2014/main" id="{00000000-0008-0000-0900-0000C0010000}"/>
            </a:ext>
          </a:extLst>
        </xdr:cNvPr>
        <xdr:cNvSpPr txBox="1"/>
      </xdr:nvSpPr>
      <xdr:spPr>
        <a:xfrm>
          <a:off x="7002945" y="7717768"/>
          <a:ext cx="1144800"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MJ153</a:t>
          </a:r>
        </a:p>
      </xdr:txBody>
    </xdr:sp>
    <xdr:clientData/>
  </xdr:oneCellAnchor>
  <xdr:oneCellAnchor>
    <xdr:from>
      <xdr:col>2</xdr:col>
      <xdr:colOff>782991</xdr:colOff>
      <xdr:row>110</xdr:row>
      <xdr:rowOff>38257</xdr:rowOff>
    </xdr:from>
    <xdr:ext cx="1044000" cy="217610"/>
    <xdr:sp macro="" textlink="">
      <xdr:nvSpPr>
        <xdr:cNvPr id="449" name="テキスト ボックス 448">
          <a:extLst>
            <a:ext uri="{FF2B5EF4-FFF2-40B4-BE49-F238E27FC236}">
              <a16:creationId xmlns:a16="http://schemas.microsoft.com/office/drawing/2014/main" id="{00000000-0008-0000-0900-0000C1010000}"/>
            </a:ext>
          </a:extLst>
        </xdr:cNvPr>
        <xdr:cNvSpPr txBox="1">
          <a:spLocks/>
        </xdr:cNvSpPr>
      </xdr:nvSpPr>
      <xdr:spPr>
        <a:xfrm>
          <a:off x="1554516" y="18726307"/>
          <a:ext cx="1044000"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MJ010</a:t>
          </a:r>
        </a:p>
      </xdr:txBody>
    </xdr:sp>
    <xdr:clientData/>
  </xdr:oneCellAnchor>
  <xdr:oneCellAnchor>
    <xdr:from>
      <xdr:col>2</xdr:col>
      <xdr:colOff>782991</xdr:colOff>
      <xdr:row>111</xdr:row>
      <xdr:rowOff>137617</xdr:rowOff>
    </xdr:from>
    <xdr:ext cx="1044000" cy="217610"/>
    <xdr:sp macro="" textlink="">
      <xdr:nvSpPr>
        <xdr:cNvPr id="450" name="テキスト ボックス 449">
          <a:extLst>
            <a:ext uri="{FF2B5EF4-FFF2-40B4-BE49-F238E27FC236}">
              <a16:creationId xmlns:a16="http://schemas.microsoft.com/office/drawing/2014/main" id="{00000000-0008-0000-0900-0000C2010000}"/>
            </a:ext>
          </a:extLst>
        </xdr:cNvPr>
        <xdr:cNvSpPr txBox="1">
          <a:spLocks/>
        </xdr:cNvSpPr>
      </xdr:nvSpPr>
      <xdr:spPr>
        <a:xfrm>
          <a:off x="1554516" y="18997117"/>
          <a:ext cx="1044000"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MJ011</a:t>
          </a:r>
        </a:p>
      </xdr:txBody>
    </xdr:sp>
    <xdr:clientData/>
  </xdr:oneCellAnchor>
  <xdr:oneCellAnchor>
    <xdr:from>
      <xdr:col>2</xdr:col>
      <xdr:colOff>782991</xdr:colOff>
      <xdr:row>113</xdr:row>
      <xdr:rowOff>76357</xdr:rowOff>
    </xdr:from>
    <xdr:ext cx="1044000" cy="217610"/>
    <xdr:sp macro="" textlink="">
      <xdr:nvSpPr>
        <xdr:cNvPr id="451" name="テキスト ボックス 450">
          <a:extLst>
            <a:ext uri="{FF2B5EF4-FFF2-40B4-BE49-F238E27FC236}">
              <a16:creationId xmlns:a16="http://schemas.microsoft.com/office/drawing/2014/main" id="{00000000-0008-0000-0900-0000C3010000}"/>
            </a:ext>
          </a:extLst>
        </xdr:cNvPr>
        <xdr:cNvSpPr txBox="1">
          <a:spLocks/>
        </xdr:cNvSpPr>
      </xdr:nvSpPr>
      <xdr:spPr>
        <a:xfrm>
          <a:off x="1554516" y="19278757"/>
          <a:ext cx="1044000"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MJ012</a:t>
          </a:r>
        </a:p>
      </xdr:txBody>
    </xdr:sp>
    <xdr:clientData/>
  </xdr:oneCellAnchor>
  <xdr:oneCellAnchor>
    <xdr:from>
      <xdr:col>6</xdr:col>
      <xdr:colOff>407398</xdr:colOff>
      <xdr:row>119</xdr:row>
      <xdr:rowOff>81378</xdr:rowOff>
    </xdr:from>
    <xdr:ext cx="252000" cy="252000"/>
    <xdr:sp macro="" textlink="">
      <xdr:nvSpPr>
        <xdr:cNvPr id="452" name="テキスト ボックス 451">
          <a:extLst>
            <a:ext uri="{FF2B5EF4-FFF2-40B4-BE49-F238E27FC236}">
              <a16:creationId xmlns:a16="http://schemas.microsoft.com/office/drawing/2014/main" id="{00000000-0008-0000-0900-0000C4010000}"/>
            </a:ext>
          </a:extLst>
        </xdr:cNvPr>
        <xdr:cNvSpPr txBox="1"/>
      </xdr:nvSpPr>
      <xdr:spPr>
        <a:xfrm>
          <a:off x="4884148" y="20341053"/>
          <a:ext cx="252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500">
              <a:solidFill>
                <a:sysClr val="windowText" lastClr="000000"/>
              </a:solidFill>
              <a:latin typeface="ＭＳ Ｐゴシック" panose="020B0600070205080204" pitchFamily="50" charset="-128"/>
              <a:ea typeface="ＭＳ Ｐゴシック" panose="020B0600070205080204" pitchFamily="50" charset="-128"/>
            </a:rPr>
            <a:t>F1DATAZ</a:t>
          </a:r>
        </a:p>
      </xdr:txBody>
    </xdr:sp>
    <xdr:clientData/>
  </xdr:oneCellAnchor>
  <xdr:oneCellAnchor>
    <xdr:from>
      <xdr:col>6</xdr:col>
      <xdr:colOff>407398</xdr:colOff>
      <xdr:row>121</xdr:row>
      <xdr:rowOff>12950</xdr:rowOff>
    </xdr:from>
    <xdr:ext cx="252000" cy="252000"/>
    <xdr:sp macro="" textlink="">
      <xdr:nvSpPr>
        <xdr:cNvPr id="453" name="テキスト ボックス 452">
          <a:extLst>
            <a:ext uri="{FF2B5EF4-FFF2-40B4-BE49-F238E27FC236}">
              <a16:creationId xmlns:a16="http://schemas.microsoft.com/office/drawing/2014/main" id="{00000000-0008-0000-0900-0000C5010000}"/>
            </a:ext>
          </a:extLst>
        </xdr:cNvPr>
        <xdr:cNvSpPr txBox="1"/>
      </xdr:nvSpPr>
      <xdr:spPr>
        <a:xfrm>
          <a:off x="4884148" y="20615525"/>
          <a:ext cx="252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500">
              <a:solidFill>
                <a:sysClr val="windowText" lastClr="000000"/>
              </a:solidFill>
              <a:latin typeface="ＭＳ Ｐゴシック" panose="020B0600070205080204" pitchFamily="50" charset="-128"/>
              <a:ea typeface="ＭＳ Ｐゴシック" panose="020B0600070205080204" pitchFamily="50" charset="-128"/>
            </a:rPr>
            <a:t>F2DATAZ</a:t>
          </a:r>
        </a:p>
      </xdr:txBody>
    </xdr:sp>
    <xdr:clientData/>
  </xdr:oneCellAnchor>
  <xdr:oneCellAnchor>
    <xdr:from>
      <xdr:col>6</xdr:col>
      <xdr:colOff>407398</xdr:colOff>
      <xdr:row>122</xdr:row>
      <xdr:rowOff>122639</xdr:rowOff>
    </xdr:from>
    <xdr:ext cx="252000" cy="252000"/>
    <xdr:sp macro="" textlink="">
      <xdr:nvSpPr>
        <xdr:cNvPr id="454" name="テキスト ボックス 453">
          <a:extLst>
            <a:ext uri="{FF2B5EF4-FFF2-40B4-BE49-F238E27FC236}">
              <a16:creationId xmlns:a16="http://schemas.microsoft.com/office/drawing/2014/main" id="{00000000-0008-0000-0900-0000C6010000}"/>
            </a:ext>
          </a:extLst>
        </xdr:cNvPr>
        <xdr:cNvSpPr txBox="1"/>
      </xdr:nvSpPr>
      <xdr:spPr>
        <a:xfrm>
          <a:off x="4884148" y="20896664"/>
          <a:ext cx="252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500">
              <a:solidFill>
                <a:sysClr val="windowText" lastClr="000000"/>
              </a:solidFill>
              <a:latin typeface="ＭＳ Ｐゴシック" panose="020B0600070205080204" pitchFamily="50" charset="-128"/>
              <a:ea typeface="ＭＳ Ｐゴシック" panose="020B0600070205080204" pitchFamily="50" charset="-128"/>
            </a:rPr>
            <a:t>F3DATAZ</a:t>
          </a:r>
        </a:p>
      </xdr:txBody>
    </xdr:sp>
    <xdr:clientData/>
  </xdr:oneCellAnchor>
  <xdr:oneCellAnchor>
    <xdr:from>
      <xdr:col>6</xdr:col>
      <xdr:colOff>407398</xdr:colOff>
      <xdr:row>124</xdr:row>
      <xdr:rowOff>62481</xdr:rowOff>
    </xdr:from>
    <xdr:ext cx="252000" cy="252000"/>
    <xdr:sp macro="" textlink="">
      <xdr:nvSpPr>
        <xdr:cNvPr id="455" name="テキスト ボックス 454">
          <a:extLst>
            <a:ext uri="{FF2B5EF4-FFF2-40B4-BE49-F238E27FC236}">
              <a16:creationId xmlns:a16="http://schemas.microsoft.com/office/drawing/2014/main" id="{00000000-0008-0000-0900-0000C7010000}"/>
            </a:ext>
          </a:extLst>
        </xdr:cNvPr>
        <xdr:cNvSpPr txBox="1"/>
      </xdr:nvSpPr>
      <xdr:spPr>
        <a:xfrm>
          <a:off x="4884148" y="21179406"/>
          <a:ext cx="252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500">
              <a:solidFill>
                <a:sysClr val="windowText" lastClr="000000"/>
              </a:solidFill>
              <a:latin typeface="ＭＳ Ｐゴシック" panose="020B0600070205080204" pitchFamily="50" charset="-128"/>
              <a:ea typeface="ＭＳ Ｐゴシック" panose="020B0600070205080204" pitchFamily="50" charset="-128"/>
            </a:rPr>
            <a:t>F4DATAZ</a:t>
          </a:r>
        </a:p>
      </xdr:txBody>
    </xdr:sp>
    <xdr:clientData/>
  </xdr:oneCellAnchor>
  <xdr:oneCellAnchor>
    <xdr:from>
      <xdr:col>6</xdr:col>
      <xdr:colOff>351662</xdr:colOff>
      <xdr:row>137</xdr:row>
      <xdr:rowOff>9747</xdr:rowOff>
    </xdr:from>
    <xdr:ext cx="288000" cy="252000"/>
    <xdr:sp macro="" textlink="">
      <xdr:nvSpPr>
        <xdr:cNvPr id="456" name="テキスト ボックス 455">
          <a:extLst>
            <a:ext uri="{FF2B5EF4-FFF2-40B4-BE49-F238E27FC236}">
              <a16:creationId xmlns:a16="http://schemas.microsoft.com/office/drawing/2014/main" id="{00000000-0008-0000-0900-0000C8010000}"/>
            </a:ext>
          </a:extLst>
        </xdr:cNvPr>
        <xdr:cNvSpPr txBox="1"/>
      </xdr:nvSpPr>
      <xdr:spPr>
        <a:xfrm>
          <a:off x="4832553" y="23689725"/>
          <a:ext cx="288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500">
              <a:solidFill>
                <a:sysClr val="windowText" lastClr="000000"/>
              </a:solidFill>
              <a:latin typeface="ＭＳ Ｐゴシック" panose="020B0600070205080204" pitchFamily="50" charset="-128"/>
              <a:ea typeface="ＭＳ Ｐゴシック" panose="020B0600070205080204" pitchFamily="50" charset="-128"/>
            </a:rPr>
            <a:t>FxDATAZ</a:t>
          </a:r>
        </a:p>
      </xdr:txBody>
    </xdr:sp>
    <xdr:clientData/>
  </xdr:oneCellAnchor>
  <xdr:oneCellAnchor>
    <xdr:from>
      <xdr:col>6</xdr:col>
      <xdr:colOff>391788</xdr:colOff>
      <xdr:row>127</xdr:row>
      <xdr:rowOff>160345</xdr:rowOff>
    </xdr:from>
    <xdr:ext cx="288000" cy="252000"/>
    <xdr:sp macro="" textlink="">
      <xdr:nvSpPr>
        <xdr:cNvPr id="457" name="テキスト ボックス 456">
          <a:extLst>
            <a:ext uri="{FF2B5EF4-FFF2-40B4-BE49-F238E27FC236}">
              <a16:creationId xmlns:a16="http://schemas.microsoft.com/office/drawing/2014/main" id="{00000000-0008-0000-0900-0000C9010000}"/>
            </a:ext>
          </a:extLst>
        </xdr:cNvPr>
        <xdr:cNvSpPr txBox="1"/>
      </xdr:nvSpPr>
      <xdr:spPr>
        <a:xfrm>
          <a:off x="4872679" y="22100975"/>
          <a:ext cx="288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500">
              <a:solidFill>
                <a:sysClr val="windowText" lastClr="000000"/>
              </a:solidFill>
              <a:latin typeface="ＭＳ Ｐゴシック" panose="020B0600070205080204" pitchFamily="50" charset="-128"/>
              <a:ea typeface="ＭＳ Ｐゴシック" panose="020B0600070205080204" pitchFamily="50" charset="-128"/>
            </a:rPr>
            <a:t>F6DATAZ</a:t>
          </a:r>
        </a:p>
      </xdr:txBody>
    </xdr:sp>
    <xdr:clientData/>
  </xdr:oneCellAnchor>
  <xdr:oneCellAnchor>
    <xdr:from>
      <xdr:col>6</xdr:col>
      <xdr:colOff>391788</xdr:colOff>
      <xdr:row>129</xdr:row>
      <xdr:rowOff>108332</xdr:rowOff>
    </xdr:from>
    <xdr:ext cx="288000" cy="252000"/>
    <xdr:sp macro="" textlink="">
      <xdr:nvSpPr>
        <xdr:cNvPr id="458" name="テキスト ボックス 457">
          <a:extLst>
            <a:ext uri="{FF2B5EF4-FFF2-40B4-BE49-F238E27FC236}">
              <a16:creationId xmlns:a16="http://schemas.microsoft.com/office/drawing/2014/main" id="{00000000-0008-0000-0900-0000CA010000}"/>
            </a:ext>
          </a:extLst>
        </xdr:cNvPr>
        <xdr:cNvSpPr txBox="1"/>
      </xdr:nvSpPr>
      <xdr:spPr>
        <a:xfrm>
          <a:off x="4872679" y="22396832"/>
          <a:ext cx="288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500">
              <a:solidFill>
                <a:sysClr val="windowText" lastClr="000000"/>
              </a:solidFill>
              <a:latin typeface="ＭＳ Ｐゴシック" panose="020B0600070205080204" pitchFamily="50" charset="-128"/>
              <a:ea typeface="ＭＳ Ｐゴシック" panose="020B0600070205080204" pitchFamily="50" charset="-128"/>
            </a:rPr>
            <a:t>F7DATAZ</a:t>
          </a:r>
        </a:p>
      </xdr:txBody>
    </xdr:sp>
    <xdr:clientData/>
  </xdr:oneCellAnchor>
  <xdr:oneCellAnchor>
    <xdr:from>
      <xdr:col>9</xdr:col>
      <xdr:colOff>445334</xdr:colOff>
      <xdr:row>127</xdr:row>
      <xdr:rowOff>160345</xdr:rowOff>
    </xdr:from>
    <xdr:ext cx="1296000" cy="252000"/>
    <xdr:sp macro="" textlink="">
      <xdr:nvSpPr>
        <xdr:cNvPr id="459" name="テキスト ボックス 458">
          <a:extLst>
            <a:ext uri="{FF2B5EF4-FFF2-40B4-BE49-F238E27FC236}">
              <a16:creationId xmlns:a16="http://schemas.microsoft.com/office/drawing/2014/main" id="{00000000-0008-0000-0900-0000CB010000}"/>
            </a:ext>
          </a:extLst>
        </xdr:cNvPr>
        <xdr:cNvSpPr txBox="1"/>
      </xdr:nvSpPr>
      <xdr:spPr>
        <a:xfrm>
          <a:off x="6541334" y="22100975"/>
          <a:ext cx="1296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F6DATAF[4]</a:t>
          </a:r>
        </a:p>
      </xdr:txBody>
    </xdr:sp>
    <xdr:clientData/>
  </xdr:oneCellAnchor>
  <xdr:oneCellAnchor>
    <xdr:from>
      <xdr:col>11</xdr:col>
      <xdr:colOff>608145</xdr:colOff>
      <xdr:row>129</xdr:row>
      <xdr:rowOff>108332</xdr:rowOff>
    </xdr:from>
    <xdr:ext cx="972000" cy="252000"/>
    <xdr:sp macro="" textlink="">
      <xdr:nvSpPr>
        <xdr:cNvPr id="460" name="テキスト ボックス 459">
          <a:extLst>
            <a:ext uri="{FF2B5EF4-FFF2-40B4-BE49-F238E27FC236}">
              <a16:creationId xmlns:a16="http://schemas.microsoft.com/office/drawing/2014/main" id="{00000000-0008-0000-0900-0000CC010000}"/>
            </a:ext>
          </a:extLst>
        </xdr:cNvPr>
        <xdr:cNvSpPr txBox="1"/>
      </xdr:nvSpPr>
      <xdr:spPr>
        <a:xfrm>
          <a:off x="7905123" y="22396832"/>
          <a:ext cx="972000" cy="252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F7SENQ</a:t>
          </a:r>
        </a:p>
      </xdr:txBody>
    </xdr:sp>
    <xdr:clientData/>
  </xdr:oneCellAnchor>
  <xdr:twoCellAnchor>
    <xdr:from>
      <xdr:col>7</xdr:col>
      <xdr:colOff>367079</xdr:colOff>
      <xdr:row>99</xdr:row>
      <xdr:rowOff>66675</xdr:rowOff>
    </xdr:from>
    <xdr:to>
      <xdr:col>9</xdr:col>
      <xdr:colOff>471854</xdr:colOff>
      <xdr:row>100</xdr:row>
      <xdr:rowOff>111370</xdr:rowOff>
    </xdr:to>
    <xdr:sp macro="" textlink="">
      <xdr:nvSpPr>
        <xdr:cNvPr id="461" name="テキスト ボックス 460">
          <a:extLst>
            <a:ext uri="{FF2B5EF4-FFF2-40B4-BE49-F238E27FC236}">
              <a16:creationId xmlns:a16="http://schemas.microsoft.com/office/drawing/2014/main" id="{00000000-0008-0000-0900-0000CD010000}"/>
            </a:ext>
          </a:extLst>
        </xdr:cNvPr>
        <xdr:cNvSpPr txBox="1"/>
      </xdr:nvSpPr>
      <xdr:spPr>
        <a:xfrm>
          <a:off x="5367704" y="16897350"/>
          <a:ext cx="1200150" cy="21614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FDATA[24]</a:t>
          </a:r>
        </a:p>
      </xdr:txBody>
    </xdr:sp>
    <xdr:clientData/>
  </xdr:twoCellAnchor>
  <xdr:twoCellAnchor>
    <xdr:from>
      <xdr:col>7</xdr:col>
      <xdr:colOff>363751</xdr:colOff>
      <xdr:row>103</xdr:row>
      <xdr:rowOff>28576</xdr:rowOff>
    </xdr:from>
    <xdr:to>
      <xdr:col>9</xdr:col>
      <xdr:colOff>464527</xdr:colOff>
      <xdr:row>104</xdr:row>
      <xdr:rowOff>84260</xdr:rowOff>
    </xdr:to>
    <xdr:sp macro="" textlink="">
      <xdr:nvSpPr>
        <xdr:cNvPr id="462" name="テキスト ボックス 461">
          <a:extLst>
            <a:ext uri="{FF2B5EF4-FFF2-40B4-BE49-F238E27FC236}">
              <a16:creationId xmlns:a16="http://schemas.microsoft.com/office/drawing/2014/main" id="{00000000-0008-0000-0900-0000CE010000}"/>
            </a:ext>
          </a:extLst>
        </xdr:cNvPr>
        <xdr:cNvSpPr txBox="1"/>
      </xdr:nvSpPr>
      <xdr:spPr>
        <a:xfrm>
          <a:off x="5364376" y="17545051"/>
          <a:ext cx="1196151" cy="22713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FDATA[27]</a:t>
          </a:r>
        </a:p>
      </xdr:txBody>
    </xdr:sp>
    <xdr:clientData/>
  </xdr:twoCellAnchor>
  <xdr:twoCellAnchor>
    <xdr:from>
      <xdr:col>9</xdr:col>
      <xdr:colOff>491722</xdr:colOff>
      <xdr:row>102</xdr:row>
      <xdr:rowOff>46892</xdr:rowOff>
    </xdr:from>
    <xdr:to>
      <xdr:col>10</xdr:col>
      <xdr:colOff>430824</xdr:colOff>
      <xdr:row>104</xdr:row>
      <xdr:rowOff>95669</xdr:rowOff>
    </xdr:to>
    <xdr:sp macro="" textlink="">
      <xdr:nvSpPr>
        <xdr:cNvPr id="463" name="テキスト ボックス 462">
          <a:extLst>
            <a:ext uri="{FF2B5EF4-FFF2-40B4-BE49-F238E27FC236}">
              <a16:creationId xmlns:a16="http://schemas.microsoft.com/office/drawing/2014/main" id="{00000000-0008-0000-0900-0000CF010000}"/>
            </a:ext>
          </a:extLst>
        </xdr:cNvPr>
        <xdr:cNvSpPr txBox="1"/>
      </xdr:nvSpPr>
      <xdr:spPr>
        <a:xfrm>
          <a:off x="6587722" y="17391917"/>
          <a:ext cx="510602" cy="39167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FDATA</a:t>
          </a:r>
        </a:p>
        <a:p>
          <a:pPr algn="ct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[25]</a:t>
          </a:r>
        </a:p>
      </xdr:txBody>
    </xdr:sp>
    <xdr:clientData/>
  </xdr:twoCellAnchor>
  <xdr:twoCellAnchor>
    <xdr:from>
      <xdr:col>10</xdr:col>
      <xdr:colOff>458093</xdr:colOff>
      <xdr:row>99</xdr:row>
      <xdr:rowOff>119428</xdr:rowOff>
    </xdr:from>
    <xdr:to>
      <xdr:col>12</xdr:col>
      <xdr:colOff>82795</xdr:colOff>
      <xdr:row>100</xdr:row>
      <xdr:rowOff>168625</xdr:rowOff>
    </xdr:to>
    <xdr:sp macro="" textlink="">
      <xdr:nvSpPr>
        <xdr:cNvPr id="464" name="テキスト ボックス 463">
          <a:extLst>
            <a:ext uri="{FF2B5EF4-FFF2-40B4-BE49-F238E27FC236}">
              <a16:creationId xmlns:a16="http://schemas.microsoft.com/office/drawing/2014/main" id="{00000000-0008-0000-0900-0000D0010000}"/>
            </a:ext>
          </a:extLst>
        </xdr:cNvPr>
        <xdr:cNvSpPr txBox="1"/>
      </xdr:nvSpPr>
      <xdr:spPr>
        <a:xfrm>
          <a:off x="7125593" y="16950103"/>
          <a:ext cx="891527" cy="220647"/>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FDATA[28]</a:t>
          </a:r>
        </a:p>
      </xdr:txBody>
    </xdr:sp>
    <xdr:clientData/>
  </xdr:twoCellAnchor>
  <xdr:twoCellAnchor>
    <xdr:from>
      <xdr:col>12</xdr:col>
      <xdr:colOff>58163</xdr:colOff>
      <xdr:row>102</xdr:row>
      <xdr:rowOff>39983</xdr:rowOff>
    </xdr:from>
    <xdr:to>
      <xdr:col>12</xdr:col>
      <xdr:colOff>549048</xdr:colOff>
      <xdr:row>104</xdr:row>
      <xdr:rowOff>120162</xdr:rowOff>
    </xdr:to>
    <xdr:sp macro="" textlink="">
      <xdr:nvSpPr>
        <xdr:cNvPr id="465" name="テキスト ボックス 464">
          <a:extLst>
            <a:ext uri="{FF2B5EF4-FFF2-40B4-BE49-F238E27FC236}">
              <a16:creationId xmlns:a16="http://schemas.microsoft.com/office/drawing/2014/main" id="{00000000-0008-0000-0900-0000D1010000}"/>
            </a:ext>
          </a:extLst>
        </xdr:cNvPr>
        <xdr:cNvSpPr txBox="1"/>
      </xdr:nvSpPr>
      <xdr:spPr>
        <a:xfrm>
          <a:off x="7992488" y="17385008"/>
          <a:ext cx="490885" cy="42307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FDATA</a:t>
          </a:r>
        </a:p>
        <a:p>
          <a:pPr algn="ct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[21]</a:t>
          </a:r>
        </a:p>
      </xdr:txBody>
    </xdr:sp>
    <xdr:clientData/>
  </xdr:twoCellAnchor>
  <xdr:twoCellAnchor>
    <xdr:from>
      <xdr:col>12</xdr:col>
      <xdr:colOff>585944</xdr:colOff>
      <xdr:row>102</xdr:row>
      <xdr:rowOff>39041</xdr:rowOff>
    </xdr:from>
    <xdr:to>
      <xdr:col>12</xdr:col>
      <xdr:colOff>1077561</xdr:colOff>
      <xdr:row>104</xdr:row>
      <xdr:rowOff>119220</xdr:rowOff>
    </xdr:to>
    <xdr:sp macro="" textlink="">
      <xdr:nvSpPr>
        <xdr:cNvPr id="466" name="テキスト ボックス 465">
          <a:extLst>
            <a:ext uri="{FF2B5EF4-FFF2-40B4-BE49-F238E27FC236}">
              <a16:creationId xmlns:a16="http://schemas.microsoft.com/office/drawing/2014/main" id="{00000000-0008-0000-0900-0000D2010000}"/>
            </a:ext>
          </a:extLst>
        </xdr:cNvPr>
        <xdr:cNvSpPr txBox="1"/>
      </xdr:nvSpPr>
      <xdr:spPr>
        <a:xfrm>
          <a:off x="8520269" y="17384066"/>
          <a:ext cx="491617" cy="42307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FDATA</a:t>
          </a:r>
        </a:p>
        <a:p>
          <a:pPr algn="ct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[22]</a:t>
          </a:r>
        </a:p>
      </xdr:txBody>
    </xdr:sp>
    <xdr:clientData/>
  </xdr:twoCellAnchor>
  <xdr:twoCellAnchor>
    <xdr:from>
      <xdr:col>10</xdr:col>
      <xdr:colOff>350196</xdr:colOff>
      <xdr:row>117</xdr:row>
      <xdr:rowOff>145439</xdr:rowOff>
    </xdr:from>
    <xdr:to>
      <xdr:col>11</xdr:col>
      <xdr:colOff>200834</xdr:colOff>
      <xdr:row>119</xdr:row>
      <xdr:rowOff>60400</xdr:rowOff>
    </xdr:to>
    <xdr:sp macro="" textlink="">
      <xdr:nvSpPr>
        <xdr:cNvPr id="467" name="テキスト ボックス 466">
          <a:extLst>
            <a:ext uri="{FF2B5EF4-FFF2-40B4-BE49-F238E27FC236}">
              <a16:creationId xmlns:a16="http://schemas.microsoft.com/office/drawing/2014/main" id="{00000000-0008-0000-0900-0000D3010000}"/>
            </a:ext>
          </a:extLst>
        </xdr:cNvPr>
        <xdr:cNvSpPr txBox="1"/>
      </xdr:nvSpPr>
      <xdr:spPr>
        <a:xfrm>
          <a:off x="7017696" y="20062214"/>
          <a:ext cx="479288" cy="25786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H1DATAF[5]</a:t>
          </a:r>
        </a:p>
      </xdr:txBody>
    </xdr:sp>
    <xdr:clientData/>
  </xdr:twoCellAnchor>
  <xdr:twoCellAnchor>
    <xdr:from>
      <xdr:col>10</xdr:col>
      <xdr:colOff>350072</xdr:colOff>
      <xdr:row>119</xdr:row>
      <xdr:rowOff>81378</xdr:rowOff>
    </xdr:from>
    <xdr:to>
      <xdr:col>11</xdr:col>
      <xdr:colOff>199520</xdr:colOff>
      <xdr:row>120</xdr:row>
      <xdr:rowOff>164859</xdr:rowOff>
    </xdr:to>
    <xdr:sp macro="" textlink="">
      <xdr:nvSpPr>
        <xdr:cNvPr id="468" name="テキスト ボックス 467">
          <a:extLst>
            <a:ext uri="{FF2B5EF4-FFF2-40B4-BE49-F238E27FC236}">
              <a16:creationId xmlns:a16="http://schemas.microsoft.com/office/drawing/2014/main" id="{00000000-0008-0000-0900-0000D4010000}"/>
            </a:ext>
          </a:extLst>
        </xdr:cNvPr>
        <xdr:cNvSpPr txBox="1"/>
      </xdr:nvSpPr>
      <xdr:spPr>
        <a:xfrm>
          <a:off x="7017572" y="20341053"/>
          <a:ext cx="478098" cy="25493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F1DATAF[5]</a:t>
          </a:r>
        </a:p>
      </xdr:txBody>
    </xdr:sp>
    <xdr:clientData/>
  </xdr:twoCellAnchor>
  <xdr:twoCellAnchor>
    <xdr:from>
      <xdr:col>10</xdr:col>
      <xdr:colOff>350196</xdr:colOff>
      <xdr:row>121</xdr:row>
      <xdr:rowOff>12950</xdr:rowOff>
    </xdr:from>
    <xdr:to>
      <xdr:col>11</xdr:col>
      <xdr:colOff>200834</xdr:colOff>
      <xdr:row>122</xdr:row>
      <xdr:rowOff>99362</xdr:rowOff>
    </xdr:to>
    <xdr:sp macro="" textlink="">
      <xdr:nvSpPr>
        <xdr:cNvPr id="469" name="テキスト ボックス 468">
          <a:extLst>
            <a:ext uri="{FF2B5EF4-FFF2-40B4-BE49-F238E27FC236}">
              <a16:creationId xmlns:a16="http://schemas.microsoft.com/office/drawing/2014/main" id="{00000000-0008-0000-0900-0000D5010000}"/>
            </a:ext>
          </a:extLst>
        </xdr:cNvPr>
        <xdr:cNvSpPr txBox="1"/>
      </xdr:nvSpPr>
      <xdr:spPr>
        <a:xfrm>
          <a:off x="7017696" y="20615525"/>
          <a:ext cx="479288"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F2DATAF[5]</a:t>
          </a:r>
        </a:p>
      </xdr:txBody>
    </xdr:sp>
    <xdr:clientData/>
  </xdr:twoCellAnchor>
  <xdr:twoCellAnchor>
    <xdr:from>
      <xdr:col>10</xdr:col>
      <xdr:colOff>350196</xdr:colOff>
      <xdr:row>122</xdr:row>
      <xdr:rowOff>122639</xdr:rowOff>
    </xdr:from>
    <xdr:to>
      <xdr:col>11</xdr:col>
      <xdr:colOff>200834</xdr:colOff>
      <xdr:row>124</xdr:row>
      <xdr:rowOff>34669</xdr:rowOff>
    </xdr:to>
    <xdr:sp macro="" textlink="">
      <xdr:nvSpPr>
        <xdr:cNvPr id="470" name="テキスト ボックス 469">
          <a:extLst>
            <a:ext uri="{FF2B5EF4-FFF2-40B4-BE49-F238E27FC236}">
              <a16:creationId xmlns:a16="http://schemas.microsoft.com/office/drawing/2014/main" id="{00000000-0008-0000-0900-0000D6010000}"/>
            </a:ext>
          </a:extLst>
        </xdr:cNvPr>
        <xdr:cNvSpPr txBox="1"/>
      </xdr:nvSpPr>
      <xdr:spPr>
        <a:xfrm>
          <a:off x="7017696" y="20896664"/>
          <a:ext cx="479288" cy="25493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F3DATAF[5]</a:t>
          </a:r>
        </a:p>
      </xdr:txBody>
    </xdr:sp>
    <xdr:clientData/>
  </xdr:twoCellAnchor>
  <xdr:twoCellAnchor>
    <xdr:from>
      <xdr:col>10</xdr:col>
      <xdr:colOff>350196</xdr:colOff>
      <xdr:row>124</xdr:row>
      <xdr:rowOff>56619</xdr:rowOff>
    </xdr:from>
    <xdr:to>
      <xdr:col>11</xdr:col>
      <xdr:colOff>200834</xdr:colOff>
      <xdr:row>125</xdr:row>
      <xdr:rowOff>143031</xdr:rowOff>
    </xdr:to>
    <xdr:sp macro="" textlink="">
      <xdr:nvSpPr>
        <xdr:cNvPr id="471" name="テキスト ボックス 470">
          <a:extLst>
            <a:ext uri="{FF2B5EF4-FFF2-40B4-BE49-F238E27FC236}">
              <a16:creationId xmlns:a16="http://schemas.microsoft.com/office/drawing/2014/main" id="{00000000-0008-0000-0900-0000D7010000}"/>
            </a:ext>
          </a:extLst>
        </xdr:cNvPr>
        <xdr:cNvSpPr txBox="1"/>
      </xdr:nvSpPr>
      <xdr:spPr>
        <a:xfrm>
          <a:off x="7017696" y="21173544"/>
          <a:ext cx="479288"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F4DATAF[5]</a:t>
          </a:r>
        </a:p>
      </xdr:txBody>
    </xdr:sp>
    <xdr:clientData/>
  </xdr:twoCellAnchor>
  <xdr:twoCellAnchor>
    <xdr:from>
      <xdr:col>12</xdr:col>
      <xdr:colOff>131404</xdr:colOff>
      <xdr:row>117</xdr:row>
      <xdr:rowOff>142508</xdr:rowOff>
    </xdr:from>
    <xdr:to>
      <xdr:col>12</xdr:col>
      <xdr:colOff>427383</xdr:colOff>
      <xdr:row>119</xdr:row>
      <xdr:rowOff>57469</xdr:rowOff>
    </xdr:to>
    <xdr:sp macro="" textlink="">
      <xdr:nvSpPr>
        <xdr:cNvPr id="472" name="テキスト ボックス 471">
          <a:extLst>
            <a:ext uri="{FF2B5EF4-FFF2-40B4-BE49-F238E27FC236}">
              <a16:creationId xmlns:a16="http://schemas.microsoft.com/office/drawing/2014/main" id="{00000000-0008-0000-0900-0000D8010000}"/>
            </a:ext>
          </a:extLst>
        </xdr:cNvPr>
        <xdr:cNvSpPr txBox="1"/>
      </xdr:nvSpPr>
      <xdr:spPr>
        <a:xfrm>
          <a:off x="8065729" y="20059283"/>
          <a:ext cx="295979" cy="25786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b="0">
              <a:solidFill>
                <a:sysClr val="windowText" lastClr="000000"/>
              </a:solidFill>
              <a:latin typeface="ＭＳ Ｐゴシック" panose="020B0600070205080204" pitchFamily="50" charset="-128"/>
              <a:ea typeface="ＭＳ Ｐゴシック" panose="020B0600070205080204" pitchFamily="50" charset="-128"/>
            </a:rPr>
            <a:t>FDATA</a:t>
          </a:r>
        </a:p>
        <a:p>
          <a:pPr algn="ctr"/>
          <a:r>
            <a:rPr kumimoji="1" lang="en-US" altLang="ja-JP" sz="700" b="0">
              <a:solidFill>
                <a:sysClr val="windowText" lastClr="000000"/>
              </a:solidFill>
              <a:latin typeface="ＭＳ Ｐゴシック" panose="020B0600070205080204" pitchFamily="50" charset="-128"/>
              <a:ea typeface="ＭＳ Ｐゴシック" panose="020B0600070205080204" pitchFamily="50" charset="-128"/>
            </a:rPr>
            <a:t>[23]</a:t>
          </a:r>
        </a:p>
      </xdr:txBody>
    </xdr:sp>
    <xdr:clientData/>
  </xdr:twoCellAnchor>
  <xdr:twoCellAnchor>
    <xdr:from>
      <xdr:col>9</xdr:col>
      <xdr:colOff>404482</xdr:colOff>
      <xdr:row>117</xdr:row>
      <xdr:rowOff>145439</xdr:rowOff>
    </xdr:from>
    <xdr:to>
      <xdr:col>10</xdr:col>
      <xdr:colOff>303066</xdr:colOff>
      <xdr:row>119</xdr:row>
      <xdr:rowOff>60400</xdr:rowOff>
    </xdr:to>
    <xdr:sp macro="" textlink="">
      <xdr:nvSpPr>
        <xdr:cNvPr id="473" name="テキスト ボックス 472">
          <a:extLst>
            <a:ext uri="{FF2B5EF4-FFF2-40B4-BE49-F238E27FC236}">
              <a16:creationId xmlns:a16="http://schemas.microsoft.com/office/drawing/2014/main" id="{00000000-0008-0000-0900-0000D9010000}"/>
            </a:ext>
          </a:extLst>
        </xdr:cNvPr>
        <xdr:cNvSpPr txBox="1"/>
      </xdr:nvSpPr>
      <xdr:spPr>
        <a:xfrm>
          <a:off x="6500482" y="20062214"/>
          <a:ext cx="470084" cy="25786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H1DATAF[2]</a:t>
          </a:r>
        </a:p>
      </xdr:txBody>
    </xdr:sp>
    <xdr:clientData/>
  </xdr:twoCellAnchor>
  <xdr:twoCellAnchor>
    <xdr:from>
      <xdr:col>9</xdr:col>
      <xdr:colOff>404588</xdr:colOff>
      <xdr:row>119</xdr:row>
      <xdr:rowOff>81378</xdr:rowOff>
    </xdr:from>
    <xdr:to>
      <xdr:col>10</xdr:col>
      <xdr:colOff>304192</xdr:colOff>
      <xdr:row>120</xdr:row>
      <xdr:rowOff>164859</xdr:rowOff>
    </xdr:to>
    <xdr:sp macro="" textlink="">
      <xdr:nvSpPr>
        <xdr:cNvPr id="474" name="テキスト ボックス 473">
          <a:extLst>
            <a:ext uri="{FF2B5EF4-FFF2-40B4-BE49-F238E27FC236}">
              <a16:creationId xmlns:a16="http://schemas.microsoft.com/office/drawing/2014/main" id="{00000000-0008-0000-0900-0000DA010000}"/>
            </a:ext>
          </a:extLst>
        </xdr:cNvPr>
        <xdr:cNvSpPr txBox="1"/>
      </xdr:nvSpPr>
      <xdr:spPr>
        <a:xfrm>
          <a:off x="6500588" y="20341053"/>
          <a:ext cx="471104" cy="25493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F1DATAF[2]</a:t>
          </a:r>
        </a:p>
      </xdr:txBody>
    </xdr:sp>
    <xdr:clientData/>
  </xdr:twoCellAnchor>
  <xdr:twoCellAnchor>
    <xdr:from>
      <xdr:col>9</xdr:col>
      <xdr:colOff>404590</xdr:colOff>
      <xdr:row>121</xdr:row>
      <xdr:rowOff>12950</xdr:rowOff>
    </xdr:from>
    <xdr:to>
      <xdr:col>10</xdr:col>
      <xdr:colOff>304194</xdr:colOff>
      <xdr:row>122</xdr:row>
      <xdr:rowOff>99362</xdr:rowOff>
    </xdr:to>
    <xdr:sp macro="" textlink="">
      <xdr:nvSpPr>
        <xdr:cNvPr id="475" name="テキスト ボックス 474">
          <a:extLst>
            <a:ext uri="{FF2B5EF4-FFF2-40B4-BE49-F238E27FC236}">
              <a16:creationId xmlns:a16="http://schemas.microsoft.com/office/drawing/2014/main" id="{00000000-0008-0000-0900-0000DB010000}"/>
            </a:ext>
          </a:extLst>
        </xdr:cNvPr>
        <xdr:cNvSpPr txBox="1"/>
      </xdr:nvSpPr>
      <xdr:spPr>
        <a:xfrm>
          <a:off x="6500590" y="20615525"/>
          <a:ext cx="471104"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F2DATAF[2]</a:t>
          </a:r>
        </a:p>
      </xdr:txBody>
    </xdr:sp>
    <xdr:clientData/>
  </xdr:twoCellAnchor>
  <xdr:twoCellAnchor>
    <xdr:from>
      <xdr:col>9</xdr:col>
      <xdr:colOff>403355</xdr:colOff>
      <xdr:row>122</xdr:row>
      <xdr:rowOff>122639</xdr:rowOff>
    </xdr:from>
    <xdr:to>
      <xdr:col>10</xdr:col>
      <xdr:colOff>302959</xdr:colOff>
      <xdr:row>124</xdr:row>
      <xdr:rowOff>34669</xdr:rowOff>
    </xdr:to>
    <xdr:sp macro="" textlink="">
      <xdr:nvSpPr>
        <xdr:cNvPr id="476" name="テキスト ボックス 475">
          <a:extLst>
            <a:ext uri="{FF2B5EF4-FFF2-40B4-BE49-F238E27FC236}">
              <a16:creationId xmlns:a16="http://schemas.microsoft.com/office/drawing/2014/main" id="{00000000-0008-0000-0900-0000DC010000}"/>
            </a:ext>
          </a:extLst>
        </xdr:cNvPr>
        <xdr:cNvSpPr txBox="1"/>
      </xdr:nvSpPr>
      <xdr:spPr>
        <a:xfrm>
          <a:off x="6499355" y="20896664"/>
          <a:ext cx="471104" cy="25493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F3DATAF[2]</a:t>
          </a:r>
        </a:p>
      </xdr:txBody>
    </xdr:sp>
    <xdr:clientData/>
  </xdr:twoCellAnchor>
  <xdr:twoCellAnchor>
    <xdr:from>
      <xdr:col>9</xdr:col>
      <xdr:colOff>404587</xdr:colOff>
      <xdr:row>124</xdr:row>
      <xdr:rowOff>56619</xdr:rowOff>
    </xdr:from>
    <xdr:to>
      <xdr:col>10</xdr:col>
      <xdr:colOff>304191</xdr:colOff>
      <xdr:row>125</xdr:row>
      <xdr:rowOff>143031</xdr:rowOff>
    </xdr:to>
    <xdr:sp macro="" textlink="">
      <xdr:nvSpPr>
        <xdr:cNvPr id="477" name="テキスト ボックス 476">
          <a:extLst>
            <a:ext uri="{FF2B5EF4-FFF2-40B4-BE49-F238E27FC236}">
              <a16:creationId xmlns:a16="http://schemas.microsoft.com/office/drawing/2014/main" id="{00000000-0008-0000-0900-0000DD010000}"/>
            </a:ext>
          </a:extLst>
        </xdr:cNvPr>
        <xdr:cNvSpPr txBox="1"/>
      </xdr:nvSpPr>
      <xdr:spPr>
        <a:xfrm>
          <a:off x="6500587" y="21173544"/>
          <a:ext cx="471104"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F4DATAF[2]</a:t>
          </a:r>
        </a:p>
      </xdr:txBody>
    </xdr:sp>
    <xdr:clientData/>
  </xdr:twoCellAnchor>
  <xdr:twoCellAnchor>
    <xdr:from>
      <xdr:col>11</xdr:col>
      <xdr:colOff>40066</xdr:colOff>
      <xdr:row>137</xdr:row>
      <xdr:rowOff>12678</xdr:rowOff>
    </xdr:from>
    <xdr:to>
      <xdr:col>12</xdr:col>
      <xdr:colOff>7327</xdr:colOff>
      <xdr:row>138</xdr:row>
      <xdr:rowOff>95713</xdr:rowOff>
    </xdr:to>
    <xdr:sp macro="" textlink="">
      <xdr:nvSpPr>
        <xdr:cNvPr id="478" name="テキスト ボックス 477">
          <a:extLst>
            <a:ext uri="{FF2B5EF4-FFF2-40B4-BE49-F238E27FC236}">
              <a16:creationId xmlns:a16="http://schemas.microsoft.com/office/drawing/2014/main" id="{00000000-0008-0000-0900-0000DE010000}"/>
            </a:ext>
          </a:extLst>
        </xdr:cNvPr>
        <xdr:cNvSpPr txBox="1"/>
      </xdr:nvSpPr>
      <xdr:spPr>
        <a:xfrm>
          <a:off x="7337044" y="23692656"/>
          <a:ext cx="605022" cy="25697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FxDATAF[2]</a:t>
          </a:r>
        </a:p>
      </xdr:txBody>
    </xdr:sp>
    <xdr:clientData/>
  </xdr:twoCellAnchor>
  <xdr:twoCellAnchor>
    <xdr:from>
      <xdr:col>12</xdr:col>
      <xdr:colOff>77781</xdr:colOff>
      <xdr:row>410</xdr:row>
      <xdr:rowOff>138943</xdr:rowOff>
    </xdr:from>
    <xdr:to>
      <xdr:col>12</xdr:col>
      <xdr:colOff>973923</xdr:colOff>
      <xdr:row>412</xdr:row>
      <xdr:rowOff>6001</xdr:rowOff>
    </xdr:to>
    <xdr:sp macro="" textlink="">
      <xdr:nvSpPr>
        <xdr:cNvPr id="480" name="テキスト ボックス 479">
          <a:extLst>
            <a:ext uri="{FF2B5EF4-FFF2-40B4-BE49-F238E27FC236}">
              <a16:creationId xmlns:a16="http://schemas.microsoft.com/office/drawing/2014/main" id="{00000000-0008-0000-0900-0000E0010000}"/>
            </a:ext>
          </a:extLst>
        </xdr:cNvPr>
        <xdr:cNvSpPr txBox="1">
          <a:spLocks/>
        </xdr:cNvSpPr>
      </xdr:nvSpPr>
      <xdr:spPr bwMode="auto">
        <a:xfrm>
          <a:off x="8012106" y="70385818"/>
          <a:ext cx="896142" cy="209958"/>
        </a:xfrm>
        <a:prstGeom prst="rect">
          <a:avLst/>
        </a:prstGeom>
        <a:solidFill>
          <a:srgbClr val="00B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MJ014</a:t>
          </a:r>
        </a:p>
      </xdr:txBody>
    </xdr:sp>
    <xdr:clientData/>
  </xdr:twoCellAnchor>
  <xdr:oneCellAnchor>
    <xdr:from>
      <xdr:col>12</xdr:col>
      <xdr:colOff>68256</xdr:colOff>
      <xdr:row>425</xdr:row>
      <xdr:rowOff>28934</xdr:rowOff>
    </xdr:from>
    <xdr:ext cx="895350" cy="209551"/>
    <xdr:sp macro="" textlink="">
      <xdr:nvSpPr>
        <xdr:cNvPr id="481" name="テキスト ボックス 480">
          <a:extLst>
            <a:ext uri="{FF2B5EF4-FFF2-40B4-BE49-F238E27FC236}">
              <a16:creationId xmlns:a16="http://schemas.microsoft.com/office/drawing/2014/main" id="{00000000-0008-0000-0900-0000E1010000}"/>
            </a:ext>
          </a:extLst>
        </xdr:cNvPr>
        <xdr:cNvSpPr txBox="1"/>
      </xdr:nvSpPr>
      <xdr:spPr>
        <a:xfrm>
          <a:off x="8002581" y="72847559"/>
          <a:ext cx="895350" cy="209551"/>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MJ049</a:t>
          </a:r>
        </a:p>
      </xdr:txBody>
    </xdr:sp>
    <xdr:clientData/>
  </xdr:oneCellAnchor>
  <xdr:oneCellAnchor>
    <xdr:from>
      <xdr:col>12</xdr:col>
      <xdr:colOff>68256</xdr:colOff>
      <xdr:row>426</xdr:row>
      <xdr:rowOff>78814</xdr:rowOff>
    </xdr:from>
    <xdr:ext cx="904875" cy="219075"/>
    <xdr:sp macro="" textlink="">
      <xdr:nvSpPr>
        <xdr:cNvPr id="482" name="テキスト ボックス 481">
          <a:extLst>
            <a:ext uri="{FF2B5EF4-FFF2-40B4-BE49-F238E27FC236}">
              <a16:creationId xmlns:a16="http://schemas.microsoft.com/office/drawing/2014/main" id="{00000000-0008-0000-0900-0000E2010000}"/>
            </a:ext>
          </a:extLst>
        </xdr:cNvPr>
        <xdr:cNvSpPr txBox="1"/>
      </xdr:nvSpPr>
      <xdr:spPr>
        <a:xfrm>
          <a:off x="8002581" y="73068889"/>
          <a:ext cx="904875" cy="21907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MJ071</a:t>
          </a:r>
        </a:p>
      </xdr:txBody>
    </xdr:sp>
    <xdr:clientData/>
  </xdr:oneCellAnchor>
  <xdr:twoCellAnchor>
    <xdr:from>
      <xdr:col>12</xdr:col>
      <xdr:colOff>68256</xdr:colOff>
      <xdr:row>427</xdr:row>
      <xdr:rowOff>138218</xdr:rowOff>
    </xdr:from>
    <xdr:to>
      <xdr:col>12</xdr:col>
      <xdr:colOff>961715</xdr:colOff>
      <xdr:row>429</xdr:row>
      <xdr:rowOff>28129</xdr:rowOff>
    </xdr:to>
    <xdr:sp macro="" textlink="">
      <xdr:nvSpPr>
        <xdr:cNvPr id="483" name="テキスト ボックス 482">
          <a:extLst>
            <a:ext uri="{FF2B5EF4-FFF2-40B4-BE49-F238E27FC236}">
              <a16:creationId xmlns:a16="http://schemas.microsoft.com/office/drawing/2014/main" id="{00000000-0008-0000-0900-0000E3010000}"/>
            </a:ext>
          </a:extLst>
        </xdr:cNvPr>
        <xdr:cNvSpPr txBox="1">
          <a:spLocks/>
        </xdr:cNvSpPr>
      </xdr:nvSpPr>
      <xdr:spPr>
        <a:xfrm>
          <a:off x="8002581" y="73299743"/>
          <a:ext cx="893459" cy="232811"/>
        </a:xfrm>
        <a:prstGeom prst="rect">
          <a:avLst/>
        </a:prstGeom>
        <a:solidFill>
          <a:srgbClr val="00B0F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MJ043</a:t>
          </a:r>
        </a:p>
      </xdr:txBody>
    </xdr:sp>
    <xdr:clientData/>
  </xdr:twoCellAnchor>
  <xdr:oneCellAnchor>
    <xdr:from>
      <xdr:col>13</xdr:col>
      <xdr:colOff>0</xdr:colOff>
      <xdr:row>34</xdr:row>
      <xdr:rowOff>0</xdr:rowOff>
    </xdr:from>
    <xdr:ext cx="1019175" cy="241790"/>
    <xdr:sp macro="" textlink="">
      <xdr:nvSpPr>
        <xdr:cNvPr id="484" name="テキスト ボックス 483">
          <a:extLst>
            <a:ext uri="{FF2B5EF4-FFF2-40B4-BE49-F238E27FC236}">
              <a16:creationId xmlns:a16="http://schemas.microsoft.com/office/drawing/2014/main" id="{00000000-0008-0000-0900-0000E4010000}"/>
            </a:ext>
          </a:extLst>
        </xdr:cNvPr>
        <xdr:cNvSpPr txBox="1"/>
      </xdr:nvSpPr>
      <xdr:spPr>
        <a:xfrm>
          <a:off x="9725025" y="5657850"/>
          <a:ext cx="1019175"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500">
              <a:solidFill>
                <a:sysClr val="windowText" lastClr="000000"/>
              </a:solidFill>
              <a:latin typeface="ＭＳ Ｐゴシック" panose="020B0600070205080204" pitchFamily="50" charset="-128"/>
              <a:ea typeface="ＭＳ Ｐゴシック" panose="020B0600070205080204" pitchFamily="50" charset="-128"/>
            </a:rPr>
            <a:t>設定無し</a:t>
          </a:r>
          <a:endParaRPr kumimoji="1" lang="en-US" altLang="ja-JP" sz="15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1326746</xdr:colOff>
      <xdr:row>106</xdr:row>
      <xdr:rowOff>155108</xdr:rowOff>
    </xdr:from>
    <xdr:to>
      <xdr:col>16</xdr:col>
      <xdr:colOff>107546</xdr:colOff>
      <xdr:row>111</xdr:row>
      <xdr:rowOff>124118</xdr:rowOff>
    </xdr:to>
    <xdr:sp macro="" textlink="">
      <xdr:nvSpPr>
        <xdr:cNvPr id="485" name="線吹き出し 2 (枠付き) 928">
          <a:extLst>
            <a:ext uri="{FF2B5EF4-FFF2-40B4-BE49-F238E27FC236}">
              <a16:creationId xmlns:a16="http://schemas.microsoft.com/office/drawing/2014/main" id="{00000000-0008-0000-0900-0000E5010000}"/>
            </a:ext>
          </a:extLst>
        </xdr:cNvPr>
        <xdr:cNvSpPr/>
      </xdr:nvSpPr>
      <xdr:spPr bwMode="auto">
        <a:xfrm>
          <a:off x="11051771" y="18185933"/>
          <a:ext cx="1552575" cy="826260"/>
        </a:xfrm>
        <a:prstGeom prst="borderCallout2">
          <a:avLst>
            <a:gd name="adj1" fmla="val 98228"/>
            <a:gd name="adj2" fmla="val 7133"/>
            <a:gd name="adj3" fmla="val 120365"/>
            <a:gd name="adj4" fmla="val -6309"/>
            <a:gd name="adj5" fmla="val 156969"/>
            <a:gd name="adj6" fmla="val -220939"/>
          </a:avLst>
        </a:prstGeom>
        <a:solidFill>
          <a:srgbClr val="FFCCFF"/>
        </a:solidFill>
        <a:ln w="28575">
          <a:solidFill>
            <a:srgbClr val="FF66FF"/>
          </a:solidFill>
          <a:prstDash val="solid"/>
          <a:round/>
          <a:headEnd type="none" w="med" len="med"/>
          <a:tailEnd type="arrow" w="med" len="med"/>
        </a:ln>
      </xdr:spPr>
      <xdr:txBody>
        <a:bodyPr vertOverflow="clip" rtlCol="0" anchor="b"/>
        <a:lstStyle/>
        <a:p>
          <a:pPr algn="ctr"/>
          <a:endParaRPr kumimoji="1" lang="en-US" altLang="ja-JP" sz="1200" b="1">
            <a:latin typeface="ＭＳ Ｐゴシック" panose="020B0600070205080204" pitchFamily="50" charset="-128"/>
            <a:ea typeface="ＭＳ Ｐゴシック" panose="020B0600070205080204" pitchFamily="50" charset="-128"/>
          </a:endParaRPr>
        </a:p>
        <a:p>
          <a:pPr algn="ctr"/>
          <a:r>
            <a:rPr kumimoji="1" lang="en-US" altLang="ja-JP" sz="1200" b="1">
              <a:latin typeface="ＭＳ Ｐゴシック" panose="020B0600070205080204" pitchFamily="50" charset="-128"/>
              <a:ea typeface="ＭＳ Ｐゴシック" panose="020B0600070205080204" pitchFamily="50" charset="-128"/>
            </a:rPr>
            <a:t>"05"+yy+mm+dd</a:t>
          </a:r>
        </a:p>
      </xdr:txBody>
    </xdr:sp>
    <xdr:clientData/>
  </xdr:twoCellAnchor>
  <xdr:oneCellAnchor>
    <xdr:from>
      <xdr:col>13</xdr:col>
      <xdr:colOff>1471819</xdr:colOff>
      <xdr:row>107</xdr:row>
      <xdr:rowOff>25420</xdr:rowOff>
    </xdr:from>
    <xdr:ext cx="1283493" cy="523876"/>
    <xdr:sp macro="" textlink="">
      <xdr:nvSpPr>
        <xdr:cNvPr id="486" name="テキスト ボックス 485">
          <a:extLst>
            <a:ext uri="{FF2B5EF4-FFF2-40B4-BE49-F238E27FC236}">
              <a16:creationId xmlns:a16="http://schemas.microsoft.com/office/drawing/2014/main" id="{00000000-0008-0000-0900-0000E6010000}"/>
            </a:ext>
          </a:extLst>
        </xdr:cNvPr>
        <xdr:cNvSpPr txBox="1"/>
      </xdr:nvSpPr>
      <xdr:spPr>
        <a:xfrm>
          <a:off x="11196844" y="18227695"/>
          <a:ext cx="1283493" cy="52387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en-US" altLang="ja-JP" sz="1500">
              <a:latin typeface="ＭＳ Ｐゴシック" panose="020B0600070205080204" pitchFamily="50" charset="-128"/>
              <a:ea typeface="ＭＳ Ｐゴシック" panose="020B0600070205080204" pitchFamily="50" charset="-128"/>
            </a:rPr>
            <a:t>NKYOJYUBIU</a:t>
          </a:r>
        </a:p>
        <a:p>
          <a:pPr algn="ctr">
            <a:lnSpc>
              <a:spcPts val="1800"/>
            </a:lnSpc>
          </a:pPr>
          <a:r>
            <a:rPr kumimoji="1" lang="en-US" altLang="ja-JP" sz="1500">
              <a:latin typeface="ＭＳ Ｐゴシック" panose="020B0600070205080204" pitchFamily="50" charset="-128"/>
              <a:ea typeface="ＭＳ Ｐゴシック" panose="020B0600070205080204" pitchFamily="50" charset="-128"/>
            </a:rPr>
            <a:t>ZKYOJYUBIU</a:t>
          </a:r>
        </a:p>
      </xdr:txBody>
    </xdr:sp>
    <xdr:clientData/>
  </xdr:oneCellAnchor>
  <xdr:twoCellAnchor>
    <xdr:from>
      <xdr:col>13</xdr:col>
      <xdr:colOff>1414096</xdr:colOff>
      <xdr:row>112</xdr:row>
      <xdr:rowOff>85725</xdr:rowOff>
    </xdr:from>
    <xdr:to>
      <xdr:col>17</xdr:col>
      <xdr:colOff>43229</xdr:colOff>
      <xdr:row>115</xdr:row>
      <xdr:rowOff>31130</xdr:rowOff>
    </xdr:to>
    <xdr:sp macro="" textlink="">
      <xdr:nvSpPr>
        <xdr:cNvPr id="487" name="線吹き出し 2 (枠付き) 930">
          <a:extLst>
            <a:ext uri="{FF2B5EF4-FFF2-40B4-BE49-F238E27FC236}">
              <a16:creationId xmlns:a16="http://schemas.microsoft.com/office/drawing/2014/main" id="{00000000-0008-0000-0900-0000E7010000}"/>
            </a:ext>
          </a:extLst>
        </xdr:cNvPr>
        <xdr:cNvSpPr/>
      </xdr:nvSpPr>
      <xdr:spPr bwMode="auto">
        <a:xfrm>
          <a:off x="11139121" y="19145250"/>
          <a:ext cx="2086708" cy="459755"/>
        </a:xfrm>
        <a:prstGeom prst="borderCallout2">
          <a:avLst>
            <a:gd name="adj1" fmla="val 100381"/>
            <a:gd name="adj2" fmla="val 68058"/>
            <a:gd name="adj3" fmla="val 142265"/>
            <a:gd name="adj4" fmla="val 45780"/>
            <a:gd name="adj5" fmla="val 94985"/>
            <a:gd name="adj6" fmla="val -256770"/>
          </a:avLst>
        </a:prstGeom>
        <a:solidFill>
          <a:srgbClr val="FFCCFF"/>
        </a:solidFill>
        <a:ln w="28575">
          <a:solidFill>
            <a:srgbClr val="FF66FF"/>
          </a:solidFill>
          <a:prstDash val="solid"/>
          <a:round/>
          <a:headEnd type="none" w="med" len="med"/>
          <a:tailEnd type="arrow" w="med" len="med"/>
        </a:ln>
      </xdr:spPr>
      <xdr:txBody>
        <a:bodyPr vertOverflow="clip" rtlCol="0" anchor="b"/>
        <a:lstStyle/>
        <a:p>
          <a:pPr algn="l"/>
          <a:endParaRPr lang="ja-JP" altLang="ja-JP" sz="105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13</xdr:col>
      <xdr:colOff>1481664</xdr:colOff>
      <xdr:row>113</xdr:row>
      <xdr:rowOff>12766</xdr:rowOff>
    </xdr:from>
    <xdr:ext cx="1946412" cy="278466"/>
    <xdr:sp macro="" textlink="">
      <xdr:nvSpPr>
        <xdr:cNvPr id="488" name="テキスト ボックス 487">
          <a:extLst>
            <a:ext uri="{FF2B5EF4-FFF2-40B4-BE49-F238E27FC236}">
              <a16:creationId xmlns:a16="http://schemas.microsoft.com/office/drawing/2014/main" id="{00000000-0008-0000-0900-0000E8010000}"/>
            </a:ext>
          </a:extLst>
        </xdr:cNvPr>
        <xdr:cNvSpPr txBox="1"/>
      </xdr:nvSpPr>
      <xdr:spPr>
        <a:xfrm>
          <a:off x="11206689" y="19243741"/>
          <a:ext cx="1946412" cy="27846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1">
              <a:latin typeface="ＭＳ Ｐゴシック" panose="020B0600070205080204" pitchFamily="50" charset="-128"/>
              <a:ea typeface="ＭＳ Ｐゴシック" panose="020B0600070205080204" pitchFamily="50" charset="-128"/>
            </a:rPr>
            <a:t>FData [41-42][43-44]</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0</xdr:col>
      <xdr:colOff>76200</xdr:colOff>
      <xdr:row>101</xdr:row>
      <xdr:rowOff>85725</xdr:rowOff>
    </xdr:from>
    <xdr:ext cx="1118152" cy="1390650"/>
    <xdr:sp macro="" textlink="">
      <xdr:nvSpPr>
        <xdr:cNvPr id="489" name="テキスト ボックス 488">
          <a:extLst>
            <a:ext uri="{FF2B5EF4-FFF2-40B4-BE49-F238E27FC236}">
              <a16:creationId xmlns:a16="http://schemas.microsoft.com/office/drawing/2014/main" id="{00000000-0008-0000-0900-0000E9010000}"/>
            </a:ext>
          </a:extLst>
        </xdr:cNvPr>
        <xdr:cNvSpPr txBox="1"/>
      </xdr:nvSpPr>
      <xdr:spPr>
        <a:xfrm>
          <a:off x="76200" y="17259300"/>
          <a:ext cx="1118152" cy="139065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36000" tIns="36000" rIns="36000" bIns="36000" rtlCol="0" anchor="t">
          <a:noAutofit/>
        </a:bodyPr>
        <a:lstStyle/>
        <a:p>
          <a:pPr algn="l"/>
          <a:r>
            <a:rPr kumimoji="1" lang="en-US" altLang="ja-JP" sz="1500" b="1">
              <a:latin typeface="ＭＳ Ｐゴシック" panose="020B0600070205080204" pitchFamily="50" charset="-128"/>
              <a:ea typeface="ＭＳ Ｐゴシック" panose="020B0600070205080204" pitchFamily="50" charset="-128"/>
            </a:rPr>
            <a:t> FData [36]</a:t>
          </a:r>
        </a:p>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cs typeface="+mn-cs"/>
            </a:rPr>
            <a:t>特定取得フラグもあるので、いずれかで設定する。</a:t>
          </a:r>
          <a:endParaRPr kumimoji="1" lang="en-US" altLang="ja-JP" sz="1000" b="0">
            <a:solidFill>
              <a:schemeClr val="tx1"/>
            </a:solidFill>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439193</xdr:colOff>
      <xdr:row>117</xdr:row>
      <xdr:rowOff>142508</xdr:rowOff>
    </xdr:from>
    <xdr:to>
      <xdr:col>12</xdr:col>
      <xdr:colOff>735082</xdr:colOff>
      <xdr:row>119</xdr:row>
      <xdr:rowOff>57469</xdr:rowOff>
    </xdr:to>
    <xdr:sp macro="" textlink="">
      <xdr:nvSpPr>
        <xdr:cNvPr id="490" name="テキスト ボックス 489">
          <a:extLst>
            <a:ext uri="{FF2B5EF4-FFF2-40B4-BE49-F238E27FC236}">
              <a16:creationId xmlns:a16="http://schemas.microsoft.com/office/drawing/2014/main" id="{00000000-0008-0000-0900-0000EA010000}"/>
            </a:ext>
          </a:extLst>
        </xdr:cNvPr>
        <xdr:cNvSpPr txBox="1"/>
      </xdr:nvSpPr>
      <xdr:spPr>
        <a:xfrm>
          <a:off x="8373518" y="20059283"/>
          <a:ext cx="295889" cy="25786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H1DATAF[3]</a:t>
          </a:r>
        </a:p>
      </xdr:txBody>
    </xdr:sp>
    <xdr:clientData/>
  </xdr:twoCellAnchor>
  <xdr:twoCellAnchor>
    <xdr:from>
      <xdr:col>12</xdr:col>
      <xdr:colOff>439194</xdr:colOff>
      <xdr:row>119</xdr:row>
      <xdr:rowOff>81378</xdr:rowOff>
    </xdr:from>
    <xdr:to>
      <xdr:col>12</xdr:col>
      <xdr:colOff>735083</xdr:colOff>
      <xdr:row>120</xdr:row>
      <xdr:rowOff>164859</xdr:rowOff>
    </xdr:to>
    <xdr:sp macro="" textlink="">
      <xdr:nvSpPr>
        <xdr:cNvPr id="491" name="テキスト ボックス 490">
          <a:extLst>
            <a:ext uri="{FF2B5EF4-FFF2-40B4-BE49-F238E27FC236}">
              <a16:creationId xmlns:a16="http://schemas.microsoft.com/office/drawing/2014/main" id="{00000000-0008-0000-0900-0000EB010000}"/>
            </a:ext>
          </a:extLst>
        </xdr:cNvPr>
        <xdr:cNvSpPr txBox="1"/>
      </xdr:nvSpPr>
      <xdr:spPr>
        <a:xfrm>
          <a:off x="8373519" y="20341053"/>
          <a:ext cx="295889" cy="25493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F1DATAF[3]</a:t>
          </a:r>
        </a:p>
      </xdr:txBody>
    </xdr:sp>
    <xdr:clientData/>
  </xdr:twoCellAnchor>
  <xdr:twoCellAnchor>
    <xdr:from>
      <xdr:col>12</xdr:col>
      <xdr:colOff>439196</xdr:colOff>
      <xdr:row>121</xdr:row>
      <xdr:rowOff>12950</xdr:rowOff>
    </xdr:from>
    <xdr:to>
      <xdr:col>12</xdr:col>
      <xdr:colOff>735085</xdr:colOff>
      <xdr:row>122</xdr:row>
      <xdr:rowOff>99362</xdr:rowOff>
    </xdr:to>
    <xdr:sp macro="" textlink="">
      <xdr:nvSpPr>
        <xdr:cNvPr id="492" name="テキスト ボックス 491">
          <a:extLst>
            <a:ext uri="{FF2B5EF4-FFF2-40B4-BE49-F238E27FC236}">
              <a16:creationId xmlns:a16="http://schemas.microsoft.com/office/drawing/2014/main" id="{00000000-0008-0000-0900-0000EC010000}"/>
            </a:ext>
          </a:extLst>
        </xdr:cNvPr>
        <xdr:cNvSpPr txBox="1"/>
      </xdr:nvSpPr>
      <xdr:spPr>
        <a:xfrm>
          <a:off x="8373521" y="20615525"/>
          <a:ext cx="295889"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F2DATAF[3]</a:t>
          </a:r>
        </a:p>
      </xdr:txBody>
    </xdr:sp>
    <xdr:clientData/>
  </xdr:twoCellAnchor>
  <xdr:twoCellAnchor>
    <xdr:from>
      <xdr:col>12</xdr:col>
      <xdr:colOff>437961</xdr:colOff>
      <xdr:row>122</xdr:row>
      <xdr:rowOff>122639</xdr:rowOff>
    </xdr:from>
    <xdr:to>
      <xdr:col>12</xdr:col>
      <xdr:colOff>733850</xdr:colOff>
      <xdr:row>124</xdr:row>
      <xdr:rowOff>34669</xdr:rowOff>
    </xdr:to>
    <xdr:sp macro="" textlink="">
      <xdr:nvSpPr>
        <xdr:cNvPr id="493" name="テキスト ボックス 492">
          <a:extLst>
            <a:ext uri="{FF2B5EF4-FFF2-40B4-BE49-F238E27FC236}">
              <a16:creationId xmlns:a16="http://schemas.microsoft.com/office/drawing/2014/main" id="{00000000-0008-0000-0900-0000ED010000}"/>
            </a:ext>
          </a:extLst>
        </xdr:cNvPr>
        <xdr:cNvSpPr txBox="1"/>
      </xdr:nvSpPr>
      <xdr:spPr>
        <a:xfrm>
          <a:off x="8372286" y="20896664"/>
          <a:ext cx="295889" cy="25493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F3DATAF[3]</a:t>
          </a:r>
        </a:p>
      </xdr:txBody>
    </xdr:sp>
    <xdr:clientData/>
  </xdr:twoCellAnchor>
  <xdr:twoCellAnchor>
    <xdr:from>
      <xdr:col>12</xdr:col>
      <xdr:colOff>434797</xdr:colOff>
      <xdr:row>124</xdr:row>
      <xdr:rowOff>56619</xdr:rowOff>
    </xdr:from>
    <xdr:to>
      <xdr:col>12</xdr:col>
      <xdr:colOff>730686</xdr:colOff>
      <xdr:row>125</xdr:row>
      <xdr:rowOff>143031</xdr:rowOff>
    </xdr:to>
    <xdr:sp macro="" textlink="">
      <xdr:nvSpPr>
        <xdr:cNvPr id="494" name="テキスト ボックス 493">
          <a:extLst>
            <a:ext uri="{FF2B5EF4-FFF2-40B4-BE49-F238E27FC236}">
              <a16:creationId xmlns:a16="http://schemas.microsoft.com/office/drawing/2014/main" id="{00000000-0008-0000-0900-0000EE010000}"/>
            </a:ext>
          </a:extLst>
        </xdr:cNvPr>
        <xdr:cNvSpPr txBox="1"/>
      </xdr:nvSpPr>
      <xdr:spPr>
        <a:xfrm>
          <a:off x="8369122" y="21173544"/>
          <a:ext cx="295889"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F4DATAF[3]</a:t>
          </a:r>
        </a:p>
      </xdr:txBody>
    </xdr:sp>
    <xdr:clientData/>
  </xdr:twoCellAnchor>
  <xdr:twoCellAnchor>
    <xdr:from>
      <xdr:col>12</xdr:col>
      <xdr:colOff>19203</xdr:colOff>
      <xdr:row>137</xdr:row>
      <xdr:rowOff>12678</xdr:rowOff>
    </xdr:from>
    <xdr:to>
      <xdr:col>12</xdr:col>
      <xdr:colOff>340742</xdr:colOff>
      <xdr:row>138</xdr:row>
      <xdr:rowOff>95713</xdr:rowOff>
    </xdr:to>
    <xdr:sp macro="" textlink="">
      <xdr:nvSpPr>
        <xdr:cNvPr id="500" name="テキスト ボックス 499">
          <a:extLst>
            <a:ext uri="{FF2B5EF4-FFF2-40B4-BE49-F238E27FC236}">
              <a16:creationId xmlns:a16="http://schemas.microsoft.com/office/drawing/2014/main" id="{00000000-0008-0000-0900-0000F4010000}"/>
            </a:ext>
          </a:extLst>
        </xdr:cNvPr>
        <xdr:cNvSpPr txBox="1"/>
      </xdr:nvSpPr>
      <xdr:spPr>
        <a:xfrm>
          <a:off x="7953942" y="23692656"/>
          <a:ext cx="321539" cy="25697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FxDATAF[4]</a:t>
          </a:r>
        </a:p>
      </xdr:txBody>
    </xdr:sp>
    <xdr:clientData/>
  </xdr:twoCellAnchor>
  <xdr:twoCellAnchor>
    <xdr:from>
      <xdr:col>12</xdr:col>
      <xdr:colOff>533400</xdr:colOff>
      <xdr:row>441</xdr:row>
      <xdr:rowOff>9525</xdr:rowOff>
    </xdr:from>
    <xdr:to>
      <xdr:col>12</xdr:col>
      <xdr:colOff>1289400</xdr:colOff>
      <xdr:row>442</xdr:row>
      <xdr:rowOff>48033</xdr:rowOff>
    </xdr:to>
    <xdr:sp macro="" textlink="">
      <xdr:nvSpPr>
        <xdr:cNvPr id="501" name="テキスト ボックス 500">
          <a:extLst>
            <a:ext uri="{FF2B5EF4-FFF2-40B4-BE49-F238E27FC236}">
              <a16:creationId xmlns:a16="http://schemas.microsoft.com/office/drawing/2014/main" id="{00000000-0008-0000-0900-0000F5010000}"/>
            </a:ext>
          </a:extLst>
        </xdr:cNvPr>
        <xdr:cNvSpPr txBox="1">
          <a:spLocks/>
        </xdr:cNvSpPr>
      </xdr:nvSpPr>
      <xdr:spPr bwMode="auto">
        <a:xfrm>
          <a:off x="8467725" y="75571350"/>
          <a:ext cx="756000" cy="209958"/>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MJ129</a:t>
          </a:r>
        </a:p>
      </xdr:txBody>
    </xdr:sp>
    <xdr:clientData/>
  </xdr:twoCellAnchor>
  <xdr:twoCellAnchor>
    <xdr:from>
      <xdr:col>11</xdr:col>
      <xdr:colOff>390525</xdr:colOff>
      <xdr:row>441</xdr:row>
      <xdr:rowOff>9525</xdr:rowOff>
    </xdr:from>
    <xdr:to>
      <xdr:col>12</xdr:col>
      <xdr:colOff>508350</xdr:colOff>
      <xdr:row>442</xdr:row>
      <xdr:rowOff>48033</xdr:rowOff>
    </xdr:to>
    <xdr:sp macro="" textlink="">
      <xdr:nvSpPr>
        <xdr:cNvPr id="502" name="テキスト ボックス 501">
          <a:extLst>
            <a:ext uri="{FF2B5EF4-FFF2-40B4-BE49-F238E27FC236}">
              <a16:creationId xmlns:a16="http://schemas.microsoft.com/office/drawing/2014/main" id="{00000000-0008-0000-0900-0000F6010000}"/>
            </a:ext>
          </a:extLst>
        </xdr:cNvPr>
        <xdr:cNvSpPr txBox="1">
          <a:spLocks/>
        </xdr:cNvSpPr>
      </xdr:nvSpPr>
      <xdr:spPr bwMode="auto">
        <a:xfrm>
          <a:off x="7686675" y="75571350"/>
          <a:ext cx="756000" cy="209958"/>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MJ128</a:t>
          </a:r>
        </a:p>
      </xdr:txBody>
    </xdr:sp>
    <xdr:clientData/>
  </xdr:twoCellAnchor>
  <xdr:twoCellAnchor>
    <xdr:from>
      <xdr:col>4</xdr:col>
      <xdr:colOff>221272</xdr:colOff>
      <xdr:row>21</xdr:row>
      <xdr:rowOff>140676</xdr:rowOff>
    </xdr:from>
    <xdr:to>
      <xdr:col>5</xdr:col>
      <xdr:colOff>223522</xdr:colOff>
      <xdr:row>23</xdr:row>
      <xdr:rowOff>55638</xdr:rowOff>
    </xdr:to>
    <xdr:sp macro="" textlink="">
      <xdr:nvSpPr>
        <xdr:cNvPr id="503" name="正方形/長方形 530">
          <a:extLst>
            <a:ext uri="{FF2B5EF4-FFF2-40B4-BE49-F238E27FC236}">
              <a16:creationId xmlns:a16="http://schemas.microsoft.com/office/drawing/2014/main" id="{00000000-0008-0000-0900-0000F7010000}"/>
            </a:ext>
          </a:extLst>
        </xdr:cNvPr>
        <xdr:cNvSpPr>
          <a:spLocks noChangeArrowheads="1"/>
        </xdr:cNvSpPr>
      </xdr:nvSpPr>
      <xdr:spPr bwMode="auto">
        <a:xfrm>
          <a:off x="2097697" y="3569676"/>
          <a:ext cx="288000" cy="257862"/>
        </a:xfrm>
        <a:prstGeom prst="rect">
          <a:avLst/>
        </a:prstGeom>
        <a:noFill/>
        <a:ln w="19050">
          <a:solidFill>
            <a:srgbClr val="FF0000"/>
          </a:solidFill>
          <a:prstDash val="solid"/>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37369</xdr:colOff>
      <xdr:row>22</xdr:row>
      <xdr:rowOff>74735</xdr:rowOff>
    </xdr:from>
    <xdr:ext cx="1019175" cy="241790"/>
    <xdr:sp macro="" textlink="">
      <xdr:nvSpPr>
        <xdr:cNvPr id="504" name="テキスト ボックス 503">
          <a:extLst>
            <a:ext uri="{FF2B5EF4-FFF2-40B4-BE49-F238E27FC236}">
              <a16:creationId xmlns:a16="http://schemas.microsoft.com/office/drawing/2014/main" id="{00000000-0008-0000-0900-0000F8010000}"/>
            </a:ext>
          </a:extLst>
        </xdr:cNvPr>
        <xdr:cNvSpPr txBox="1"/>
      </xdr:nvSpPr>
      <xdr:spPr>
        <a:xfrm>
          <a:off x="2199544" y="3675185"/>
          <a:ext cx="1019175"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FDATA[47]</a:t>
          </a:r>
        </a:p>
      </xdr:txBody>
    </xdr:sp>
    <xdr:clientData/>
  </xdr:oneCellAnchor>
  <xdr:oneCellAnchor>
    <xdr:from>
      <xdr:col>5</xdr:col>
      <xdr:colOff>862589</xdr:colOff>
      <xdr:row>209</xdr:row>
      <xdr:rowOff>79212</xdr:rowOff>
    </xdr:from>
    <xdr:ext cx="1143002" cy="220690"/>
    <xdr:sp macro="" textlink="">
      <xdr:nvSpPr>
        <xdr:cNvPr id="505" name="テキスト ボックス 504">
          <a:extLst>
            <a:ext uri="{FF2B5EF4-FFF2-40B4-BE49-F238E27FC236}">
              <a16:creationId xmlns:a16="http://schemas.microsoft.com/office/drawing/2014/main" id="{00000000-0008-0000-0900-0000F9010000}"/>
            </a:ext>
          </a:extLst>
        </xdr:cNvPr>
        <xdr:cNvSpPr txBox="1"/>
      </xdr:nvSpPr>
      <xdr:spPr>
        <a:xfrm>
          <a:off x="3032632" y="36299060"/>
          <a:ext cx="1143002" cy="22069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MJ096</a:t>
          </a:r>
        </a:p>
      </xdr:txBody>
    </xdr:sp>
    <xdr:clientData/>
  </xdr:oneCellAnchor>
  <xdr:oneCellAnchor>
    <xdr:from>
      <xdr:col>5</xdr:col>
      <xdr:colOff>862589</xdr:colOff>
      <xdr:row>211</xdr:row>
      <xdr:rowOff>3545</xdr:rowOff>
    </xdr:from>
    <xdr:ext cx="1143002" cy="220690"/>
    <xdr:sp macro="" textlink="">
      <xdr:nvSpPr>
        <xdr:cNvPr id="506" name="テキスト ボックス 505">
          <a:extLst>
            <a:ext uri="{FF2B5EF4-FFF2-40B4-BE49-F238E27FC236}">
              <a16:creationId xmlns:a16="http://schemas.microsoft.com/office/drawing/2014/main" id="{00000000-0008-0000-0900-0000FA010000}"/>
            </a:ext>
          </a:extLst>
        </xdr:cNvPr>
        <xdr:cNvSpPr txBox="1"/>
      </xdr:nvSpPr>
      <xdr:spPr>
        <a:xfrm>
          <a:off x="3032632" y="36571262"/>
          <a:ext cx="1143002" cy="22069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MJ097</a:t>
          </a:r>
        </a:p>
      </xdr:txBody>
    </xdr:sp>
    <xdr:clientData/>
  </xdr:oneCellAnchor>
  <xdr:oneCellAnchor>
    <xdr:from>
      <xdr:col>5</xdr:col>
      <xdr:colOff>862589</xdr:colOff>
      <xdr:row>212</xdr:row>
      <xdr:rowOff>101812</xdr:rowOff>
    </xdr:from>
    <xdr:ext cx="1143002" cy="220690"/>
    <xdr:sp macro="" textlink="">
      <xdr:nvSpPr>
        <xdr:cNvPr id="507" name="テキスト ボックス 506">
          <a:extLst>
            <a:ext uri="{FF2B5EF4-FFF2-40B4-BE49-F238E27FC236}">
              <a16:creationId xmlns:a16="http://schemas.microsoft.com/office/drawing/2014/main" id="{00000000-0008-0000-0900-0000FB010000}"/>
            </a:ext>
          </a:extLst>
        </xdr:cNvPr>
        <xdr:cNvSpPr txBox="1"/>
      </xdr:nvSpPr>
      <xdr:spPr>
        <a:xfrm>
          <a:off x="3032632" y="36843464"/>
          <a:ext cx="1143002" cy="22069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MJ098</a:t>
          </a:r>
        </a:p>
      </xdr:txBody>
    </xdr:sp>
    <xdr:clientData/>
  </xdr:oneCellAnchor>
  <xdr:oneCellAnchor>
    <xdr:from>
      <xdr:col>5</xdr:col>
      <xdr:colOff>862589</xdr:colOff>
      <xdr:row>214</xdr:row>
      <xdr:rowOff>26144</xdr:rowOff>
    </xdr:from>
    <xdr:ext cx="1143002" cy="220690"/>
    <xdr:sp macro="" textlink="">
      <xdr:nvSpPr>
        <xdr:cNvPr id="508" name="テキスト ボックス 507">
          <a:extLst>
            <a:ext uri="{FF2B5EF4-FFF2-40B4-BE49-F238E27FC236}">
              <a16:creationId xmlns:a16="http://schemas.microsoft.com/office/drawing/2014/main" id="{00000000-0008-0000-0900-0000FC010000}"/>
            </a:ext>
          </a:extLst>
        </xdr:cNvPr>
        <xdr:cNvSpPr txBox="1"/>
      </xdr:nvSpPr>
      <xdr:spPr>
        <a:xfrm>
          <a:off x="3032632" y="37115666"/>
          <a:ext cx="1143002" cy="22069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MJ099</a:t>
          </a:r>
        </a:p>
      </xdr:txBody>
    </xdr:sp>
    <xdr:clientData/>
  </xdr:oneCellAnchor>
  <xdr:oneCellAnchor>
    <xdr:from>
      <xdr:col>5</xdr:col>
      <xdr:colOff>862589</xdr:colOff>
      <xdr:row>215</xdr:row>
      <xdr:rowOff>124411</xdr:rowOff>
    </xdr:from>
    <xdr:ext cx="1143002" cy="220690"/>
    <xdr:sp macro="" textlink="">
      <xdr:nvSpPr>
        <xdr:cNvPr id="509" name="テキスト ボックス 508">
          <a:extLst>
            <a:ext uri="{FF2B5EF4-FFF2-40B4-BE49-F238E27FC236}">
              <a16:creationId xmlns:a16="http://schemas.microsoft.com/office/drawing/2014/main" id="{00000000-0008-0000-0900-0000FD010000}"/>
            </a:ext>
          </a:extLst>
        </xdr:cNvPr>
        <xdr:cNvSpPr txBox="1"/>
      </xdr:nvSpPr>
      <xdr:spPr>
        <a:xfrm>
          <a:off x="3032632" y="37387868"/>
          <a:ext cx="1143002" cy="220690"/>
        </a:xfrm>
        <a:prstGeom prst="rect">
          <a:avLst/>
        </a:prstGeom>
        <a:solidFill>
          <a:srgbClr val="0070C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b="0">
              <a:solidFill>
                <a:schemeClr val="bg1"/>
              </a:solidFill>
              <a:latin typeface="ＭＳ Ｐゴシック" panose="020B0600070205080204" pitchFamily="50" charset="-128"/>
              <a:ea typeface="ＭＳ Ｐゴシック" panose="020B0600070205080204" pitchFamily="50" charset="-128"/>
            </a:rPr>
            <a:t>MJ100</a:t>
          </a:r>
        </a:p>
      </xdr:txBody>
    </xdr:sp>
    <xdr:clientData/>
  </xdr:oneCellAnchor>
  <xdr:twoCellAnchor>
    <xdr:from>
      <xdr:col>4</xdr:col>
      <xdr:colOff>216877</xdr:colOff>
      <xdr:row>15</xdr:row>
      <xdr:rowOff>135547</xdr:rowOff>
    </xdr:from>
    <xdr:to>
      <xdr:col>5</xdr:col>
      <xdr:colOff>226402</xdr:colOff>
      <xdr:row>20</xdr:row>
      <xdr:rowOff>33703</xdr:rowOff>
    </xdr:to>
    <xdr:sp macro="" textlink="">
      <xdr:nvSpPr>
        <xdr:cNvPr id="510" name="線吹き出し 2 (枠付き) 1100">
          <a:extLst>
            <a:ext uri="{FF2B5EF4-FFF2-40B4-BE49-F238E27FC236}">
              <a16:creationId xmlns:a16="http://schemas.microsoft.com/office/drawing/2014/main" id="{00000000-0008-0000-0900-0000FE010000}"/>
            </a:ext>
          </a:extLst>
        </xdr:cNvPr>
        <xdr:cNvSpPr/>
      </xdr:nvSpPr>
      <xdr:spPr bwMode="auto">
        <a:xfrm>
          <a:off x="2093302" y="2535847"/>
          <a:ext cx="295275" cy="755406"/>
        </a:xfrm>
        <a:prstGeom prst="borderCallout2">
          <a:avLst>
            <a:gd name="adj1" fmla="val 20459"/>
            <a:gd name="adj2" fmla="val -2472"/>
            <a:gd name="adj3" fmla="val 19599"/>
            <a:gd name="adj4" fmla="val -473748"/>
            <a:gd name="adj5" fmla="val 68174"/>
            <a:gd name="adj6" fmla="val -571791"/>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oneCellAnchor>
    <xdr:from>
      <xdr:col>0</xdr:col>
      <xdr:colOff>0</xdr:colOff>
      <xdr:row>18</xdr:row>
      <xdr:rowOff>114300</xdr:rowOff>
    </xdr:from>
    <xdr:ext cx="1019175" cy="241790"/>
    <xdr:sp macro="" textlink="">
      <xdr:nvSpPr>
        <xdr:cNvPr id="511" name="テキスト ボックス 510">
          <a:extLst>
            <a:ext uri="{FF2B5EF4-FFF2-40B4-BE49-F238E27FC236}">
              <a16:creationId xmlns:a16="http://schemas.microsoft.com/office/drawing/2014/main" id="{00000000-0008-0000-0900-0000FF010000}"/>
            </a:ext>
          </a:extLst>
        </xdr:cNvPr>
        <xdr:cNvSpPr txBox="1"/>
      </xdr:nvSpPr>
      <xdr:spPr>
        <a:xfrm>
          <a:off x="0" y="3028950"/>
          <a:ext cx="1019175"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500">
              <a:solidFill>
                <a:sysClr val="windowText" lastClr="000000"/>
              </a:solidFill>
              <a:latin typeface="+mj-ea"/>
              <a:ea typeface="+mj-ea"/>
            </a:rPr>
            <a:t>設定無し</a:t>
          </a:r>
          <a:endParaRPr kumimoji="1" lang="en-US" altLang="ja-JP" sz="1500">
            <a:solidFill>
              <a:sysClr val="windowText" lastClr="000000"/>
            </a:solidFill>
            <a:latin typeface="+mj-ea"/>
            <a:ea typeface="+mj-ea"/>
          </a:endParaRPr>
        </a:p>
      </xdr:txBody>
    </xdr:sp>
    <xdr:clientData/>
  </xdr:oneCellAnchor>
  <xdr:twoCellAnchor>
    <xdr:from>
      <xdr:col>3</xdr:col>
      <xdr:colOff>119430</xdr:colOff>
      <xdr:row>18</xdr:row>
      <xdr:rowOff>133349</xdr:rowOff>
    </xdr:from>
    <xdr:to>
      <xdr:col>4</xdr:col>
      <xdr:colOff>100380</xdr:colOff>
      <xdr:row>20</xdr:row>
      <xdr:rowOff>48311</xdr:rowOff>
    </xdr:to>
    <xdr:sp macro="" textlink="">
      <xdr:nvSpPr>
        <xdr:cNvPr id="512" name="線吹き出し 2 (枠付き) 1103">
          <a:extLst>
            <a:ext uri="{FF2B5EF4-FFF2-40B4-BE49-F238E27FC236}">
              <a16:creationId xmlns:a16="http://schemas.microsoft.com/office/drawing/2014/main" id="{00000000-0008-0000-0900-000000020000}"/>
            </a:ext>
          </a:extLst>
        </xdr:cNvPr>
        <xdr:cNvSpPr/>
      </xdr:nvSpPr>
      <xdr:spPr bwMode="auto">
        <a:xfrm>
          <a:off x="1691055" y="3047999"/>
          <a:ext cx="285750" cy="257862"/>
        </a:xfrm>
        <a:prstGeom prst="borderCallout2">
          <a:avLst>
            <a:gd name="adj1" fmla="val 46346"/>
            <a:gd name="adj2" fmla="val -2032"/>
            <a:gd name="adj3" fmla="val 176094"/>
            <a:gd name="adj4" fmla="val -364341"/>
            <a:gd name="adj5" fmla="val 93660"/>
            <a:gd name="adj6" fmla="val -381117"/>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224204</xdr:colOff>
      <xdr:row>24</xdr:row>
      <xdr:rowOff>134083</xdr:rowOff>
    </xdr:from>
    <xdr:to>
      <xdr:col>5</xdr:col>
      <xdr:colOff>226454</xdr:colOff>
      <xdr:row>27</xdr:row>
      <xdr:rowOff>132525</xdr:rowOff>
    </xdr:to>
    <xdr:sp macro="" textlink="">
      <xdr:nvSpPr>
        <xdr:cNvPr id="513" name="線吹き出し 2 (枠付き) 1103">
          <a:extLst>
            <a:ext uri="{FF2B5EF4-FFF2-40B4-BE49-F238E27FC236}">
              <a16:creationId xmlns:a16="http://schemas.microsoft.com/office/drawing/2014/main" id="{00000000-0008-0000-0900-000001020000}"/>
            </a:ext>
          </a:extLst>
        </xdr:cNvPr>
        <xdr:cNvSpPr/>
      </xdr:nvSpPr>
      <xdr:spPr bwMode="auto">
        <a:xfrm>
          <a:off x="2100629" y="4077433"/>
          <a:ext cx="288000" cy="512792"/>
        </a:xfrm>
        <a:prstGeom prst="borderCallout2">
          <a:avLst>
            <a:gd name="adj1" fmla="val 46346"/>
            <a:gd name="adj2" fmla="val -2032"/>
            <a:gd name="adj3" fmla="val -54016"/>
            <a:gd name="adj4" fmla="val -571621"/>
            <a:gd name="adj5" fmla="val -154867"/>
            <a:gd name="adj6" fmla="val -579406"/>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224202</xdr:colOff>
      <xdr:row>59</xdr:row>
      <xdr:rowOff>55681</xdr:rowOff>
    </xdr:from>
    <xdr:to>
      <xdr:col>5</xdr:col>
      <xdr:colOff>226452</xdr:colOff>
      <xdr:row>62</xdr:row>
      <xdr:rowOff>54123</xdr:rowOff>
    </xdr:to>
    <xdr:sp macro="" textlink="">
      <xdr:nvSpPr>
        <xdr:cNvPr id="514" name="線吹き出し 2 (枠付き) 1103">
          <a:extLst>
            <a:ext uri="{FF2B5EF4-FFF2-40B4-BE49-F238E27FC236}">
              <a16:creationId xmlns:a16="http://schemas.microsoft.com/office/drawing/2014/main" id="{00000000-0008-0000-0900-000002020000}"/>
            </a:ext>
          </a:extLst>
        </xdr:cNvPr>
        <xdr:cNvSpPr/>
      </xdr:nvSpPr>
      <xdr:spPr bwMode="auto">
        <a:xfrm>
          <a:off x="2100627" y="10028356"/>
          <a:ext cx="288000" cy="512792"/>
        </a:xfrm>
        <a:prstGeom prst="borderCallout2">
          <a:avLst>
            <a:gd name="adj1" fmla="val -824"/>
            <a:gd name="adj2" fmla="val 54635"/>
            <a:gd name="adj3" fmla="val -101185"/>
            <a:gd name="adj4" fmla="val -471008"/>
            <a:gd name="adj5" fmla="val -35813"/>
            <a:gd name="adj6" fmla="val -613620"/>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oneCellAnchor>
    <xdr:from>
      <xdr:col>0</xdr:col>
      <xdr:colOff>0</xdr:colOff>
      <xdr:row>58</xdr:row>
      <xdr:rowOff>37367</xdr:rowOff>
    </xdr:from>
    <xdr:ext cx="1019175" cy="241790"/>
    <xdr:sp macro="" textlink="">
      <xdr:nvSpPr>
        <xdr:cNvPr id="515" name="テキスト ボックス 514">
          <a:extLst>
            <a:ext uri="{FF2B5EF4-FFF2-40B4-BE49-F238E27FC236}">
              <a16:creationId xmlns:a16="http://schemas.microsoft.com/office/drawing/2014/main" id="{00000000-0008-0000-0900-000003020000}"/>
            </a:ext>
          </a:extLst>
        </xdr:cNvPr>
        <xdr:cNvSpPr txBox="1"/>
      </xdr:nvSpPr>
      <xdr:spPr>
        <a:xfrm>
          <a:off x="0" y="9810017"/>
          <a:ext cx="1019175"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500">
              <a:solidFill>
                <a:sysClr val="windowText" lastClr="000000"/>
              </a:solidFill>
              <a:latin typeface="+mj-ea"/>
              <a:ea typeface="+mj-ea"/>
            </a:rPr>
            <a:t>設定無し</a:t>
          </a:r>
          <a:endParaRPr kumimoji="1" lang="en-US" altLang="ja-JP" sz="1500">
            <a:solidFill>
              <a:sysClr val="windowText" lastClr="000000"/>
            </a:solidFill>
            <a:latin typeface="+mj-ea"/>
            <a:ea typeface="+mj-ea"/>
          </a:endParaRPr>
        </a:p>
      </xdr:txBody>
    </xdr:sp>
    <xdr:clientData/>
  </xdr:oneCellAnchor>
  <xdr:twoCellAnchor>
    <xdr:from>
      <xdr:col>4</xdr:col>
      <xdr:colOff>231531</xdr:colOff>
      <xdr:row>56</xdr:row>
      <xdr:rowOff>57883</xdr:rowOff>
    </xdr:from>
    <xdr:to>
      <xdr:col>5</xdr:col>
      <xdr:colOff>233781</xdr:colOff>
      <xdr:row>57</xdr:row>
      <xdr:rowOff>141364</xdr:rowOff>
    </xdr:to>
    <xdr:sp macro="" textlink="">
      <xdr:nvSpPr>
        <xdr:cNvPr id="516" name="線吹き出し 2 (枠付き) 1103">
          <a:extLst>
            <a:ext uri="{FF2B5EF4-FFF2-40B4-BE49-F238E27FC236}">
              <a16:creationId xmlns:a16="http://schemas.microsoft.com/office/drawing/2014/main" id="{00000000-0008-0000-0900-000004020000}"/>
            </a:ext>
          </a:extLst>
        </xdr:cNvPr>
        <xdr:cNvSpPr/>
      </xdr:nvSpPr>
      <xdr:spPr bwMode="auto">
        <a:xfrm>
          <a:off x="2107956" y="9487633"/>
          <a:ext cx="288000" cy="254931"/>
        </a:xfrm>
        <a:prstGeom prst="borderCallout2">
          <a:avLst>
            <a:gd name="adj1" fmla="val 49176"/>
            <a:gd name="adj2" fmla="val -2031"/>
            <a:gd name="adj3" fmla="val -105031"/>
            <a:gd name="adj4" fmla="val -544341"/>
            <a:gd name="adj5" fmla="val 129572"/>
            <a:gd name="adj6" fmla="val -670287"/>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440348</xdr:colOff>
      <xdr:row>21</xdr:row>
      <xdr:rowOff>135547</xdr:rowOff>
    </xdr:from>
    <xdr:to>
      <xdr:col>9</xdr:col>
      <xdr:colOff>222790</xdr:colOff>
      <xdr:row>23</xdr:row>
      <xdr:rowOff>50509</xdr:rowOff>
    </xdr:to>
    <xdr:sp macro="" textlink="">
      <xdr:nvSpPr>
        <xdr:cNvPr id="517" name="線吹き出し 2 (枠付き) 1101">
          <a:extLst>
            <a:ext uri="{FF2B5EF4-FFF2-40B4-BE49-F238E27FC236}">
              <a16:creationId xmlns:a16="http://schemas.microsoft.com/office/drawing/2014/main" id="{00000000-0008-0000-0900-000005020000}"/>
            </a:ext>
          </a:extLst>
        </xdr:cNvPr>
        <xdr:cNvSpPr/>
      </xdr:nvSpPr>
      <xdr:spPr bwMode="auto">
        <a:xfrm>
          <a:off x="6031523" y="3564547"/>
          <a:ext cx="287267" cy="257862"/>
        </a:xfrm>
        <a:prstGeom prst="borderCallout2">
          <a:avLst>
            <a:gd name="adj1" fmla="val 80973"/>
            <a:gd name="adj2" fmla="val 103203"/>
            <a:gd name="adj3" fmla="val 193950"/>
            <a:gd name="adj4" fmla="val 1159985"/>
            <a:gd name="adj5" fmla="val 490956"/>
            <a:gd name="adj6" fmla="val 1300181"/>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oneCellAnchor>
    <xdr:from>
      <xdr:col>13</xdr:col>
      <xdr:colOff>0</xdr:colOff>
      <xdr:row>30</xdr:row>
      <xdr:rowOff>0</xdr:rowOff>
    </xdr:from>
    <xdr:ext cx="1019175" cy="241790"/>
    <xdr:sp macro="" textlink="">
      <xdr:nvSpPr>
        <xdr:cNvPr id="518" name="テキスト ボックス 517">
          <a:extLst>
            <a:ext uri="{FF2B5EF4-FFF2-40B4-BE49-F238E27FC236}">
              <a16:creationId xmlns:a16="http://schemas.microsoft.com/office/drawing/2014/main" id="{00000000-0008-0000-0900-000006020000}"/>
            </a:ext>
          </a:extLst>
        </xdr:cNvPr>
        <xdr:cNvSpPr txBox="1"/>
      </xdr:nvSpPr>
      <xdr:spPr>
        <a:xfrm>
          <a:off x="9725025" y="4972050"/>
          <a:ext cx="1019175"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ja-JP" altLang="en-US" sz="1500">
              <a:solidFill>
                <a:sysClr val="windowText" lastClr="000000"/>
              </a:solidFill>
              <a:latin typeface="ＭＳ Ｐゴシック" panose="020B0600070205080204" pitchFamily="50" charset="-128"/>
              <a:ea typeface="ＭＳ Ｐゴシック" panose="020B0600070205080204" pitchFamily="50" charset="-128"/>
            </a:rPr>
            <a:t>設定無し</a:t>
          </a:r>
          <a:endParaRPr kumimoji="1" lang="en-US" altLang="ja-JP" sz="15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971551</xdr:colOff>
      <xdr:row>13</xdr:row>
      <xdr:rowOff>161924</xdr:rowOff>
    </xdr:from>
    <xdr:to>
      <xdr:col>5</xdr:col>
      <xdr:colOff>1259551</xdr:colOff>
      <xdr:row>15</xdr:row>
      <xdr:rowOff>71024</xdr:rowOff>
    </xdr:to>
    <xdr:sp macro="" textlink="">
      <xdr:nvSpPr>
        <xdr:cNvPr id="519" name="線吹き出し 2 (枠付き) 1103">
          <a:extLst>
            <a:ext uri="{FF2B5EF4-FFF2-40B4-BE49-F238E27FC236}">
              <a16:creationId xmlns:a16="http://schemas.microsoft.com/office/drawing/2014/main" id="{00000000-0008-0000-0900-000007020000}"/>
            </a:ext>
          </a:extLst>
        </xdr:cNvPr>
        <xdr:cNvSpPr/>
      </xdr:nvSpPr>
      <xdr:spPr bwMode="auto">
        <a:xfrm>
          <a:off x="3133726" y="2219324"/>
          <a:ext cx="288000" cy="252000"/>
        </a:xfrm>
        <a:prstGeom prst="borderCallout2">
          <a:avLst>
            <a:gd name="adj1" fmla="val 98413"/>
            <a:gd name="adj2" fmla="val 46907"/>
            <a:gd name="adj3" fmla="val 146715"/>
            <a:gd name="adj4" fmla="val 65809"/>
            <a:gd name="adj5" fmla="val 112133"/>
            <a:gd name="adj6" fmla="val 2323793"/>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oneCellAnchor>
    <xdr:from>
      <xdr:col>5</xdr:col>
      <xdr:colOff>480305</xdr:colOff>
      <xdr:row>110</xdr:row>
      <xdr:rowOff>33702</xdr:rowOff>
    </xdr:from>
    <xdr:ext cx="1044000" cy="217610"/>
    <xdr:sp macro="" textlink="">
      <xdr:nvSpPr>
        <xdr:cNvPr id="520" name="テキスト ボックス 519">
          <a:extLst>
            <a:ext uri="{FF2B5EF4-FFF2-40B4-BE49-F238E27FC236}">
              <a16:creationId xmlns:a16="http://schemas.microsoft.com/office/drawing/2014/main" id="{00000000-0008-0000-0900-000008020000}"/>
            </a:ext>
          </a:extLst>
        </xdr:cNvPr>
        <xdr:cNvSpPr txBox="1">
          <a:spLocks/>
        </xdr:cNvSpPr>
      </xdr:nvSpPr>
      <xdr:spPr>
        <a:xfrm>
          <a:off x="2642480" y="18721752"/>
          <a:ext cx="1044000"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MJ016</a:t>
          </a:r>
        </a:p>
      </xdr:txBody>
    </xdr:sp>
    <xdr:clientData/>
  </xdr:oneCellAnchor>
  <xdr:oneCellAnchor>
    <xdr:from>
      <xdr:col>5</xdr:col>
      <xdr:colOff>480305</xdr:colOff>
      <xdr:row>111</xdr:row>
      <xdr:rowOff>133062</xdr:rowOff>
    </xdr:from>
    <xdr:ext cx="1044000" cy="217610"/>
    <xdr:sp macro="" textlink="">
      <xdr:nvSpPr>
        <xdr:cNvPr id="521" name="テキスト ボックス 520">
          <a:extLst>
            <a:ext uri="{FF2B5EF4-FFF2-40B4-BE49-F238E27FC236}">
              <a16:creationId xmlns:a16="http://schemas.microsoft.com/office/drawing/2014/main" id="{00000000-0008-0000-0900-000009020000}"/>
            </a:ext>
          </a:extLst>
        </xdr:cNvPr>
        <xdr:cNvSpPr txBox="1">
          <a:spLocks/>
        </xdr:cNvSpPr>
      </xdr:nvSpPr>
      <xdr:spPr>
        <a:xfrm>
          <a:off x="2642480" y="18992562"/>
          <a:ext cx="1044000"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MJ017</a:t>
          </a:r>
        </a:p>
      </xdr:txBody>
    </xdr:sp>
    <xdr:clientData/>
  </xdr:oneCellAnchor>
  <xdr:oneCellAnchor>
    <xdr:from>
      <xdr:col>5</xdr:col>
      <xdr:colOff>480305</xdr:colOff>
      <xdr:row>113</xdr:row>
      <xdr:rowOff>71802</xdr:rowOff>
    </xdr:from>
    <xdr:ext cx="1044000" cy="217610"/>
    <xdr:sp macro="" textlink="">
      <xdr:nvSpPr>
        <xdr:cNvPr id="522" name="テキスト ボックス 521">
          <a:extLst>
            <a:ext uri="{FF2B5EF4-FFF2-40B4-BE49-F238E27FC236}">
              <a16:creationId xmlns:a16="http://schemas.microsoft.com/office/drawing/2014/main" id="{00000000-0008-0000-0900-00000A020000}"/>
            </a:ext>
          </a:extLst>
        </xdr:cNvPr>
        <xdr:cNvSpPr txBox="1">
          <a:spLocks/>
        </xdr:cNvSpPr>
      </xdr:nvSpPr>
      <xdr:spPr>
        <a:xfrm>
          <a:off x="2642480" y="19274202"/>
          <a:ext cx="1044000" cy="217610"/>
        </a:xfrm>
        <a:prstGeom prst="rect">
          <a:avLst/>
        </a:prstGeom>
        <a:solidFill>
          <a:srgbClr val="00B05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MJ018</a:t>
          </a:r>
        </a:p>
      </xdr:txBody>
    </xdr:sp>
    <xdr:clientData/>
  </xdr:oneCellAnchor>
  <xdr:oneCellAnchor>
    <xdr:from>
      <xdr:col>2</xdr:col>
      <xdr:colOff>435219</xdr:colOff>
      <xdr:row>67</xdr:row>
      <xdr:rowOff>102745</xdr:rowOff>
    </xdr:from>
    <xdr:ext cx="1019175" cy="198000"/>
    <xdr:sp macro="" textlink="">
      <xdr:nvSpPr>
        <xdr:cNvPr id="523" name="テキスト ボックス 522">
          <a:extLst>
            <a:ext uri="{FF2B5EF4-FFF2-40B4-BE49-F238E27FC236}">
              <a16:creationId xmlns:a16="http://schemas.microsoft.com/office/drawing/2014/main" id="{00000000-0008-0000-0900-00000B020000}"/>
            </a:ext>
          </a:extLst>
        </xdr:cNvPr>
        <xdr:cNvSpPr txBox="1"/>
      </xdr:nvSpPr>
      <xdr:spPr>
        <a:xfrm>
          <a:off x="1206744" y="11418445"/>
          <a:ext cx="1019175" cy="1980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FDATA[46]</a:t>
          </a:r>
        </a:p>
      </xdr:txBody>
    </xdr:sp>
    <xdr:clientData/>
  </xdr:oneCellAnchor>
  <xdr:oneCellAnchor>
    <xdr:from>
      <xdr:col>1</xdr:col>
      <xdr:colOff>495490</xdr:colOff>
      <xdr:row>59</xdr:row>
      <xdr:rowOff>150393</xdr:rowOff>
    </xdr:from>
    <xdr:ext cx="1019175" cy="198369"/>
    <xdr:sp macro="" textlink="">
      <xdr:nvSpPr>
        <xdr:cNvPr id="524" name="テキスト ボックス 523">
          <a:extLst>
            <a:ext uri="{FF2B5EF4-FFF2-40B4-BE49-F238E27FC236}">
              <a16:creationId xmlns:a16="http://schemas.microsoft.com/office/drawing/2014/main" id="{00000000-0008-0000-0900-00000C020000}"/>
            </a:ext>
          </a:extLst>
        </xdr:cNvPr>
        <xdr:cNvSpPr txBox="1"/>
      </xdr:nvSpPr>
      <xdr:spPr>
        <a:xfrm>
          <a:off x="771715" y="10094493"/>
          <a:ext cx="1019175" cy="19836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FDATA[34]</a:t>
          </a:r>
        </a:p>
      </xdr:txBody>
    </xdr:sp>
    <xdr:clientData/>
  </xdr:oneCellAnchor>
  <xdr:oneCellAnchor>
    <xdr:from>
      <xdr:col>1</xdr:col>
      <xdr:colOff>446367</xdr:colOff>
      <xdr:row>40</xdr:row>
      <xdr:rowOff>95756</xdr:rowOff>
    </xdr:from>
    <xdr:ext cx="1019175" cy="241790"/>
    <xdr:sp macro="" textlink="">
      <xdr:nvSpPr>
        <xdr:cNvPr id="525" name="テキスト ボックス 524">
          <a:extLst>
            <a:ext uri="{FF2B5EF4-FFF2-40B4-BE49-F238E27FC236}">
              <a16:creationId xmlns:a16="http://schemas.microsoft.com/office/drawing/2014/main" id="{00000000-0008-0000-0900-00000D020000}"/>
            </a:ext>
          </a:extLst>
        </xdr:cNvPr>
        <xdr:cNvSpPr txBox="1"/>
      </xdr:nvSpPr>
      <xdr:spPr>
        <a:xfrm>
          <a:off x="722592" y="6782306"/>
          <a:ext cx="1019175" cy="2417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YF006</a:t>
          </a:r>
        </a:p>
      </xdr:txBody>
    </xdr:sp>
    <xdr:clientData/>
  </xdr:oneCellAnchor>
  <xdr:twoCellAnchor>
    <xdr:from>
      <xdr:col>6</xdr:col>
      <xdr:colOff>7327</xdr:colOff>
      <xdr:row>13</xdr:row>
      <xdr:rowOff>158993</xdr:rowOff>
    </xdr:from>
    <xdr:to>
      <xdr:col>6</xdr:col>
      <xdr:colOff>295327</xdr:colOff>
      <xdr:row>15</xdr:row>
      <xdr:rowOff>68093</xdr:rowOff>
    </xdr:to>
    <xdr:sp macro="" textlink="">
      <xdr:nvSpPr>
        <xdr:cNvPr id="526" name="正方形/長方形 464">
          <a:extLst>
            <a:ext uri="{FF2B5EF4-FFF2-40B4-BE49-F238E27FC236}">
              <a16:creationId xmlns:a16="http://schemas.microsoft.com/office/drawing/2014/main" id="{00000000-0008-0000-0900-00000E020000}"/>
            </a:ext>
          </a:extLst>
        </xdr:cNvPr>
        <xdr:cNvSpPr>
          <a:spLocks noChangeArrowheads="1"/>
        </xdr:cNvSpPr>
      </xdr:nvSpPr>
      <xdr:spPr bwMode="auto">
        <a:xfrm>
          <a:off x="4484077" y="2216393"/>
          <a:ext cx="288000" cy="25200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366347</xdr:colOff>
      <xdr:row>137</xdr:row>
      <xdr:rowOff>15922</xdr:rowOff>
    </xdr:from>
    <xdr:to>
      <xdr:col>12</xdr:col>
      <xdr:colOff>989135</xdr:colOff>
      <xdr:row>138</xdr:row>
      <xdr:rowOff>98957</xdr:rowOff>
    </xdr:to>
    <xdr:sp macro="" textlink="">
      <xdr:nvSpPr>
        <xdr:cNvPr id="527" name="テキスト ボックス 526">
          <a:extLst>
            <a:ext uri="{FF2B5EF4-FFF2-40B4-BE49-F238E27FC236}">
              <a16:creationId xmlns:a16="http://schemas.microsoft.com/office/drawing/2014/main" id="{00000000-0008-0000-0900-00000F020000}"/>
            </a:ext>
          </a:extLst>
        </xdr:cNvPr>
        <xdr:cNvSpPr txBox="1"/>
      </xdr:nvSpPr>
      <xdr:spPr>
        <a:xfrm>
          <a:off x="8301086" y="23695900"/>
          <a:ext cx="622788" cy="256970"/>
        </a:xfrm>
        <a:prstGeom prst="rect">
          <a:avLst/>
        </a:prstGeom>
        <a:solidFill>
          <a:srgbClr val="FFCC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DATAF[114</a:t>
          </a:r>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１１</a:t>
          </a: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5,117]</a:t>
          </a:r>
        </a:p>
      </xdr:txBody>
    </xdr:sp>
    <xdr:clientData/>
  </xdr:twoCellAnchor>
  <xdr:oneCellAnchor>
    <xdr:from>
      <xdr:col>5</xdr:col>
      <xdr:colOff>1134717</xdr:colOff>
      <xdr:row>138</xdr:row>
      <xdr:rowOff>147814</xdr:rowOff>
    </xdr:from>
    <xdr:ext cx="696058" cy="217610"/>
    <xdr:sp macro="" textlink="">
      <xdr:nvSpPr>
        <xdr:cNvPr id="528" name="テキスト ボックス 527">
          <a:extLst>
            <a:ext uri="{FF2B5EF4-FFF2-40B4-BE49-F238E27FC236}">
              <a16:creationId xmlns:a16="http://schemas.microsoft.com/office/drawing/2014/main" id="{00000000-0008-0000-0900-000010020000}"/>
            </a:ext>
          </a:extLst>
        </xdr:cNvPr>
        <xdr:cNvSpPr txBox="1">
          <a:spLocks/>
        </xdr:cNvSpPr>
      </xdr:nvSpPr>
      <xdr:spPr>
        <a:xfrm>
          <a:off x="3304760" y="24001727"/>
          <a:ext cx="696058" cy="217610"/>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chemeClr val="bg1"/>
              </a:solidFill>
              <a:latin typeface="ＭＳ Ｐゴシック" panose="020B0600070205080204" pitchFamily="50" charset="-128"/>
              <a:ea typeface="ＭＳ Ｐゴシック" panose="020B0600070205080204" pitchFamily="50" charset="-128"/>
            </a:rPr>
            <a:t>MJ070</a:t>
          </a:r>
        </a:p>
      </xdr:txBody>
    </xdr:sp>
    <xdr:clientData/>
  </xdr:oneCellAnchor>
  <xdr:oneCellAnchor>
    <xdr:from>
      <xdr:col>5</xdr:col>
      <xdr:colOff>2270391</xdr:colOff>
      <xdr:row>142</xdr:row>
      <xdr:rowOff>160555</xdr:rowOff>
    </xdr:from>
    <xdr:ext cx="520211" cy="190502"/>
    <xdr:sp macro="" textlink="">
      <xdr:nvSpPr>
        <xdr:cNvPr id="529" name="テキスト ボックス 528">
          <a:extLst>
            <a:ext uri="{FF2B5EF4-FFF2-40B4-BE49-F238E27FC236}">
              <a16:creationId xmlns:a16="http://schemas.microsoft.com/office/drawing/2014/main" id="{00000000-0008-0000-0900-000011020000}"/>
            </a:ext>
          </a:extLst>
        </xdr:cNvPr>
        <xdr:cNvSpPr txBox="1"/>
      </xdr:nvSpPr>
      <xdr:spPr>
        <a:xfrm>
          <a:off x="4440434" y="24710207"/>
          <a:ext cx="520211" cy="190502"/>
        </a:xfrm>
        <a:prstGeom prst="rect">
          <a:avLst/>
        </a:prstGeom>
        <a:solidFill>
          <a:srgbClr val="7030A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chemeClr val="bg1"/>
              </a:solidFill>
              <a:latin typeface="ＭＳ Ｐゴシック" panose="020B0600070205080204" pitchFamily="50" charset="-128"/>
              <a:ea typeface="ＭＳ Ｐゴシック" panose="020B0600070205080204" pitchFamily="50" charset="-128"/>
            </a:rPr>
            <a:t>MJ154</a:t>
          </a:r>
        </a:p>
      </xdr:txBody>
    </xdr:sp>
    <xdr:clientData/>
  </xdr:oneCellAnchor>
  <xdr:twoCellAnchor>
    <xdr:from>
      <xdr:col>5</xdr:col>
      <xdr:colOff>2226429</xdr:colOff>
      <xdr:row>145</xdr:row>
      <xdr:rowOff>15929</xdr:rowOff>
    </xdr:from>
    <xdr:to>
      <xdr:col>7</xdr:col>
      <xdr:colOff>467967</xdr:colOff>
      <xdr:row>148</xdr:row>
      <xdr:rowOff>116594</xdr:rowOff>
    </xdr:to>
    <xdr:sp macro="" textlink="">
      <xdr:nvSpPr>
        <xdr:cNvPr id="530" name="線吹き出し 1 (枠付き) 1175">
          <a:extLst>
            <a:ext uri="{FF2B5EF4-FFF2-40B4-BE49-F238E27FC236}">
              <a16:creationId xmlns:a16="http://schemas.microsoft.com/office/drawing/2014/main" id="{00000000-0008-0000-0900-000012020000}"/>
            </a:ext>
          </a:extLst>
        </xdr:cNvPr>
        <xdr:cNvSpPr/>
      </xdr:nvSpPr>
      <xdr:spPr bwMode="auto">
        <a:xfrm>
          <a:off x="4396472" y="25087386"/>
          <a:ext cx="1074191" cy="622469"/>
        </a:xfrm>
        <a:prstGeom prst="borderCallout1">
          <a:avLst>
            <a:gd name="adj1" fmla="val -57"/>
            <a:gd name="adj2" fmla="val 47342"/>
            <a:gd name="adj3" fmla="val -31045"/>
            <a:gd name="adj4" fmla="val 39057"/>
          </a:avLst>
        </a:prstGeom>
        <a:solidFill>
          <a:srgbClr val="FFFF00"/>
        </a:solidFill>
        <a:ln w="15875">
          <a:solidFill>
            <a:srgbClr val="FF0000"/>
          </a:solidFill>
          <a:miter lim="800000"/>
          <a:headEnd type="none" w="med" len="med"/>
          <a:tailEnd type="arrow" w="med" len="med"/>
        </a:ln>
      </xdr:spPr>
      <xdr:txBody>
        <a:bodyPr vertOverflow="clip" horzOverflow="clip" wrap="square" lIns="0" tIns="0" rIns="0" bIns="0" rtlCol="0" anchor="ctr" anchorCtr="1" upright="1"/>
        <a:lstStyle/>
        <a:p>
          <a:pPr algn="l" rtl="0">
            <a:lnSpc>
              <a:spcPts val="1300"/>
            </a:lnSpc>
          </a:pP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扶養欄の国外居住の人数の和として管理しています</a:t>
          </a:r>
        </a:p>
      </xdr:txBody>
    </xdr:sp>
    <xdr:clientData/>
  </xdr:twoCellAnchor>
  <xdr:twoCellAnchor>
    <xdr:from>
      <xdr:col>9</xdr:col>
      <xdr:colOff>495378</xdr:colOff>
      <xdr:row>111</xdr:row>
      <xdr:rowOff>3254</xdr:rowOff>
    </xdr:from>
    <xdr:to>
      <xdr:col>13</xdr:col>
      <xdr:colOff>1182895</xdr:colOff>
      <xdr:row>134</xdr:row>
      <xdr:rowOff>116118</xdr:rowOff>
    </xdr:to>
    <xdr:grpSp>
      <xdr:nvGrpSpPr>
        <xdr:cNvPr id="531" name="グループ化 530">
          <a:extLst>
            <a:ext uri="{FF2B5EF4-FFF2-40B4-BE49-F238E27FC236}">
              <a16:creationId xmlns:a16="http://schemas.microsoft.com/office/drawing/2014/main" id="{00000000-0008-0000-0900-000013020000}"/>
            </a:ext>
          </a:extLst>
        </xdr:cNvPr>
        <xdr:cNvGrpSpPr/>
      </xdr:nvGrpSpPr>
      <xdr:grpSpPr>
        <a:xfrm>
          <a:off x="6591378" y="19062779"/>
          <a:ext cx="4316542" cy="4056214"/>
          <a:chOff x="6606290" y="18541509"/>
          <a:chExt cx="4317390" cy="3986498"/>
        </a:xfrm>
      </xdr:grpSpPr>
      <xdr:cxnSp macro="">
        <xdr:nvCxnSpPr>
          <xdr:cNvPr id="532" name="カギ線コネクタ 2">
            <a:extLst>
              <a:ext uri="{FF2B5EF4-FFF2-40B4-BE49-F238E27FC236}">
                <a16:creationId xmlns:a16="http://schemas.microsoft.com/office/drawing/2014/main" id="{00000000-0008-0000-0900-000014020000}"/>
              </a:ext>
            </a:extLst>
          </xdr:cNvPr>
          <xdr:cNvCxnSpPr>
            <a:stCxn id="54" idx="3"/>
            <a:endCxn id="91" idx="0"/>
          </xdr:cNvCxnSpPr>
        </xdr:nvCxnSpPr>
        <xdr:spPr bwMode="auto">
          <a:xfrm flipH="1">
            <a:off x="6606290" y="18640047"/>
            <a:ext cx="2154075" cy="3887960"/>
          </a:xfrm>
          <a:prstGeom prst="bentConnector4">
            <a:avLst>
              <a:gd name="adj1" fmla="val -49470"/>
              <a:gd name="adj2" fmla="val 86719"/>
            </a:avLst>
          </a:prstGeom>
          <a:solidFill>
            <a:srgbClr val="FFFFFF"/>
          </a:solidFill>
          <a:ln w="19050" cap="flat" cmpd="sng" algn="ctr">
            <a:solidFill>
              <a:srgbClr val="FF0000"/>
            </a:solidFill>
            <a:prstDash val="solid"/>
            <a:round/>
            <a:headEnd type="none" w="med" len="med"/>
            <a:tailEnd type="arrow" w="med" len="med"/>
          </a:ln>
          <a:effectLst/>
        </xdr:spPr>
      </xdr:cxnSp>
      <xdr:sp macro="" textlink="">
        <xdr:nvSpPr>
          <xdr:cNvPr id="533" name="Rectangle 86">
            <a:extLst>
              <a:ext uri="{FF2B5EF4-FFF2-40B4-BE49-F238E27FC236}">
                <a16:creationId xmlns:a16="http://schemas.microsoft.com/office/drawing/2014/main" id="{00000000-0008-0000-0900-000015020000}"/>
              </a:ext>
            </a:extLst>
          </xdr:cNvPr>
          <xdr:cNvSpPr>
            <a:spLocks noChangeArrowheads="1"/>
          </xdr:cNvSpPr>
        </xdr:nvSpPr>
        <xdr:spPr bwMode="auto">
          <a:xfrm>
            <a:off x="9226096" y="18541509"/>
            <a:ext cx="1697584" cy="188592"/>
          </a:xfrm>
          <a:prstGeom prst="rect">
            <a:avLst/>
          </a:prstGeom>
          <a:solidFill>
            <a:srgbClr val="FFFF00"/>
          </a:solidFill>
          <a:ln w="19050">
            <a:solidFill>
              <a:srgbClr val="000000"/>
            </a:solidFill>
            <a:miter lim="800000"/>
            <a:headEnd/>
            <a:tailEnd/>
          </a:ln>
        </xdr:spPr>
        <xdr:txBody>
          <a:bodyPr vertOverflow="clip" wrap="none" lIns="27432" tIns="18288" rIns="27432" bIns="0" anchor="ctr" upright="1">
            <a:spAutoFit/>
          </a:bodyPr>
          <a:lstStyle/>
          <a:p>
            <a:pPr algn="l" rtl="0">
              <a:lnSpc>
                <a:spcPts val="1400"/>
              </a:lnSpc>
              <a:defRPr sz="1000"/>
            </a:pPr>
            <a:r>
              <a:rPr lang="ja-JP" altLang="en-US" sz="1200" b="0" i="0" strike="noStrike">
                <a:solidFill>
                  <a:srgbClr val="003300"/>
                </a:solidFill>
                <a:latin typeface="ＭＳ Ｐゴシック" panose="020B0600070205080204" pitchFamily="50" charset="-128"/>
                <a:ea typeface="ＭＳ Ｐゴシック" panose="020B0600070205080204" pitchFamily="50" charset="-128"/>
              </a:rPr>
              <a:t>注</a:t>
            </a:r>
            <a:r>
              <a:rPr lang="en-US" altLang="ja-JP" sz="1200" b="0" i="0" strike="noStrike">
                <a:solidFill>
                  <a:srgbClr val="003300"/>
                </a:solidFill>
                <a:latin typeface="ＭＳ Ｐゴシック" panose="020B0600070205080204" pitchFamily="50" charset="-128"/>
                <a:ea typeface="ＭＳ Ｐゴシック" panose="020B0600070205080204" pitchFamily="50" charset="-128"/>
              </a:rPr>
              <a:t>:</a:t>
            </a:r>
            <a:r>
              <a:rPr lang="ja-JP" altLang="en-US" sz="1200" b="0" i="0" strike="noStrike">
                <a:solidFill>
                  <a:srgbClr val="003300"/>
                </a:solidFill>
                <a:latin typeface="ＭＳ Ｐゴシック" panose="020B0600070205080204" pitchFamily="50" charset="-128"/>
                <a:ea typeface="ＭＳ Ｐゴシック" panose="020B0600070205080204" pitchFamily="50" charset="-128"/>
              </a:rPr>
              <a:t>住民税該当はこちらへ</a:t>
            </a:r>
            <a:endParaRPr lang="en-US" altLang="ja-JP" sz="1200" b="0" i="0" strike="noStrike">
              <a:solidFill>
                <a:srgbClr val="003300"/>
              </a:solidFill>
              <a:latin typeface="ＭＳ Ｐゴシック" panose="020B0600070205080204" pitchFamily="50" charset="-128"/>
              <a:ea typeface="ＭＳ Ｐゴシック" panose="020B0600070205080204" pitchFamily="50" charset="-128"/>
            </a:endParaRPr>
          </a:p>
        </xdr:txBody>
      </xdr:sp>
    </xdr:grpSp>
    <xdr:clientData/>
  </xdr:twoCellAnchor>
  <xdr:twoCellAnchor editAs="oneCell">
    <xdr:from>
      <xdr:col>12</xdr:col>
      <xdr:colOff>1423016</xdr:colOff>
      <xdr:row>132</xdr:row>
      <xdr:rowOff>53142</xdr:rowOff>
    </xdr:from>
    <xdr:to>
      <xdr:col>13</xdr:col>
      <xdr:colOff>1387384</xdr:colOff>
      <xdr:row>138</xdr:row>
      <xdr:rowOff>65975</xdr:rowOff>
    </xdr:to>
    <xdr:sp macro="" textlink="">
      <xdr:nvSpPr>
        <xdr:cNvPr id="534" name="Rectangle 86">
          <a:extLst>
            <a:ext uri="{FF2B5EF4-FFF2-40B4-BE49-F238E27FC236}">
              <a16:creationId xmlns:a16="http://schemas.microsoft.com/office/drawing/2014/main" id="{00000000-0008-0000-0900-000016020000}"/>
            </a:ext>
          </a:extLst>
        </xdr:cNvPr>
        <xdr:cNvSpPr>
          <a:spLocks noChangeArrowheads="1"/>
        </xdr:cNvSpPr>
      </xdr:nvSpPr>
      <xdr:spPr bwMode="auto">
        <a:xfrm>
          <a:off x="9357341" y="22541667"/>
          <a:ext cx="1755068" cy="1041533"/>
        </a:xfrm>
        <a:prstGeom prst="rect">
          <a:avLst/>
        </a:prstGeom>
        <a:solidFill>
          <a:srgbClr val="FFFF00"/>
        </a:solidFill>
        <a:ln w="9525">
          <a:solidFill>
            <a:srgbClr val="000000"/>
          </a:solidFill>
          <a:miter lim="800000"/>
          <a:headEnd/>
          <a:tailEnd/>
        </a:ln>
      </xdr:spPr>
      <xdr:txBody>
        <a:bodyPr vertOverflow="clip" wrap="square" lIns="27432" tIns="18288" rIns="27432" bIns="0" anchor="ctr" upright="1"/>
        <a:lstStyle/>
        <a:p>
          <a:pPr algn="l" rtl="0">
            <a:lnSpc>
              <a:spcPts val="1400"/>
            </a:lnSpc>
            <a:defRPr sz="1000"/>
          </a:pPr>
          <a:r>
            <a:rPr lang="en-US" altLang="ja-JP" sz="1200" b="0" i="0" strike="noStrike">
              <a:solidFill>
                <a:srgbClr val="003300"/>
              </a:solidFill>
              <a:latin typeface="ＭＳ Ｐゴシック" panose="020B0600070205080204" pitchFamily="50" charset="-128"/>
              <a:ea typeface="ＭＳ Ｐゴシック" panose="020B0600070205080204" pitchFamily="50" charset="-128"/>
            </a:rPr>
            <a:t>F1</a:t>
          </a:r>
          <a:r>
            <a:rPr lang="ja-JP" altLang="en-US" sz="1200" b="0" i="0" strike="noStrike">
              <a:solidFill>
                <a:srgbClr val="003300"/>
              </a:solidFill>
              <a:latin typeface="ＭＳ Ｐゴシック" panose="020B0600070205080204" pitchFamily="50" charset="-128"/>
              <a:ea typeface="ＭＳ Ｐゴシック" panose="020B0600070205080204" pitchFamily="50" charset="-128"/>
            </a:rPr>
            <a:t>～</a:t>
          </a:r>
          <a:r>
            <a:rPr lang="en-US" altLang="ja-JP" sz="1200" b="0" i="0" strike="noStrike">
              <a:solidFill>
                <a:srgbClr val="003300"/>
              </a:solidFill>
              <a:latin typeface="ＭＳ Ｐゴシック" panose="020B0600070205080204" pitchFamily="50" charset="-128"/>
              <a:ea typeface="ＭＳ Ｐゴシック" panose="020B0600070205080204" pitchFamily="50" charset="-128"/>
            </a:rPr>
            <a:t>F12</a:t>
          </a:r>
          <a:r>
            <a:rPr lang="ja-JP" altLang="en-US" sz="1200" b="0" i="0" strike="noStrike">
              <a:solidFill>
                <a:srgbClr val="003300"/>
              </a:solidFill>
              <a:latin typeface="ＭＳ Ｐゴシック" panose="020B0600070205080204" pitchFamily="50" charset="-128"/>
              <a:ea typeface="ＭＳ Ｐゴシック" panose="020B0600070205080204" pitchFamily="50" charset="-128"/>
            </a:rPr>
            <a:t>で詰めて下さい。</a:t>
          </a:r>
          <a:endParaRPr lang="en-US" altLang="ja-JP" sz="1200" b="0" i="0" strike="noStrike">
            <a:solidFill>
              <a:srgbClr val="003300"/>
            </a:solidFill>
            <a:latin typeface="ＭＳ Ｐゴシック" panose="020B0600070205080204" pitchFamily="50" charset="-128"/>
            <a:ea typeface="ＭＳ Ｐゴシック" panose="020B0600070205080204" pitchFamily="50" charset="-128"/>
          </a:endParaRPr>
        </a:p>
        <a:p>
          <a:pPr algn="l" rtl="0">
            <a:lnSpc>
              <a:spcPts val="1400"/>
            </a:lnSpc>
            <a:defRPr sz="1000"/>
          </a:pPr>
          <a:r>
            <a:rPr lang="ja-JP" altLang="en-US" sz="1200" b="0" i="0" strike="noStrike">
              <a:solidFill>
                <a:srgbClr val="003300"/>
              </a:solidFill>
              <a:latin typeface="ＭＳ Ｐゴシック" panose="020B0600070205080204" pitchFamily="50" charset="-128"/>
              <a:ea typeface="ＭＳ Ｐゴシック" panose="020B0600070205080204" pitchFamily="50" charset="-128"/>
            </a:rPr>
            <a:t>専従には専給欄あり</a:t>
          </a:r>
          <a:endParaRPr lang="en-US" altLang="ja-JP" sz="1200" b="0" i="0" strike="noStrike">
            <a:solidFill>
              <a:srgbClr val="0033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0</xdr:col>
      <xdr:colOff>209551</xdr:colOff>
      <xdr:row>135</xdr:row>
      <xdr:rowOff>19050</xdr:rowOff>
    </xdr:from>
    <xdr:ext cx="628649" cy="342900"/>
    <xdr:sp macro="" textlink="">
      <xdr:nvSpPr>
        <xdr:cNvPr id="535" name="テキスト ボックス 534">
          <a:extLst>
            <a:ext uri="{FF2B5EF4-FFF2-40B4-BE49-F238E27FC236}">
              <a16:creationId xmlns:a16="http://schemas.microsoft.com/office/drawing/2014/main" id="{00000000-0008-0000-0900-000017020000}"/>
            </a:ext>
          </a:extLst>
        </xdr:cNvPr>
        <xdr:cNvSpPr txBox="1"/>
      </xdr:nvSpPr>
      <xdr:spPr>
        <a:xfrm>
          <a:off x="209551" y="23021925"/>
          <a:ext cx="628649" cy="3429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lnSpc>
              <a:spcPts val="1800"/>
            </a:lnSpc>
          </a:pPr>
          <a:r>
            <a:rPr kumimoji="1" lang="en-US" altLang="ja-JP" sz="1100" b="1">
              <a:latin typeface="ＭＳ Ｐゴシック" panose="020B0600070205080204" pitchFamily="50" charset="-128"/>
              <a:ea typeface="ＭＳ Ｐゴシック" panose="020B0600070205080204" pitchFamily="50" charset="-128"/>
            </a:rPr>
            <a:t>FData</a:t>
          </a:r>
        </a:p>
      </xdr:txBody>
    </xdr:sp>
    <xdr:clientData/>
  </xdr:oneCellAnchor>
  <xdr:oneCellAnchor>
    <xdr:from>
      <xdr:col>10</xdr:col>
      <xdr:colOff>335445</xdr:colOff>
      <xdr:row>42</xdr:row>
      <xdr:rowOff>143277</xdr:rowOff>
    </xdr:from>
    <xdr:ext cx="1144800" cy="216000"/>
    <xdr:sp macro="" textlink="">
      <xdr:nvSpPr>
        <xdr:cNvPr id="536" name="テキスト ボックス 535">
          <a:extLst>
            <a:ext uri="{FF2B5EF4-FFF2-40B4-BE49-F238E27FC236}">
              <a16:creationId xmlns:a16="http://schemas.microsoft.com/office/drawing/2014/main" id="{00000000-0008-0000-0900-000018020000}"/>
            </a:ext>
          </a:extLst>
        </xdr:cNvPr>
        <xdr:cNvSpPr txBox="1"/>
      </xdr:nvSpPr>
      <xdr:spPr>
        <a:xfrm>
          <a:off x="7002945" y="7201302"/>
          <a:ext cx="1144800"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MJ072</a:t>
          </a:r>
        </a:p>
      </xdr:txBody>
    </xdr:sp>
    <xdr:clientData/>
  </xdr:oneCellAnchor>
  <xdr:oneCellAnchor>
    <xdr:from>
      <xdr:col>10</xdr:col>
      <xdr:colOff>335445</xdr:colOff>
      <xdr:row>44</xdr:row>
      <xdr:rowOff>58610</xdr:rowOff>
    </xdr:from>
    <xdr:ext cx="1144800" cy="216000"/>
    <xdr:sp macro="" textlink="">
      <xdr:nvSpPr>
        <xdr:cNvPr id="537" name="テキスト ボックス 536">
          <a:extLst>
            <a:ext uri="{FF2B5EF4-FFF2-40B4-BE49-F238E27FC236}">
              <a16:creationId xmlns:a16="http://schemas.microsoft.com/office/drawing/2014/main" id="{00000000-0008-0000-0900-000019020000}"/>
            </a:ext>
          </a:extLst>
        </xdr:cNvPr>
        <xdr:cNvSpPr txBox="1"/>
      </xdr:nvSpPr>
      <xdr:spPr>
        <a:xfrm>
          <a:off x="7002945" y="7459535"/>
          <a:ext cx="1144800" cy="216000"/>
        </a:xfrm>
        <a:prstGeom prst="rect">
          <a:avLst/>
        </a:prstGeom>
        <a:solidFill>
          <a:srgbClr val="FF66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MJ073</a:t>
          </a:r>
        </a:p>
      </xdr:txBody>
    </xdr:sp>
    <xdr:clientData/>
  </xdr:oneCellAnchor>
  <xdr:oneCellAnchor>
    <xdr:from>
      <xdr:col>0</xdr:col>
      <xdr:colOff>66675</xdr:colOff>
      <xdr:row>139</xdr:row>
      <xdr:rowOff>90665</xdr:rowOff>
    </xdr:from>
    <xdr:ext cx="1084384" cy="906265"/>
    <xdr:sp macro="" textlink="">
      <xdr:nvSpPr>
        <xdr:cNvPr id="538" name="線吹き出し 1 (枠付き) 1175">
          <a:extLst>
            <a:ext uri="{FF2B5EF4-FFF2-40B4-BE49-F238E27FC236}">
              <a16:creationId xmlns:a16="http://schemas.microsoft.com/office/drawing/2014/main" id="{00000000-0008-0000-0900-00001A020000}"/>
            </a:ext>
          </a:extLst>
        </xdr:cNvPr>
        <xdr:cNvSpPr/>
      </xdr:nvSpPr>
      <xdr:spPr bwMode="auto">
        <a:xfrm>
          <a:off x="66675" y="24118513"/>
          <a:ext cx="1084384" cy="906265"/>
        </a:xfrm>
        <a:prstGeom prst="borderCallout1">
          <a:avLst>
            <a:gd name="adj1" fmla="val 25141"/>
            <a:gd name="adj2" fmla="val 98626"/>
            <a:gd name="adj3" fmla="val -14492"/>
            <a:gd name="adj4" fmla="val 126692"/>
          </a:avLst>
        </a:prstGeom>
        <a:solidFill>
          <a:srgbClr val="FFFF00"/>
        </a:solidFill>
        <a:ln w="15875">
          <a:solidFill>
            <a:srgbClr val="FF0000"/>
          </a:solidFill>
          <a:miter lim="800000"/>
          <a:headEnd type="none" w="med" len="med"/>
          <a:tailEnd type="arrow" w="med" len="med"/>
        </a:ln>
      </xdr:spPr>
      <xdr:txBody>
        <a:bodyPr vertOverflow="clip" horzOverflow="clip" wrap="square" lIns="36000" tIns="36000" rIns="36000" bIns="36000" rtlCol="0" anchor="ctr" anchorCtr="1" upright="1">
          <a:spAutoFit/>
        </a:bodyPr>
        <a:lstStyle/>
        <a:p>
          <a:pPr algn="l" rtl="0">
            <a:lnSpc>
              <a:spcPts val="1300"/>
            </a:lnSpc>
          </a:pP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続柄が「配偶者」と思われる場合は、</a:t>
          </a:r>
          <a:r>
            <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rPr>
            <a:t>Fx</a:t>
          </a: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～ではなく</a:t>
          </a:r>
          <a:r>
            <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rPr>
            <a:t>H1</a:t>
          </a: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～に入力してください。</a:t>
          </a:r>
          <a:endPar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xdr:col>
      <xdr:colOff>26089</xdr:colOff>
      <xdr:row>136</xdr:row>
      <xdr:rowOff>154471</xdr:rowOff>
    </xdr:from>
    <xdr:to>
      <xdr:col>12</xdr:col>
      <xdr:colOff>378514</xdr:colOff>
      <xdr:row>138</xdr:row>
      <xdr:rowOff>135421</xdr:rowOff>
    </xdr:to>
    <xdr:sp macro="" textlink="">
      <xdr:nvSpPr>
        <xdr:cNvPr id="539" name="正方形/長方形 320">
          <a:extLst>
            <a:ext uri="{FF2B5EF4-FFF2-40B4-BE49-F238E27FC236}">
              <a16:creationId xmlns:a16="http://schemas.microsoft.com/office/drawing/2014/main" id="{00000000-0008-0000-0900-00001B020000}"/>
            </a:ext>
          </a:extLst>
        </xdr:cNvPr>
        <xdr:cNvSpPr>
          <a:spLocks noChangeArrowheads="1"/>
        </xdr:cNvSpPr>
      </xdr:nvSpPr>
      <xdr:spPr bwMode="auto">
        <a:xfrm>
          <a:off x="796372" y="23660514"/>
          <a:ext cx="7516881" cy="328820"/>
        </a:xfrm>
        <a:prstGeom prst="rect">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342900</xdr:colOff>
      <xdr:row>137</xdr:row>
      <xdr:rowOff>7864</xdr:rowOff>
    </xdr:from>
    <xdr:to>
      <xdr:col>10</xdr:col>
      <xdr:colOff>592016</xdr:colOff>
      <xdr:row>139</xdr:row>
      <xdr:rowOff>17388</xdr:rowOff>
    </xdr:to>
    <xdr:sp macro="" textlink="">
      <xdr:nvSpPr>
        <xdr:cNvPr id="540" name="テキスト ボックス 539">
          <a:extLst>
            <a:ext uri="{FF2B5EF4-FFF2-40B4-BE49-F238E27FC236}">
              <a16:creationId xmlns:a16="http://schemas.microsoft.com/office/drawing/2014/main" id="{00000000-0008-0000-0900-00001C020000}"/>
            </a:ext>
          </a:extLst>
        </xdr:cNvPr>
        <xdr:cNvSpPr txBox="1"/>
      </xdr:nvSpPr>
      <xdr:spPr>
        <a:xfrm>
          <a:off x="6438900" y="23687842"/>
          <a:ext cx="820616" cy="35739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FxDATAF[6-12]</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rPr>
            <a:t>FxDATAF[13]</a:t>
          </a:r>
        </a:p>
      </xdr:txBody>
    </xdr:sp>
    <xdr:clientData/>
  </xdr:twoCellAnchor>
  <xdr:twoCellAnchor>
    <xdr:from>
      <xdr:col>5</xdr:col>
      <xdr:colOff>2044844</xdr:colOff>
      <xdr:row>520</xdr:row>
      <xdr:rowOff>95250</xdr:rowOff>
    </xdr:from>
    <xdr:to>
      <xdr:col>12</xdr:col>
      <xdr:colOff>962025</xdr:colOff>
      <xdr:row>520</xdr:row>
      <xdr:rowOff>138113</xdr:rowOff>
    </xdr:to>
    <xdr:cxnSp macro="">
      <xdr:nvCxnSpPr>
        <xdr:cNvPr id="542" name="直線矢印コネクタ 541">
          <a:extLst>
            <a:ext uri="{FF2B5EF4-FFF2-40B4-BE49-F238E27FC236}">
              <a16:creationId xmlns:a16="http://schemas.microsoft.com/office/drawing/2014/main" id="{00000000-0008-0000-0900-00001E020000}"/>
            </a:ext>
          </a:extLst>
        </xdr:cNvPr>
        <xdr:cNvCxnSpPr>
          <a:stCxn id="330" idx="1"/>
          <a:endCxn id="322" idx="3"/>
        </xdr:cNvCxnSpPr>
      </xdr:nvCxnSpPr>
      <xdr:spPr bwMode="auto">
        <a:xfrm flipH="1">
          <a:off x="4207019" y="89201625"/>
          <a:ext cx="4689331" cy="42863"/>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11</xdr:col>
      <xdr:colOff>516437</xdr:colOff>
      <xdr:row>117</xdr:row>
      <xdr:rowOff>145821</xdr:rowOff>
    </xdr:from>
    <xdr:to>
      <xdr:col>12</xdr:col>
      <xdr:colOff>147628</xdr:colOff>
      <xdr:row>119</xdr:row>
      <xdr:rowOff>60782</xdr:rowOff>
    </xdr:to>
    <xdr:sp macro="" textlink="">
      <xdr:nvSpPr>
        <xdr:cNvPr id="551" name="テキスト ボックス 550">
          <a:extLst>
            <a:ext uri="{FF2B5EF4-FFF2-40B4-BE49-F238E27FC236}">
              <a16:creationId xmlns:a16="http://schemas.microsoft.com/office/drawing/2014/main" id="{00000000-0008-0000-0900-000027020000}"/>
            </a:ext>
          </a:extLst>
        </xdr:cNvPr>
        <xdr:cNvSpPr txBox="1"/>
      </xdr:nvSpPr>
      <xdr:spPr>
        <a:xfrm>
          <a:off x="7812587" y="20062596"/>
          <a:ext cx="269366" cy="25786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H1DATAF[14]</a:t>
          </a:r>
        </a:p>
      </xdr:txBody>
    </xdr:sp>
    <xdr:clientData/>
  </xdr:twoCellAnchor>
  <xdr:twoCellAnchor>
    <xdr:from>
      <xdr:col>11</xdr:col>
      <xdr:colOff>516438</xdr:colOff>
      <xdr:row>119</xdr:row>
      <xdr:rowOff>84691</xdr:rowOff>
    </xdr:from>
    <xdr:to>
      <xdr:col>12</xdr:col>
      <xdr:colOff>147629</xdr:colOff>
      <xdr:row>120</xdr:row>
      <xdr:rowOff>168172</xdr:rowOff>
    </xdr:to>
    <xdr:sp macro="" textlink="">
      <xdr:nvSpPr>
        <xdr:cNvPr id="552" name="テキスト ボックス 551">
          <a:extLst>
            <a:ext uri="{FF2B5EF4-FFF2-40B4-BE49-F238E27FC236}">
              <a16:creationId xmlns:a16="http://schemas.microsoft.com/office/drawing/2014/main" id="{00000000-0008-0000-0900-000028020000}"/>
            </a:ext>
          </a:extLst>
        </xdr:cNvPr>
        <xdr:cNvSpPr txBox="1"/>
      </xdr:nvSpPr>
      <xdr:spPr>
        <a:xfrm>
          <a:off x="7812588" y="20344366"/>
          <a:ext cx="269366" cy="25493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F1DATAF[14]</a:t>
          </a:r>
        </a:p>
      </xdr:txBody>
    </xdr:sp>
    <xdr:clientData/>
  </xdr:twoCellAnchor>
  <xdr:twoCellAnchor>
    <xdr:from>
      <xdr:col>11</xdr:col>
      <xdr:colOff>516440</xdr:colOff>
      <xdr:row>121</xdr:row>
      <xdr:rowOff>16263</xdr:rowOff>
    </xdr:from>
    <xdr:to>
      <xdr:col>12</xdr:col>
      <xdr:colOff>147631</xdr:colOff>
      <xdr:row>122</xdr:row>
      <xdr:rowOff>102675</xdr:rowOff>
    </xdr:to>
    <xdr:sp macro="" textlink="">
      <xdr:nvSpPr>
        <xdr:cNvPr id="553" name="テキスト ボックス 552">
          <a:extLst>
            <a:ext uri="{FF2B5EF4-FFF2-40B4-BE49-F238E27FC236}">
              <a16:creationId xmlns:a16="http://schemas.microsoft.com/office/drawing/2014/main" id="{00000000-0008-0000-0900-000029020000}"/>
            </a:ext>
          </a:extLst>
        </xdr:cNvPr>
        <xdr:cNvSpPr txBox="1"/>
      </xdr:nvSpPr>
      <xdr:spPr>
        <a:xfrm>
          <a:off x="7812590" y="20618838"/>
          <a:ext cx="269366"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F2DATAF[14]</a:t>
          </a:r>
        </a:p>
      </xdr:txBody>
    </xdr:sp>
    <xdr:clientData/>
  </xdr:twoCellAnchor>
  <xdr:twoCellAnchor>
    <xdr:from>
      <xdr:col>11</xdr:col>
      <xdr:colOff>515205</xdr:colOff>
      <xdr:row>122</xdr:row>
      <xdr:rowOff>125952</xdr:rowOff>
    </xdr:from>
    <xdr:to>
      <xdr:col>12</xdr:col>
      <xdr:colOff>146396</xdr:colOff>
      <xdr:row>124</xdr:row>
      <xdr:rowOff>37983</xdr:rowOff>
    </xdr:to>
    <xdr:sp macro="" textlink="">
      <xdr:nvSpPr>
        <xdr:cNvPr id="554" name="テキスト ボックス 553">
          <a:extLst>
            <a:ext uri="{FF2B5EF4-FFF2-40B4-BE49-F238E27FC236}">
              <a16:creationId xmlns:a16="http://schemas.microsoft.com/office/drawing/2014/main" id="{00000000-0008-0000-0900-00002A020000}"/>
            </a:ext>
          </a:extLst>
        </xdr:cNvPr>
        <xdr:cNvSpPr txBox="1"/>
      </xdr:nvSpPr>
      <xdr:spPr>
        <a:xfrm>
          <a:off x="7811355" y="20899977"/>
          <a:ext cx="269366" cy="25493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F3DATAF[14]</a:t>
          </a:r>
        </a:p>
      </xdr:txBody>
    </xdr:sp>
    <xdr:clientData/>
  </xdr:twoCellAnchor>
  <xdr:twoCellAnchor>
    <xdr:from>
      <xdr:col>11</xdr:col>
      <xdr:colOff>512041</xdr:colOff>
      <xdr:row>124</xdr:row>
      <xdr:rowOff>59932</xdr:rowOff>
    </xdr:from>
    <xdr:to>
      <xdr:col>12</xdr:col>
      <xdr:colOff>143232</xdr:colOff>
      <xdr:row>125</xdr:row>
      <xdr:rowOff>146344</xdr:rowOff>
    </xdr:to>
    <xdr:sp macro="" textlink="">
      <xdr:nvSpPr>
        <xdr:cNvPr id="555" name="テキスト ボックス 554">
          <a:extLst>
            <a:ext uri="{FF2B5EF4-FFF2-40B4-BE49-F238E27FC236}">
              <a16:creationId xmlns:a16="http://schemas.microsoft.com/office/drawing/2014/main" id="{00000000-0008-0000-0900-00002B020000}"/>
            </a:ext>
          </a:extLst>
        </xdr:cNvPr>
        <xdr:cNvSpPr txBox="1"/>
      </xdr:nvSpPr>
      <xdr:spPr>
        <a:xfrm>
          <a:off x="7808191" y="21176857"/>
          <a:ext cx="269366"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F4DATAF[14]</a:t>
          </a:r>
        </a:p>
      </xdr:txBody>
    </xdr:sp>
    <xdr:clientData/>
  </xdr:twoCellAnchor>
  <xdr:twoCellAnchor>
    <xdr:from>
      <xdr:col>12</xdr:col>
      <xdr:colOff>738737</xdr:colOff>
      <xdr:row>117</xdr:row>
      <xdr:rowOff>132982</xdr:rowOff>
    </xdr:from>
    <xdr:to>
      <xdr:col>12</xdr:col>
      <xdr:colOff>1044414</xdr:colOff>
      <xdr:row>119</xdr:row>
      <xdr:rowOff>49282</xdr:rowOff>
    </xdr:to>
    <xdr:sp macro="" textlink="">
      <xdr:nvSpPr>
        <xdr:cNvPr id="495" name="テキスト ボックス 494">
          <a:extLst>
            <a:ext uri="{FF2B5EF4-FFF2-40B4-BE49-F238E27FC236}">
              <a16:creationId xmlns:a16="http://schemas.microsoft.com/office/drawing/2014/main" id="{00000000-0008-0000-0900-0000EF010000}"/>
            </a:ext>
          </a:extLst>
        </xdr:cNvPr>
        <xdr:cNvSpPr txBox="1"/>
      </xdr:nvSpPr>
      <xdr:spPr>
        <a:xfrm>
          <a:off x="8673062" y="20049757"/>
          <a:ext cx="305677" cy="259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H1DATAF[4]</a:t>
          </a:r>
        </a:p>
      </xdr:txBody>
    </xdr:sp>
    <xdr:clientData/>
  </xdr:twoCellAnchor>
  <xdr:twoCellAnchor>
    <xdr:from>
      <xdr:col>12</xdr:col>
      <xdr:colOff>729212</xdr:colOff>
      <xdr:row>119</xdr:row>
      <xdr:rowOff>80802</xdr:rowOff>
    </xdr:from>
    <xdr:to>
      <xdr:col>12</xdr:col>
      <xdr:colOff>1034889</xdr:colOff>
      <xdr:row>120</xdr:row>
      <xdr:rowOff>168552</xdr:rowOff>
    </xdr:to>
    <xdr:sp macro="" textlink="">
      <xdr:nvSpPr>
        <xdr:cNvPr id="496" name="テキスト ボックス 495">
          <a:extLst>
            <a:ext uri="{FF2B5EF4-FFF2-40B4-BE49-F238E27FC236}">
              <a16:creationId xmlns:a16="http://schemas.microsoft.com/office/drawing/2014/main" id="{00000000-0008-0000-0900-0000F0010000}"/>
            </a:ext>
          </a:extLst>
        </xdr:cNvPr>
        <xdr:cNvSpPr txBox="1"/>
      </xdr:nvSpPr>
      <xdr:spPr>
        <a:xfrm>
          <a:off x="8663537" y="20340477"/>
          <a:ext cx="305677" cy="259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F1DATAF[4]</a:t>
          </a:r>
        </a:p>
      </xdr:txBody>
    </xdr:sp>
    <xdr:clientData/>
  </xdr:twoCellAnchor>
  <xdr:twoCellAnchor>
    <xdr:from>
      <xdr:col>12</xdr:col>
      <xdr:colOff>729212</xdr:colOff>
      <xdr:row>121</xdr:row>
      <xdr:rowOff>21124</xdr:rowOff>
    </xdr:from>
    <xdr:to>
      <xdr:col>12</xdr:col>
      <xdr:colOff>1034889</xdr:colOff>
      <xdr:row>122</xdr:row>
      <xdr:rowOff>108874</xdr:rowOff>
    </xdr:to>
    <xdr:sp macro="" textlink="">
      <xdr:nvSpPr>
        <xdr:cNvPr id="497" name="テキスト ボックス 496">
          <a:extLst>
            <a:ext uri="{FF2B5EF4-FFF2-40B4-BE49-F238E27FC236}">
              <a16:creationId xmlns:a16="http://schemas.microsoft.com/office/drawing/2014/main" id="{00000000-0008-0000-0900-0000F1010000}"/>
            </a:ext>
          </a:extLst>
        </xdr:cNvPr>
        <xdr:cNvSpPr txBox="1"/>
      </xdr:nvSpPr>
      <xdr:spPr>
        <a:xfrm>
          <a:off x="8663537" y="20623699"/>
          <a:ext cx="305677" cy="259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F2DATAF[4]</a:t>
          </a:r>
        </a:p>
      </xdr:txBody>
    </xdr:sp>
    <xdr:clientData/>
  </xdr:twoCellAnchor>
  <xdr:twoCellAnchor>
    <xdr:from>
      <xdr:col>12</xdr:col>
      <xdr:colOff>729212</xdr:colOff>
      <xdr:row>122</xdr:row>
      <xdr:rowOff>122062</xdr:rowOff>
    </xdr:from>
    <xdr:to>
      <xdr:col>12</xdr:col>
      <xdr:colOff>1034889</xdr:colOff>
      <xdr:row>124</xdr:row>
      <xdr:rowOff>38362</xdr:rowOff>
    </xdr:to>
    <xdr:sp macro="" textlink="">
      <xdr:nvSpPr>
        <xdr:cNvPr id="498" name="テキスト ボックス 497">
          <a:extLst>
            <a:ext uri="{FF2B5EF4-FFF2-40B4-BE49-F238E27FC236}">
              <a16:creationId xmlns:a16="http://schemas.microsoft.com/office/drawing/2014/main" id="{00000000-0008-0000-0900-0000F2010000}"/>
            </a:ext>
          </a:extLst>
        </xdr:cNvPr>
        <xdr:cNvSpPr txBox="1"/>
      </xdr:nvSpPr>
      <xdr:spPr>
        <a:xfrm>
          <a:off x="8663537" y="20896087"/>
          <a:ext cx="305677" cy="259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F3DATAF[4]</a:t>
          </a:r>
        </a:p>
      </xdr:txBody>
    </xdr:sp>
    <xdr:clientData/>
  </xdr:twoCellAnchor>
  <xdr:twoCellAnchor>
    <xdr:from>
      <xdr:col>12</xdr:col>
      <xdr:colOff>729212</xdr:colOff>
      <xdr:row>124</xdr:row>
      <xdr:rowOff>45743</xdr:rowOff>
    </xdr:from>
    <xdr:to>
      <xdr:col>12</xdr:col>
      <xdr:colOff>1034889</xdr:colOff>
      <xdr:row>125</xdr:row>
      <xdr:rowOff>133493</xdr:rowOff>
    </xdr:to>
    <xdr:sp macro="" textlink="">
      <xdr:nvSpPr>
        <xdr:cNvPr id="499" name="テキスト ボックス 498">
          <a:extLst>
            <a:ext uri="{FF2B5EF4-FFF2-40B4-BE49-F238E27FC236}">
              <a16:creationId xmlns:a16="http://schemas.microsoft.com/office/drawing/2014/main" id="{00000000-0008-0000-0900-0000F3010000}"/>
            </a:ext>
          </a:extLst>
        </xdr:cNvPr>
        <xdr:cNvSpPr txBox="1"/>
      </xdr:nvSpPr>
      <xdr:spPr>
        <a:xfrm>
          <a:off x="8663537" y="21162668"/>
          <a:ext cx="305677" cy="2592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F4DATAF[4]</a:t>
          </a:r>
        </a:p>
      </xdr:txBody>
    </xdr:sp>
    <xdr:clientData/>
  </xdr:twoCellAnchor>
  <xdr:oneCellAnchor>
    <xdr:from>
      <xdr:col>5</xdr:col>
      <xdr:colOff>1114425</xdr:colOff>
      <xdr:row>62</xdr:row>
      <xdr:rowOff>76200</xdr:rowOff>
    </xdr:from>
    <xdr:ext cx="1144800" cy="216000"/>
    <xdr:sp macro="" textlink="">
      <xdr:nvSpPr>
        <xdr:cNvPr id="549" name="テキスト ボックス 548">
          <a:extLst>
            <a:ext uri="{FF2B5EF4-FFF2-40B4-BE49-F238E27FC236}">
              <a16:creationId xmlns:a16="http://schemas.microsoft.com/office/drawing/2014/main" id="{C1696D8F-44C8-4406-8666-8BAB71D8CB85}"/>
            </a:ext>
          </a:extLst>
        </xdr:cNvPr>
        <xdr:cNvSpPr txBox="1">
          <a:spLocks/>
        </xdr:cNvSpPr>
      </xdr:nvSpPr>
      <xdr:spPr>
        <a:xfrm>
          <a:off x="3276600" y="10563225"/>
          <a:ext cx="1144800" cy="216000"/>
        </a:xfrm>
        <a:prstGeom prst="rect">
          <a:avLst/>
        </a:prstGeom>
        <a:solidFill>
          <a:srgbClr val="FF0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600">
              <a:solidFill>
                <a:schemeClr val="bg1"/>
              </a:solidFill>
              <a:latin typeface="ＭＳ Ｐゴシック" panose="020B0600070205080204" pitchFamily="50" charset="-128"/>
              <a:ea typeface="ＭＳ Ｐゴシック" panose="020B0600070205080204" pitchFamily="50" charset="-128"/>
            </a:rPr>
            <a:t>MJ111</a:t>
          </a:r>
        </a:p>
      </xdr:txBody>
    </xdr:sp>
    <xdr:clientData/>
  </xdr:oneCellAnchor>
  <xdr:twoCellAnchor>
    <xdr:from>
      <xdr:col>3</xdr:col>
      <xdr:colOff>123825</xdr:colOff>
      <xdr:row>62</xdr:row>
      <xdr:rowOff>47625</xdr:rowOff>
    </xdr:from>
    <xdr:to>
      <xdr:col>4</xdr:col>
      <xdr:colOff>107025</xdr:colOff>
      <xdr:row>63</xdr:row>
      <xdr:rowOff>123825</xdr:rowOff>
    </xdr:to>
    <xdr:sp macro="" textlink="">
      <xdr:nvSpPr>
        <xdr:cNvPr id="565" name="線吹き出し 2 (枠付き) 1103">
          <a:extLst>
            <a:ext uri="{FF2B5EF4-FFF2-40B4-BE49-F238E27FC236}">
              <a16:creationId xmlns:a16="http://schemas.microsoft.com/office/drawing/2014/main" id="{38FFE718-EE52-4EE6-8C5B-2C534625ED07}"/>
            </a:ext>
          </a:extLst>
        </xdr:cNvPr>
        <xdr:cNvSpPr/>
      </xdr:nvSpPr>
      <xdr:spPr bwMode="auto">
        <a:xfrm>
          <a:off x="1695450" y="10534650"/>
          <a:ext cx="288000" cy="247650"/>
        </a:xfrm>
        <a:prstGeom prst="borderCallout2">
          <a:avLst>
            <a:gd name="adj1" fmla="val 37637"/>
            <a:gd name="adj2" fmla="val 5026"/>
            <a:gd name="adj3" fmla="val 6507"/>
            <a:gd name="adj4" fmla="val -444549"/>
            <a:gd name="adj5" fmla="val -201198"/>
            <a:gd name="adj6" fmla="val -491250"/>
          </a:avLst>
        </a:prstGeom>
        <a:noFill/>
        <a:ln w="19050">
          <a:solidFill>
            <a:srgbClr val="FF0000"/>
          </a:solidFill>
          <a:prstDash val="solid"/>
          <a:round/>
          <a:headEnd type="none" w="med" len="med"/>
          <a:tailEnd type="arrow" w="med" len="med"/>
        </a:ln>
      </xdr:spPr>
      <xdr:txBody>
        <a:bodyPr vertOverflow="clip" rtlCol="0" anchor="ctr"/>
        <a:lstStyle/>
        <a:p>
          <a:pPr algn="ctr"/>
          <a:endParaRPr kumimoji="1" lang="en-US" altLang="ja-JP" sz="1200" b="1">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226208</xdr:colOff>
      <xdr:row>62</xdr:row>
      <xdr:rowOff>57150</xdr:rowOff>
    </xdr:from>
    <xdr:to>
      <xdr:col>5</xdr:col>
      <xdr:colOff>225527</xdr:colOff>
      <xdr:row>63</xdr:row>
      <xdr:rowOff>140630</xdr:rowOff>
    </xdr:to>
    <xdr:sp macro="" textlink="">
      <xdr:nvSpPr>
        <xdr:cNvPr id="569" name="正方形/長方形 530">
          <a:extLst>
            <a:ext uri="{FF2B5EF4-FFF2-40B4-BE49-F238E27FC236}">
              <a16:creationId xmlns:a16="http://schemas.microsoft.com/office/drawing/2014/main" id="{85D6AF39-BE18-4372-862E-EC3B953EEA0C}"/>
            </a:ext>
          </a:extLst>
        </xdr:cNvPr>
        <xdr:cNvSpPr>
          <a:spLocks noChangeArrowheads="1"/>
        </xdr:cNvSpPr>
      </xdr:nvSpPr>
      <xdr:spPr bwMode="auto">
        <a:xfrm>
          <a:off x="2102633" y="10544175"/>
          <a:ext cx="285069" cy="254930"/>
        </a:xfrm>
        <a:prstGeom prst="rect">
          <a:avLst/>
        </a:prstGeom>
        <a:noFill/>
        <a:ln w="19050">
          <a:solidFill>
            <a:srgbClr val="FF0000"/>
          </a:solidFill>
          <a:prstDash val="solid"/>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97965</xdr:colOff>
      <xdr:row>63</xdr:row>
      <xdr:rowOff>73463</xdr:rowOff>
    </xdr:from>
    <xdr:ext cx="842294" cy="198369"/>
    <xdr:sp macro="" textlink="">
      <xdr:nvSpPr>
        <xdr:cNvPr id="570" name="テキスト ボックス 569">
          <a:extLst>
            <a:ext uri="{FF2B5EF4-FFF2-40B4-BE49-F238E27FC236}">
              <a16:creationId xmlns:a16="http://schemas.microsoft.com/office/drawing/2014/main" id="{BB45B05E-FA16-4A3C-9844-3D62DA7272ED}"/>
            </a:ext>
          </a:extLst>
        </xdr:cNvPr>
        <xdr:cNvSpPr txBox="1"/>
      </xdr:nvSpPr>
      <xdr:spPr>
        <a:xfrm>
          <a:off x="2260140" y="10731938"/>
          <a:ext cx="842294" cy="19836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500">
              <a:solidFill>
                <a:sysClr val="windowText" lastClr="000000"/>
              </a:solidFill>
              <a:latin typeface="ＭＳ Ｐゴシック" panose="020B0600070205080204" pitchFamily="50" charset="-128"/>
              <a:ea typeface="ＭＳ Ｐゴシック" panose="020B0600070205080204" pitchFamily="50" charset="-128"/>
            </a:rPr>
            <a:t>MJ110</a:t>
          </a:r>
        </a:p>
      </xdr:txBody>
    </xdr:sp>
    <xdr:clientData/>
  </xdr:oneCellAnchor>
  <xdr:twoCellAnchor>
    <xdr:from>
      <xdr:col>11</xdr:col>
      <xdr:colOff>223472</xdr:colOff>
      <xdr:row>119</xdr:row>
      <xdr:rowOff>81745</xdr:rowOff>
    </xdr:from>
    <xdr:to>
      <xdr:col>11</xdr:col>
      <xdr:colOff>492838</xdr:colOff>
      <xdr:row>120</xdr:row>
      <xdr:rowOff>165226</xdr:rowOff>
    </xdr:to>
    <xdr:sp macro="" textlink="">
      <xdr:nvSpPr>
        <xdr:cNvPr id="572" name="テキスト ボックス 571">
          <a:extLst>
            <a:ext uri="{FF2B5EF4-FFF2-40B4-BE49-F238E27FC236}">
              <a16:creationId xmlns:a16="http://schemas.microsoft.com/office/drawing/2014/main" id="{A0D0256B-A6FD-4820-AB01-9C55ACDFC18C}"/>
            </a:ext>
          </a:extLst>
        </xdr:cNvPr>
        <xdr:cNvSpPr txBox="1"/>
      </xdr:nvSpPr>
      <xdr:spPr>
        <a:xfrm>
          <a:off x="7519622" y="20341420"/>
          <a:ext cx="269366" cy="25493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F1DATAF[16-17]</a:t>
          </a:r>
        </a:p>
      </xdr:txBody>
    </xdr:sp>
    <xdr:clientData/>
  </xdr:twoCellAnchor>
  <xdr:twoCellAnchor>
    <xdr:from>
      <xdr:col>11</xdr:col>
      <xdr:colOff>223474</xdr:colOff>
      <xdr:row>121</xdr:row>
      <xdr:rowOff>13317</xdr:rowOff>
    </xdr:from>
    <xdr:to>
      <xdr:col>11</xdr:col>
      <xdr:colOff>492840</xdr:colOff>
      <xdr:row>122</xdr:row>
      <xdr:rowOff>99729</xdr:rowOff>
    </xdr:to>
    <xdr:sp macro="" textlink="">
      <xdr:nvSpPr>
        <xdr:cNvPr id="573" name="テキスト ボックス 572">
          <a:extLst>
            <a:ext uri="{FF2B5EF4-FFF2-40B4-BE49-F238E27FC236}">
              <a16:creationId xmlns:a16="http://schemas.microsoft.com/office/drawing/2014/main" id="{CAF8E083-AC10-4F66-B210-7052156957E3}"/>
            </a:ext>
          </a:extLst>
        </xdr:cNvPr>
        <xdr:cNvSpPr txBox="1"/>
      </xdr:nvSpPr>
      <xdr:spPr>
        <a:xfrm>
          <a:off x="7519624" y="20615892"/>
          <a:ext cx="269366"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F2DATAF[16-17]</a:t>
          </a:r>
        </a:p>
      </xdr:txBody>
    </xdr:sp>
    <xdr:clientData/>
  </xdr:twoCellAnchor>
  <xdr:twoCellAnchor>
    <xdr:from>
      <xdr:col>11</xdr:col>
      <xdr:colOff>222239</xdr:colOff>
      <xdr:row>122</xdr:row>
      <xdr:rowOff>123006</xdr:rowOff>
    </xdr:from>
    <xdr:to>
      <xdr:col>11</xdr:col>
      <xdr:colOff>491605</xdr:colOff>
      <xdr:row>124</xdr:row>
      <xdr:rowOff>35037</xdr:rowOff>
    </xdr:to>
    <xdr:sp macro="" textlink="">
      <xdr:nvSpPr>
        <xdr:cNvPr id="574" name="テキスト ボックス 573">
          <a:extLst>
            <a:ext uri="{FF2B5EF4-FFF2-40B4-BE49-F238E27FC236}">
              <a16:creationId xmlns:a16="http://schemas.microsoft.com/office/drawing/2014/main" id="{B7CA52FA-EF43-453A-B5A9-3CEF8D5CC357}"/>
            </a:ext>
          </a:extLst>
        </xdr:cNvPr>
        <xdr:cNvSpPr txBox="1"/>
      </xdr:nvSpPr>
      <xdr:spPr>
        <a:xfrm>
          <a:off x="7518389" y="20897031"/>
          <a:ext cx="269366" cy="25493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F3DATAF[16-17]</a:t>
          </a:r>
        </a:p>
      </xdr:txBody>
    </xdr:sp>
    <xdr:clientData/>
  </xdr:twoCellAnchor>
  <xdr:twoCellAnchor>
    <xdr:from>
      <xdr:col>11</xdr:col>
      <xdr:colOff>219075</xdr:colOff>
      <xdr:row>124</xdr:row>
      <xdr:rowOff>56986</xdr:rowOff>
    </xdr:from>
    <xdr:to>
      <xdr:col>11</xdr:col>
      <xdr:colOff>488441</xdr:colOff>
      <xdr:row>125</xdr:row>
      <xdr:rowOff>143398</xdr:rowOff>
    </xdr:to>
    <xdr:sp macro="" textlink="">
      <xdr:nvSpPr>
        <xdr:cNvPr id="575" name="テキスト ボックス 574">
          <a:extLst>
            <a:ext uri="{FF2B5EF4-FFF2-40B4-BE49-F238E27FC236}">
              <a16:creationId xmlns:a16="http://schemas.microsoft.com/office/drawing/2014/main" id="{53760267-1F4E-45C7-B9D5-C25B7A008B45}"/>
            </a:ext>
          </a:extLst>
        </xdr:cNvPr>
        <xdr:cNvSpPr txBox="1"/>
      </xdr:nvSpPr>
      <xdr:spPr>
        <a:xfrm>
          <a:off x="7515225" y="21173911"/>
          <a:ext cx="269366" cy="257862"/>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700">
              <a:solidFill>
                <a:sysClr val="windowText" lastClr="000000"/>
              </a:solidFill>
              <a:latin typeface="ＭＳ Ｐゴシック" panose="020B0600070205080204" pitchFamily="50" charset="-128"/>
              <a:ea typeface="ＭＳ Ｐゴシック" panose="020B0600070205080204" pitchFamily="50" charset="-128"/>
            </a:rPr>
            <a:t>F4DATAF[16-17]</a:t>
          </a:r>
        </a:p>
      </xdr:txBody>
    </xdr:sp>
    <xdr:clientData/>
  </xdr:twoCellAnchor>
  <xdr:twoCellAnchor>
    <xdr:from>
      <xdr:col>12</xdr:col>
      <xdr:colOff>1085850</xdr:colOff>
      <xdr:row>121</xdr:row>
      <xdr:rowOff>161925</xdr:rowOff>
    </xdr:from>
    <xdr:to>
      <xdr:col>13</xdr:col>
      <xdr:colOff>1666875</xdr:colOff>
      <xdr:row>126</xdr:row>
      <xdr:rowOff>90697</xdr:rowOff>
    </xdr:to>
    <xdr:cxnSp macro="">
      <xdr:nvCxnSpPr>
        <xdr:cNvPr id="581" name="直線矢印コネクタ 580">
          <a:extLst>
            <a:ext uri="{FF2B5EF4-FFF2-40B4-BE49-F238E27FC236}">
              <a16:creationId xmlns:a16="http://schemas.microsoft.com/office/drawing/2014/main" id="{E9A57759-A2C1-D1F5-FAEE-DF82390382A9}"/>
            </a:ext>
          </a:extLst>
        </xdr:cNvPr>
        <xdr:cNvCxnSpPr>
          <a:cxnSpLocks/>
          <a:endCxn id="582" idx="1"/>
        </xdr:cNvCxnSpPr>
      </xdr:nvCxnSpPr>
      <xdr:spPr>
        <a:xfrm>
          <a:off x="9020175" y="20764500"/>
          <a:ext cx="2371725" cy="786022"/>
        </a:xfrm>
        <a:prstGeom prst="straightConnector1">
          <a:avLst/>
        </a:prstGeom>
        <a:ln w="190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1666875</xdr:colOff>
      <xdr:row>117</xdr:row>
      <xdr:rowOff>133350</xdr:rowOff>
    </xdr:from>
    <xdr:to>
      <xdr:col>25</xdr:col>
      <xdr:colOff>420174</xdr:colOff>
      <xdr:row>135</xdr:row>
      <xdr:rowOff>48044</xdr:rowOff>
    </xdr:to>
    <xdr:pic>
      <xdr:nvPicPr>
        <xdr:cNvPr id="582" name="図 581">
          <a:extLst>
            <a:ext uri="{FF2B5EF4-FFF2-40B4-BE49-F238E27FC236}">
              <a16:creationId xmlns:a16="http://schemas.microsoft.com/office/drawing/2014/main" id="{F3784EC3-A427-D8DD-8D47-D122F3B7F043}"/>
            </a:ext>
          </a:extLst>
        </xdr:cNvPr>
        <xdr:cNvPicPr>
          <a:picLocks noChangeAspect="1"/>
        </xdr:cNvPicPr>
      </xdr:nvPicPr>
      <xdr:blipFill>
        <a:blip xmlns:r="http://schemas.openxmlformats.org/officeDocument/2006/relationships" r:embed="rId11"/>
        <a:stretch>
          <a:fillRect/>
        </a:stretch>
      </xdr:blipFill>
      <xdr:spPr>
        <a:xfrm>
          <a:off x="11391900" y="20050125"/>
          <a:ext cx="7697274" cy="3000794"/>
        </a:xfrm>
        <a:prstGeom prst="rect">
          <a:avLst/>
        </a:prstGeom>
      </xdr:spPr>
    </xdr:pic>
    <xdr:clientData/>
  </xdr:twoCellAnchor>
  <xdr:oneCellAnchor>
    <xdr:from>
      <xdr:col>16</xdr:col>
      <xdr:colOff>301744</xdr:colOff>
      <xdr:row>119</xdr:row>
      <xdr:rowOff>140910</xdr:rowOff>
    </xdr:from>
    <xdr:ext cx="1530628" cy="446433"/>
    <xdr:sp macro="" textlink="">
      <xdr:nvSpPr>
        <xdr:cNvPr id="584" name="テキスト ボックス 583">
          <a:extLst>
            <a:ext uri="{FF2B5EF4-FFF2-40B4-BE49-F238E27FC236}">
              <a16:creationId xmlns:a16="http://schemas.microsoft.com/office/drawing/2014/main" id="{9522CF2B-BA4F-41BC-8D97-FF90DD838222}"/>
            </a:ext>
          </a:extLst>
        </xdr:cNvPr>
        <xdr:cNvSpPr txBox="1"/>
      </xdr:nvSpPr>
      <xdr:spPr>
        <a:xfrm>
          <a:off x="12798544" y="20400585"/>
          <a:ext cx="1530628" cy="44643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H1BIRTH</a:t>
          </a:r>
        </a:p>
      </xdr:txBody>
    </xdr:sp>
    <xdr:clientData/>
  </xdr:oneCellAnchor>
  <xdr:oneCellAnchor>
    <xdr:from>
      <xdr:col>16</xdr:col>
      <xdr:colOff>311269</xdr:colOff>
      <xdr:row>122</xdr:row>
      <xdr:rowOff>155980</xdr:rowOff>
    </xdr:from>
    <xdr:ext cx="1530628" cy="446433"/>
    <xdr:sp macro="" textlink="">
      <xdr:nvSpPr>
        <xdr:cNvPr id="585" name="テキスト ボックス 584">
          <a:extLst>
            <a:ext uri="{FF2B5EF4-FFF2-40B4-BE49-F238E27FC236}">
              <a16:creationId xmlns:a16="http://schemas.microsoft.com/office/drawing/2014/main" id="{A16EB6BA-6B6B-40E5-BA89-A733EDBFE281}"/>
            </a:ext>
          </a:extLst>
        </xdr:cNvPr>
        <xdr:cNvSpPr txBox="1"/>
      </xdr:nvSpPr>
      <xdr:spPr>
        <a:xfrm>
          <a:off x="12808069" y="20930005"/>
          <a:ext cx="1530628" cy="44643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F1BIRTH</a:t>
          </a:r>
        </a:p>
      </xdr:txBody>
    </xdr:sp>
    <xdr:clientData/>
  </xdr:oneCellAnchor>
  <xdr:oneCellAnchor>
    <xdr:from>
      <xdr:col>16</xdr:col>
      <xdr:colOff>311269</xdr:colOff>
      <xdr:row>125</xdr:row>
      <xdr:rowOff>163752</xdr:rowOff>
    </xdr:from>
    <xdr:ext cx="1530628" cy="446433"/>
    <xdr:sp macro="" textlink="">
      <xdr:nvSpPr>
        <xdr:cNvPr id="586" name="テキスト ボックス 585">
          <a:extLst>
            <a:ext uri="{FF2B5EF4-FFF2-40B4-BE49-F238E27FC236}">
              <a16:creationId xmlns:a16="http://schemas.microsoft.com/office/drawing/2014/main" id="{944B3220-FE4E-45B6-AD48-5D6DFADB4DEC}"/>
            </a:ext>
          </a:extLst>
        </xdr:cNvPr>
        <xdr:cNvSpPr txBox="1"/>
      </xdr:nvSpPr>
      <xdr:spPr>
        <a:xfrm>
          <a:off x="12808069" y="21452127"/>
          <a:ext cx="1530628" cy="44643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F2BIRTH</a:t>
          </a:r>
        </a:p>
      </xdr:txBody>
    </xdr:sp>
    <xdr:clientData/>
  </xdr:oneCellAnchor>
  <xdr:oneCellAnchor>
    <xdr:from>
      <xdr:col>16</xdr:col>
      <xdr:colOff>311269</xdr:colOff>
      <xdr:row>128</xdr:row>
      <xdr:rowOff>159141</xdr:rowOff>
    </xdr:from>
    <xdr:ext cx="1530628" cy="446433"/>
    <xdr:sp macro="" textlink="">
      <xdr:nvSpPr>
        <xdr:cNvPr id="587" name="テキスト ボックス 586">
          <a:extLst>
            <a:ext uri="{FF2B5EF4-FFF2-40B4-BE49-F238E27FC236}">
              <a16:creationId xmlns:a16="http://schemas.microsoft.com/office/drawing/2014/main" id="{F558B47D-35F4-4BA5-A7A8-B590D79EB01B}"/>
            </a:ext>
          </a:extLst>
        </xdr:cNvPr>
        <xdr:cNvSpPr txBox="1"/>
      </xdr:nvSpPr>
      <xdr:spPr>
        <a:xfrm>
          <a:off x="12808069" y="21961866"/>
          <a:ext cx="1530628" cy="44643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F3BIRTH</a:t>
          </a:r>
        </a:p>
      </xdr:txBody>
    </xdr:sp>
    <xdr:clientData/>
  </xdr:oneCellAnchor>
  <xdr:oneCellAnchor>
    <xdr:from>
      <xdr:col>16</xdr:col>
      <xdr:colOff>320794</xdr:colOff>
      <xdr:row>132</xdr:row>
      <xdr:rowOff>3733</xdr:rowOff>
    </xdr:from>
    <xdr:ext cx="1530628" cy="446433"/>
    <xdr:sp macro="" textlink="">
      <xdr:nvSpPr>
        <xdr:cNvPr id="588" name="テキスト ボックス 587">
          <a:extLst>
            <a:ext uri="{FF2B5EF4-FFF2-40B4-BE49-F238E27FC236}">
              <a16:creationId xmlns:a16="http://schemas.microsoft.com/office/drawing/2014/main" id="{7451F832-A686-46EC-B870-54E679936B5D}"/>
            </a:ext>
          </a:extLst>
        </xdr:cNvPr>
        <xdr:cNvSpPr txBox="1"/>
      </xdr:nvSpPr>
      <xdr:spPr>
        <a:xfrm>
          <a:off x="12817594" y="22492258"/>
          <a:ext cx="1530628" cy="44643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F4BIRTH</a:t>
          </a:r>
        </a:p>
      </xdr:txBody>
    </xdr:sp>
    <xdr:clientData/>
  </xdr:oneCellAnchor>
  <xdr:oneCellAnchor>
    <xdr:from>
      <xdr:col>13</xdr:col>
      <xdr:colOff>1695799</xdr:colOff>
      <xdr:row>122</xdr:row>
      <xdr:rowOff>124133</xdr:rowOff>
    </xdr:from>
    <xdr:ext cx="594202" cy="491076"/>
    <xdr:sp macro="" textlink="">
      <xdr:nvSpPr>
        <xdr:cNvPr id="589" name="テキスト ボックス 588">
          <a:extLst>
            <a:ext uri="{FF2B5EF4-FFF2-40B4-BE49-F238E27FC236}">
              <a16:creationId xmlns:a16="http://schemas.microsoft.com/office/drawing/2014/main" id="{9470C0CE-6A4F-4057-B82B-7664A7CA37DE}"/>
            </a:ext>
          </a:extLst>
        </xdr:cNvPr>
        <xdr:cNvSpPr txBox="1"/>
      </xdr:nvSpPr>
      <xdr:spPr>
        <a:xfrm>
          <a:off x="11420824" y="20898158"/>
          <a:ext cx="594202" cy="49107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F1DATAZ</a:t>
          </a:r>
        </a:p>
      </xdr:txBody>
    </xdr:sp>
    <xdr:clientData/>
  </xdr:oneCellAnchor>
  <xdr:oneCellAnchor>
    <xdr:from>
      <xdr:col>13</xdr:col>
      <xdr:colOff>1695799</xdr:colOff>
      <xdr:row>125</xdr:row>
      <xdr:rowOff>131905</xdr:rowOff>
    </xdr:from>
    <xdr:ext cx="594202" cy="491076"/>
    <xdr:sp macro="" textlink="">
      <xdr:nvSpPr>
        <xdr:cNvPr id="590" name="テキスト ボックス 589">
          <a:extLst>
            <a:ext uri="{FF2B5EF4-FFF2-40B4-BE49-F238E27FC236}">
              <a16:creationId xmlns:a16="http://schemas.microsoft.com/office/drawing/2014/main" id="{29D1D032-35AF-40FA-8607-BCE64F99E6D0}"/>
            </a:ext>
          </a:extLst>
        </xdr:cNvPr>
        <xdr:cNvSpPr txBox="1"/>
      </xdr:nvSpPr>
      <xdr:spPr>
        <a:xfrm>
          <a:off x="11420824" y="21420280"/>
          <a:ext cx="594202" cy="49107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F2DATAZ</a:t>
          </a:r>
        </a:p>
      </xdr:txBody>
    </xdr:sp>
    <xdr:clientData/>
  </xdr:oneCellAnchor>
  <xdr:oneCellAnchor>
    <xdr:from>
      <xdr:col>13</xdr:col>
      <xdr:colOff>1695799</xdr:colOff>
      <xdr:row>128</xdr:row>
      <xdr:rowOff>136819</xdr:rowOff>
    </xdr:from>
    <xdr:ext cx="594202" cy="491076"/>
    <xdr:sp macro="" textlink="">
      <xdr:nvSpPr>
        <xdr:cNvPr id="591" name="テキスト ボックス 590">
          <a:extLst>
            <a:ext uri="{FF2B5EF4-FFF2-40B4-BE49-F238E27FC236}">
              <a16:creationId xmlns:a16="http://schemas.microsoft.com/office/drawing/2014/main" id="{3FFAA017-5DB9-4A1B-9404-A9F4640BC315}"/>
            </a:ext>
          </a:extLst>
        </xdr:cNvPr>
        <xdr:cNvSpPr txBox="1"/>
      </xdr:nvSpPr>
      <xdr:spPr>
        <a:xfrm>
          <a:off x="11420824" y="21939544"/>
          <a:ext cx="594202" cy="49107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F3DATAZ</a:t>
          </a:r>
        </a:p>
      </xdr:txBody>
    </xdr:sp>
    <xdr:clientData/>
  </xdr:oneCellAnchor>
  <xdr:oneCellAnchor>
    <xdr:from>
      <xdr:col>13</xdr:col>
      <xdr:colOff>1695799</xdr:colOff>
      <xdr:row>131</xdr:row>
      <xdr:rowOff>143336</xdr:rowOff>
    </xdr:from>
    <xdr:ext cx="594202" cy="491076"/>
    <xdr:sp macro="" textlink="">
      <xdr:nvSpPr>
        <xdr:cNvPr id="592" name="テキスト ボックス 591">
          <a:extLst>
            <a:ext uri="{FF2B5EF4-FFF2-40B4-BE49-F238E27FC236}">
              <a16:creationId xmlns:a16="http://schemas.microsoft.com/office/drawing/2014/main" id="{E41D8E0F-BC57-4533-82CF-58F922BE762D}"/>
            </a:ext>
          </a:extLst>
        </xdr:cNvPr>
        <xdr:cNvSpPr txBox="1"/>
      </xdr:nvSpPr>
      <xdr:spPr>
        <a:xfrm>
          <a:off x="11420824" y="22460411"/>
          <a:ext cx="594202" cy="49107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F4DATAZ</a:t>
          </a:r>
        </a:p>
      </xdr:txBody>
    </xdr:sp>
    <xdr:clientData/>
  </xdr:oneCellAnchor>
  <xdr:twoCellAnchor>
    <xdr:from>
      <xdr:col>20</xdr:col>
      <xdr:colOff>210743</xdr:colOff>
      <xdr:row>119</xdr:row>
      <xdr:rowOff>132054</xdr:rowOff>
    </xdr:from>
    <xdr:to>
      <xdr:col>21</xdr:col>
      <xdr:colOff>458941</xdr:colOff>
      <xdr:row>122</xdr:row>
      <xdr:rowOff>74520</xdr:rowOff>
    </xdr:to>
    <xdr:sp macro="" textlink="">
      <xdr:nvSpPr>
        <xdr:cNvPr id="593" name="テキスト ボックス 592">
          <a:extLst>
            <a:ext uri="{FF2B5EF4-FFF2-40B4-BE49-F238E27FC236}">
              <a16:creationId xmlns:a16="http://schemas.microsoft.com/office/drawing/2014/main" id="{D7B7291F-F2F6-413A-B39B-9A527E4E81C3}"/>
            </a:ext>
          </a:extLst>
        </xdr:cNvPr>
        <xdr:cNvSpPr txBox="1"/>
      </xdr:nvSpPr>
      <xdr:spPr>
        <a:xfrm>
          <a:off x="15450743" y="20391729"/>
          <a:ext cx="933998" cy="45681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H1DATAF[5]</a:t>
          </a:r>
        </a:p>
      </xdr:txBody>
    </xdr:sp>
    <xdr:clientData/>
  </xdr:twoCellAnchor>
  <xdr:twoCellAnchor>
    <xdr:from>
      <xdr:col>20</xdr:col>
      <xdr:colOff>211184</xdr:colOff>
      <xdr:row>122</xdr:row>
      <xdr:rowOff>143401</xdr:rowOff>
    </xdr:from>
    <xdr:to>
      <xdr:col>21</xdr:col>
      <xdr:colOff>457062</xdr:colOff>
      <xdr:row>125</xdr:row>
      <xdr:rowOff>80676</xdr:rowOff>
    </xdr:to>
    <xdr:sp macro="" textlink="">
      <xdr:nvSpPr>
        <xdr:cNvPr id="594" name="テキスト ボックス 593">
          <a:extLst>
            <a:ext uri="{FF2B5EF4-FFF2-40B4-BE49-F238E27FC236}">
              <a16:creationId xmlns:a16="http://schemas.microsoft.com/office/drawing/2014/main" id="{51AD3583-5963-4CEC-94A4-B9EFBC7EA0F5}"/>
            </a:ext>
          </a:extLst>
        </xdr:cNvPr>
        <xdr:cNvSpPr txBox="1"/>
      </xdr:nvSpPr>
      <xdr:spPr>
        <a:xfrm>
          <a:off x="15451184" y="20917426"/>
          <a:ext cx="931678" cy="4516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F1DATAF[5]</a:t>
          </a:r>
        </a:p>
      </xdr:txBody>
    </xdr:sp>
    <xdr:clientData/>
  </xdr:twoCellAnchor>
  <xdr:twoCellAnchor>
    <xdr:from>
      <xdr:col>20</xdr:col>
      <xdr:colOff>210743</xdr:colOff>
      <xdr:row>125</xdr:row>
      <xdr:rowOff>149556</xdr:rowOff>
    </xdr:from>
    <xdr:to>
      <xdr:col>21</xdr:col>
      <xdr:colOff>458941</xdr:colOff>
      <xdr:row>128</xdr:row>
      <xdr:rowOff>92024</xdr:rowOff>
    </xdr:to>
    <xdr:sp macro="" textlink="">
      <xdr:nvSpPr>
        <xdr:cNvPr id="595" name="テキスト ボックス 594">
          <a:extLst>
            <a:ext uri="{FF2B5EF4-FFF2-40B4-BE49-F238E27FC236}">
              <a16:creationId xmlns:a16="http://schemas.microsoft.com/office/drawing/2014/main" id="{D4F00009-2199-451B-89E3-6F292A9DA3BE}"/>
            </a:ext>
          </a:extLst>
        </xdr:cNvPr>
        <xdr:cNvSpPr txBox="1"/>
      </xdr:nvSpPr>
      <xdr:spPr>
        <a:xfrm>
          <a:off x="15450743" y="21437931"/>
          <a:ext cx="933998"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F2DATAF[5]</a:t>
          </a:r>
        </a:p>
      </xdr:txBody>
    </xdr:sp>
    <xdr:clientData/>
  </xdr:twoCellAnchor>
  <xdr:twoCellAnchor>
    <xdr:from>
      <xdr:col>20</xdr:col>
      <xdr:colOff>210743</xdr:colOff>
      <xdr:row>128</xdr:row>
      <xdr:rowOff>160904</xdr:rowOff>
    </xdr:from>
    <xdr:to>
      <xdr:col>21</xdr:col>
      <xdr:colOff>458941</xdr:colOff>
      <xdr:row>131</xdr:row>
      <xdr:rowOff>98179</xdr:rowOff>
    </xdr:to>
    <xdr:sp macro="" textlink="">
      <xdr:nvSpPr>
        <xdr:cNvPr id="596" name="テキスト ボックス 595">
          <a:extLst>
            <a:ext uri="{FF2B5EF4-FFF2-40B4-BE49-F238E27FC236}">
              <a16:creationId xmlns:a16="http://schemas.microsoft.com/office/drawing/2014/main" id="{AEF07FA5-BCBD-4C90-B0CE-D005D814BE44}"/>
            </a:ext>
          </a:extLst>
        </xdr:cNvPr>
        <xdr:cNvSpPr txBox="1"/>
      </xdr:nvSpPr>
      <xdr:spPr>
        <a:xfrm>
          <a:off x="15450743" y="21963629"/>
          <a:ext cx="933998" cy="4516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F3DATAF[5]</a:t>
          </a:r>
        </a:p>
      </xdr:txBody>
    </xdr:sp>
    <xdr:clientData/>
  </xdr:twoCellAnchor>
  <xdr:twoCellAnchor>
    <xdr:from>
      <xdr:col>20</xdr:col>
      <xdr:colOff>220268</xdr:colOff>
      <xdr:row>131</xdr:row>
      <xdr:rowOff>167059</xdr:rowOff>
    </xdr:from>
    <xdr:to>
      <xdr:col>21</xdr:col>
      <xdr:colOff>468466</xdr:colOff>
      <xdr:row>134</xdr:row>
      <xdr:rowOff>109527</xdr:rowOff>
    </xdr:to>
    <xdr:sp macro="" textlink="">
      <xdr:nvSpPr>
        <xdr:cNvPr id="597" name="テキスト ボックス 596">
          <a:extLst>
            <a:ext uri="{FF2B5EF4-FFF2-40B4-BE49-F238E27FC236}">
              <a16:creationId xmlns:a16="http://schemas.microsoft.com/office/drawing/2014/main" id="{68AC843E-27FF-402F-96D4-3A1E49E6FD8E}"/>
            </a:ext>
          </a:extLst>
        </xdr:cNvPr>
        <xdr:cNvSpPr txBox="1"/>
      </xdr:nvSpPr>
      <xdr:spPr>
        <a:xfrm>
          <a:off x="15460268" y="22484134"/>
          <a:ext cx="933998"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F4DATAF[5]</a:t>
          </a:r>
        </a:p>
      </xdr:txBody>
    </xdr:sp>
    <xdr:clientData/>
  </xdr:twoCellAnchor>
  <xdr:twoCellAnchor>
    <xdr:from>
      <xdr:col>23</xdr:col>
      <xdr:colOff>167056</xdr:colOff>
      <xdr:row>119</xdr:row>
      <xdr:rowOff>138648</xdr:rowOff>
    </xdr:from>
    <xdr:to>
      <xdr:col>23</xdr:col>
      <xdr:colOff>643734</xdr:colOff>
      <xdr:row>122</xdr:row>
      <xdr:rowOff>81114</xdr:rowOff>
    </xdr:to>
    <xdr:sp macro="" textlink="">
      <xdr:nvSpPr>
        <xdr:cNvPr id="598" name="テキスト ボックス 597">
          <a:extLst>
            <a:ext uri="{FF2B5EF4-FFF2-40B4-BE49-F238E27FC236}">
              <a16:creationId xmlns:a16="http://schemas.microsoft.com/office/drawing/2014/main" id="{38B524BD-5842-4A45-B38B-147C25DD0EF8}"/>
            </a:ext>
          </a:extLst>
        </xdr:cNvPr>
        <xdr:cNvSpPr txBox="1"/>
      </xdr:nvSpPr>
      <xdr:spPr>
        <a:xfrm>
          <a:off x="17464456" y="20398323"/>
          <a:ext cx="476678" cy="45681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b="0">
              <a:solidFill>
                <a:sysClr val="windowText" lastClr="000000"/>
              </a:solidFill>
              <a:latin typeface="ＭＳ Ｐゴシック" panose="020B0600070205080204" pitchFamily="50" charset="-128"/>
              <a:ea typeface="ＭＳ Ｐゴシック" panose="020B0600070205080204" pitchFamily="50" charset="-128"/>
            </a:rPr>
            <a:t>FDATA</a:t>
          </a:r>
        </a:p>
        <a:p>
          <a:pPr algn="ctr"/>
          <a:r>
            <a:rPr kumimoji="1" lang="en-US" altLang="ja-JP" sz="1200" b="0">
              <a:solidFill>
                <a:sysClr val="windowText" lastClr="000000"/>
              </a:solidFill>
              <a:latin typeface="ＭＳ Ｐゴシック" panose="020B0600070205080204" pitchFamily="50" charset="-128"/>
              <a:ea typeface="ＭＳ Ｐゴシック" panose="020B0600070205080204" pitchFamily="50" charset="-128"/>
            </a:rPr>
            <a:t>[23]</a:t>
          </a:r>
        </a:p>
      </xdr:txBody>
    </xdr:sp>
    <xdr:clientData/>
  </xdr:twoCellAnchor>
  <xdr:twoCellAnchor>
    <xdr:from>
      <xdr:col>18</xdr:col>
      <xdr:colOff>593247</xdr:colOff>
      <xdr:row>119</xdr:row>
      <xdr:rowOff>132054</xdr:rowOff>
    </xdr:from>
    <xdr:to>
      <xdr:col>20</xdr:col>
      <xdr:colOff>137706</xdr:colOff>
      <xdr:row>122</xdr:row>
      <xdr:rowOff>74520</xdr:rowOff>
    </xdr:to>
    <xdr:sp macro="" textlink="">
      <xdr:nvSpPr>
        <xdr:cNvPr id="599" name="テキスト ボックス 598">
          <a:extLst>
            <a:ext uri="{FF2B5EF4-FFF2-40B4-BE49-F238E27FC236}">
              <a16:creationId xmlns:a16="http://schemas.microsoft.com/office/drawing/2014/main" id="{3CF3E273-D63C-4C4E-9DE8-FA3D7AB14D0A}"/>
            </a:ext>
          </a:extLst>
        </xdr:cNvPr>
        <xdr:cNvSpPr txBox="1"/>
      </xdr:nvSpPr>
      <xdr:spPr>
        <a:xfrm>
          <a:off x="14461647" y="20391729"/>
          <a:ext cx="916059" cy="45681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H1DATAF[2]</a:t>
          </a:r>
        </a:p>
      </xdr:txBody>
    </xdr:sp>
    <xdr:clientData/>
  </xdr:twoCellAnchor>
  <xdr:twoCellAnchor>
    <xdr:from>
      <xdr:col>18</xdr:col>
      <xdr:colOff>592868</xdr:colOff>
      <xdr:row>122</xdr:row>
      <xdr:rowOff>141019</xdr:rowOff>
    </xdr:from>
    <xdr:to>
      <xdr:col>20</xdr:col>
      <xdr:colOff>139316</xdr:colOff>
      <xdr:row>125</xdr:row>
      <xdr:rowOff>78294</xdr:rowOff>
    </xdr:to>
    <xdr:sp macro="" textlink="">
      <xdr:nvSpPr>
        <xdr:cNvPr id="600" name="テキスト ボックス 599">
          <a:extLst>
            <a:ext uri="{FF2B5EF4-FFF2-40B4-BE49-F238E27FC236}">
              <a16:creationId xmlns:a16="http://schemas.microsoft.com/office/drawing/2014/main" id="{78B38764-0908-4348-BF65-1FF0A2E9A5EB}"/>
            </a:ext>
          </a:extLst>
        </xdr:cNvPr>
        <xdr:cNvSpPr txBox="1"/>
      </xdr:nvSpPr>
      <xdr:spPr>
        <a:xfrm>
          <a:off x="14461268" y="20915044"/>
          <a:ext cx="918048" cy="4516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F1DATAF[2]</a:t>
          </a:r>
        </a:p>
      </xdr:txBody>
    </xdr:sp>
    <xdr:clientData/>
  </xdr:twoCellAnchor>
  <xdr:twoCellAnchor>
    <xdr:from>
      <xdr:col>18</xdr:col>
      <xdr:colOff>592870</xdr:colOff>
      <xdr:row>125</xdr:row>
      <xdr:rowOff>144793</xdr:rowOff>
    </xdr:from>
    <xdr:to>
      <xdr:col>20</xdr:col>
      <xdr:colOff>139318</xdr:colOff>
      <xdr:row>128</xdr:row>
      <xdr:rowOff>87261</xdr:rowOff>
    </xdr:to>
    <xdr:sp macro="" textlink="">
      <xdr:nvSpPr>
        <xdr:cNvPr id="601" name="テキスト ボックス 600">
          <a:extLst>
            <a:ext uri="{FF2B5EF4-FFF2-40B4-BE49-F238E27FC236}">
              <a16:creationId xmlns:a16="http://schemas.microsoft.com/office/drawing/2014/main" id="{1FB6798E-3686-4328-9FA2-C1A19FE06422}"/>
            </a:ext>
          </a:extLst>
        </xdr:cNvPr>
        <xdr:cNvSpPr txBox="1"/>
      </xdr:nvSpPr>
      <xdr:spPr>
        <a:xfrm>
          <a:off x="14461270" y="21433168"/>
          <a:ext cx="918048"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F2DATAF[2]</a:t>
          </a:r>
        </a:p>
      </xdr:txBody>
    </xdr:sp>
    <xdr:clientData/>
  </xdr:twoCellAnchor>
  <xdr:twoCellAnchor>
    <xdr:from>
      <xdr:col>18</xdr:col>
      <xdr:colOff>591635</xdr:colOff>
      <xdr:row>128</xdr:row>
      <xdr:rowOff>153760</xdr:rowOff>
    </xdr:from>
    <xdr:to>
      <xdr:col>20</xdr:col>
      <xdr:colOff>138083</xdr:colOff>
      <xdr:row>131</xdr:row>
      <xdr:rowOff>91035</xdr:rowOff>
    </xdr:to>
    <xdr:sp macro="" textlink="">
      <xdr:nvSpPr>
        <xdr:cNvPr id="602" name="テキスト ボックス 601">
          <a:extLst>
            <a:ext uri="{FF2B5EF4-FFF2-40B4-BE49-F238E27FC236}">
              <a16:creationId xmlns:a16="http://schemas.microsoft.com/office/drawing/2014/main" id="{A2E315DE-4F42-4A5F-B4C9-D339A0F67790}"/>
            </a:ext>
          </a:extLst>
        </xdr:cNvPr>
        <xdr:cNvSpPr txBox="1"/>
      </xdr:nvSpPr>
      <xdr:spPr>
        <a:xfrm>
          <a:off x="14460035" y="21956485"/>
          <a:ext cx="918048" cy="4516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F3DATAF[2]</a:t>
          </a:r>
        </a:p>
      </xdr:txBody>
    </xdr:sp>
    <xdr:clientData/>
  </xdr:twoCellAnchor>
  <xdr:twoCellAnchor>
    <xdr:from>
      <xdr:col>18</xdr:col>
      <xdr:colOff>592867</xdr:colOff>
      <xdr:row>131</xdr:row>
      <xdr:rowOff>157534</xdr:rowOff>
    </xdr:from>
    <xdr:to>
      <xdr:col>20</xdr:col>
      <xdr:colOff>139315</xdr:colOff>
      <xdr:row>134</xdr:row>
      <xdr:rowOff>100002</xdr:rowOff>
    </xdr:to>
    <xdr:sp macro="" textlink="">
      <xdr:nvSpPr>
        <xdr:cNvPr id="603" name="テキスト ボックス 602">
          <a:extLst>
            <a:ext uri="{FF2B5EF4-FFF2-40B4-BE49-F238E27FC236}">
              <a16:creationId xmlns:a16="http://schemas.microsoft.com/office/drawing/2014/main" id="{7BFB3432-069F-4B72-9803-ECF9708BDA95}"/>
            </a:ext>
          </a:extLst>
        </xdr:cNvPr>
        <xdr:cNvSpPr txBox="1"/>
      </xdr:nvSpPr>
      <xdr:spPr>
        <a:xfrm>
          <a:off x="14461267" y="22474609"/>
          <a:ext cx="918048"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F4DATAF[2]</a:t>
          </a:r>
        </a:p>
      </xdr:txBody>
    </xdr:sp>
    <xdr:clientData/>
  </xdr:twoCellAnchor>
  <xdr:twoCellAnchor>
    <xdr:from>
      <xdr:col>24</xdr:col>
      <xdr:colOff>16441</xdr:colOff>
      <xdr:row>119</xdr:row>
      <xdr:rowOff>138648</xdr:rowOff>
    </xdr:from>
    <xdr:to>
      <xdr:col>24</xdr:col>
      <xdr:colOff>492974</xdr:colOff>
      <xdr:row>122</xdr:row>
      <xdr:rowOff>81114</xdr:rowOff>
    </xdr:to>
    <xdr:sp macro="" textlink="">
      <xdr:nvSpPr>
        <xdr:cNvPr id="604" name="テキスト ボックス 603">
          <a:extLst>
            <a:ext uri="{FF2B5EF4-FFF2-40B4-BE49-F238E27FC236}">
              <a16:creationId xmlns:a16="http://schemas.microsoft.com/office/drawing/2014/main" id="{241E70AA-7FCE-4999-8C69-EC41B7C04E1B}"/>
            </a:ext>
          </a:extLst>
        </xdr:cNvPr>
        <xdr:cNvSpPr txBox="1"/>
      </xdr:nvSpPr>
      <xdr:spPr>
        <a:xfrm>
          <a:off x="17999641" y="20398323"/>
          <a:ext cx="476533" cy="45681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H1DATAF[3]</a:t>
          </a:r>
        </a:p>
      </xdr:txBody>
    </xdr:sp>
    <xdr:clientData/>
  </xdr:twoCellAnchor>
  <xdr:twoCellAnchor>
    <xdr:from>
      <xdr:col>24</xdr:col>
      <xdr:colOff>16441</xdr:colOff>
      <xdr:row>122</xdr:row>
      <xdr:rowOff>148346</xdr:rowOff>
    </xdr:from>
    <xdr:to>
      <xdr:col>24</xdr:col>
      <xdr:colOff>492974</xdr:colOff>
      <xdr:row>125</xdr:row>
      <xdr:rowOff>85621</xdr:rowOff>
    </xdr:to>
    <xdr:sp macro="" textlink="">
      <xdr:nvSpPr>
        <xdr:cNvPr id="605" name="テキスト ボックス 604">
          <a:extLst>
            <a:ext uri="{FF2B5EF4-FFF2-40B4-BE49-F238E27FC236}">
              <a16:creationId xmlns:a16="http://schemas.microsoft.com/office/drawing/2014/main" id="{4B2371C0-9D32-4335-8E51-E4B4E473A64B}"/>
            </a:ext>
          </a:extLst>
        </xdr:cNvPr>
        <xdr:cNvSpPr txBox="1"/>
      </xdr:nvSpPr>
      <xdr:spPr>
        <a:xfrm>
          <a:off x="17999641" y="20922371"/>
          <a:ext cx="476533" cy="4516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F1DATAF[3]</a:t>
          </a:r>
        </a:p>
      </xdr:txBody>
    </xdr:sp>
    <xdr:clientData/>
  </xdr:twoCellAnchor>
  <xdr:twoCellAnchor>
    <xdr:from>
      <xdr:col>24</xdr:col>
      <xdr:colOff>16441</xdr:colOff>
      <xdr:row>125</xdr:row>
      <xdr:rowOff>152853</xdr:rowOff>
    </xdr:from>
    <xdr:to>
      <xdr:col>24</xdr:col>
      <xdr:colOff>492974</xdr:colOff>
      <xdr:row>128</xdr:row>
      <xdr:rowOff>95321</xdr:rowOff>
    </xdr:to>
    <xdr:sp macro="" textlink="">
      <xdr:nvSpPr>
        <xdr:cNvPr id="606" name="テキスト ボックス 605">
          <a:extLst>
            <a:ext uri="{FF2B5EF4-FFF2-40B4-BE49-F238E27FC236}">
              <a16:creationId xmlns:a16="http://schemas.microsoft.com/office/drawing/2014/main" id="{D16A4790-87E6-48D0-830F-14D54A6BE715}"/>
            </a:ext>
          </a:extLst>
        </xdr:cNvPr>
        <xdr:cNvSpPr txBox="1"/>
      </xdr:nvSpPr>
      <xdr:spPr>
        <a:xfrm>
          <a:off x="17999641" y="21441228"/>
          <a:ext cx="476533"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F2DATAF[3]</a:t>
          </a:r>
        </a:p>
      </xdr:txBody>
    </xdr:sp>
    <xdr:clientData/>
  </xdr:twoCellAnchor>
  <xdr:twoCellAnchor>
    <xdr:from>
      <xdr:col>24</xdr:col>
      <xdr:colOff>16441</xdr:colOff>
      <xdr:row>128</xdr:row>
      <xdr:rowOff>162553</xdr:rowOff>
    </xdr:from>
    <xdr:to>
      <xdr:col>24</xdr:col>
      <xdr:colOff>492974</xdr:colOff>
      <xdr:row>131</xdr:row>
      <xdr:rowOff>99827</xdr:rowOff>
    </xdr:to>
    <xdr:sp macro="" textlink="">
      <xdr:nvSpPr>
        <xdr:cNvPr id="607" name="テキスト ボックス 606">
          <a:extLst>
            <a:ext uri="{FF2B5EF4-FFF2-40B4-BE49-F238E27FC236}">
              <a16:creationId xmlns:a16="http://schemas.microsoft.com/office/drawing/2014/main" id="{12DB639D-25A0-4E4A-BFC2-444A0F02444B}"/>
            </a:ext>
          </a:extLst>
        </xdr:cNvPr>
        <xdr:cNvSpPr txBox="1"/>
      </xdr:nvSpPr>
      <xdr:spPr>
        <a:xfrm>
          <a:off x="17999641" y="21965278"/>
          <a:ext cx="476533" cy="45162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F3DATAF[3]</a:t>
          </a:r>
        </a:p>
      </xdr:txBody>
    </xdr:sp>
    <xdr:clientData/>
  </xdr:twoCellAnchor>
  <xdr:twoCellAnchor>
    <xdr:from>
      <xdr:col>24</xdr:col>
      <xdr:colOff>16441</xdr:colOff>
      <xdr:row>131</xdr:row>
      <xdr:rowOff>167059</xdr:rowOff>
    </xdr:from>
    <xdr:to>
      <xdr:col>24</xdr:col>
      <xdr:colOff>492974</xdr:colOff>
      <xdr:row>134</xdr:row>
      <xdr:rowOff>109527</xdr:rowOff>
    </xdr:to>
    <xdr:sp macro="" textlink="">
      <xdr:nvSpPr>
        <xdr:cNvPr id="608" name="テキスト ボックス 607">
          <a:extLst>
            <a:ext uri="{FF2B5EF4-FFF2-40B4-BE49-F238E27FC236}">
              <a16:creationId xmlns:a16="http://schemas.microsoft.com/office/drawing/2014/main" id="{0ABFB613-89DF-44D0-BD81-8E22728D1CF3}"/>
            </a:ext>
          </a:extLst>
        </xdr:cNvPr>
        <xdr:cNvSpPr txBox="1"/>
      </xdr:nvSpPr>
      <xdr:spPr>
        <a:xfrm>
          <a:off x="17999641" y="22484134"/>
          <a:ext cx="476533"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F4DATAF[3]</a:t>
          </a:r>
        </a:p>
      </xdr:txBody>
    </xdr:sp>
    <xdr:clientData/>
  </xdr:twoCellAnchor>
  <xdr:twoCellAnchor>
    <xdr:from>
      <xdr:col>22</xdr:col>
      <xdr:colOff>327218</xdr:colOff>
      <xdr:row>119</xdr:row>
      <xdr:rowOff>141961</xdr:rowOff>
    </xdr:from>
    <xdr:to>
      <xdr:col>23</xdr:col>
      <xdr:colOff>75235</xdr:colOff>
      <xdr:row>122</xdr:row>
      <xdr:rowOff>84427</xdr:rowOff>
    </xdr:to>
    <xdr:sp macro="" textlink="">
      <xdr:nvSpPr>
        <xdr:cNvPr id="609" name="テキスト ボックス 608">
          <a:extLst>
            <a:ext uri="{FF2B5EF4-FFF2-40B4-BE49-F238E27FC236}">
              <a16:creationId xmlns:a16="http://schemas.microsoft.com/office/drawing/2014/main" id="{175D4EB9-BB4F-411D-BEE4-6891183CECC0}"/>
            </a:ext>
          </a:extLst>
        </xdr:cNvPr>
        <xdr:cNvSpPr txBox="1"/>
      </xdr:nvSpPr>
      <xdr:spPr>
        <a:xfrm>
          <a:off x="16938818" y="20401636"/>
          <a:ext cx="433817" cy="45681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H1DATAF[14]</a:t>
          </a:r>
        </a:p>
      </xdr:txBody>
    </xdr:sp>
    <xdr:clientData/>
  </xdr:twoCellAnchor>
  <xdr:twoCellAnchor>
    <xdr:from>
      <xdr:col>22</xdr:col>
      <xdr:colOff>327218</xdr:colOff>
      <xdr:row>122</xdr:row>
      <xdr:rowOff>151659</xdr:rowOff>
    </xdr:from>
    <xdr:to>
      <xdr:col>23</xdr:col>
      <xdr:colOff>75235</xdr:colOff>
      <xdr:row>125</xdr:row>
      <xdr:rowOff>88934</xdr:rowOff>
    </xdr:to>
    <xdr:sp macro="" textlink="">
      <xdr:nvSpPr>
        <xdr:cNvPr id="610" name="テキスト ボックス 609">
          <a:extLst>
            <a:ext uri="{FF2B5EF4-FFF2-40B4-BE49-F238E27FC236}">
              <a16:creationId xmlns:a16="http://schemas.microsoft.com/office/drawing/2014/main" id="{63970224-2C15-4200-B991-F2A68D65E113}"/>
            </a:ext>
          </a:extLst>
        </xdr:cNvPr>
        <xdr:cNvSpPr txBox="1"/>
      </xdr:nvSpPr>
      <xdr:spPr>
        <a:xfrm>
          <a:off x="16938818" y="20925684"/>
          <a:ext cx="433817" cy="4516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F1DATAF[14]</a:t>
          </a:r>
        </a:p>
      </xdr:txBody>
    </xdr:sp>
    <xdr:clientData/>
  </xdr:twoCellAnchor>
  <xdr:twoCellAnchor>
    <xdr:from>
      <xdr:col>22</xdr:col>
      <xdr:colOff>327218</xdr:colOff>
      <xdr:row>125</xdr:row>
      <xdr:rowOff>156166</xdr:rowOff>
    </xdr:from>
    <xdr:to>
      <xdr:col>23</xdr:col>
      <xdr:colOff>75235</xdr:colOff>
      <xdr:row>128</xdr:row>
      <xdr:rowOff>98634</xdr:rowOff>
    </xdr:to>
    <xdr:sp macro="" textlink="">
      <xdr:nvSpPr>
        <xdr:cNvPr id="611" name="テキスト ボックス 610">
          <a:extLst>
            <a:ext uri="{FF2B5EF4-FFF2-40B4-BE49-F238E27FC236}">
              <a16:creationId xmlns:a16="http://schemas.microsoft.com/office/drawing/2014/main" id="{9D5212C3-CAF8-4A8C-BD7C-655BDF7C9A9A}"/>
            </a:ext>
          </a:extLst>
        </xdr:cNvPr>
        <xdr:cNvSpPr txBox="1"/>
      </xdr:nvSpPr>
      <xdr:spPr>
        <a:xfrm>
          <a:off x="16938818" y="21444541"/>
          <a:ext cx="433817"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F2DATAF[14]</a:t>
          </a:r>
        </a:p>
      </xdr:txBody>
    </xdr:sp>
    <xdr:clientData/>
  </xdr:twoCellAnchor>
  <xdr:twoCellAnchor>
    <xdr:from>
      <xdr:col>22</xdr:col>
      <xdr:colOff>327218</xdr:colOff>
      <xdr:row>128</xdr:row>
      <xdr:rowOff>165866</xdr:rowOff>
    </xdr:from>
    <xdr:to>
      <xdr:col>23</xdr:col>
      <xdr:colOff>75235</xdr:colOff>
      <xdr:row>131</xdr:row>
      <xdr:rowOff>103141</xdr:rowOff>
    </xdr:to>
    <xdr:sp macro="" textlink="">
      <xdr:nvSpPr>
        <xdr:cNvPr id="612" name="テキスト ボックス 611">
          <a:extLst>
            <a:ext uri="{FF2B5EF4-FFF2-40B4-BE49-F238E27FC236}">
              <a16:creationId xmlns:a16="http://schemas.microsoft.com/office/drawing/2014/main" id="{6F6C6D4D-A2BD-42E2-B8B3-23B75A4F6330}"/>
            </a:ext>
          </a:extLst>
        </xdr:cNvPr>
        <xdr:cNvSpPr txBox="1"/>
      </xdr:nvSpPr>
      <xdr:spPr>
        <a:xfrm>
          <a:off x="16938818" y="21968591"/>
          <a:ext cx="433817" cy="4516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F3DATAF[14]</a:t>
          </a:r>
        </a:p>
      </xdr:txBody>
    </xdr:sp>
    <xdr:clientData/>
  </xdr:twoCellAnchor>
  <xdr:twoCellAnchor>
    <xdr:from>
      <xdr:col>22</xdr:col>
      <xdr:colOff>327218</xdr:colOff>
      <xdr:row>131</xdr:row>
      <xdr:rowOff>170372</xdr:rowOff>
    </xdr:from>
    <xdr:to>
      <xdr:col>23</xdr:col>
      <xdr:colOff>75235</xdr:colOff>
      <xdr:row>134</xdr:row>
      <xdr:rowOff>112840</xdr:rowOff>
    </xdr:to>
    <xdr:sp macro="" textlink="">
      <xdr:nvSpPr>
        <xdr:cNvPr id="613" name="テキスト ボックス 612">
          <a:extLst>
            <a:ext uri="{FF2B5EF4-FFF2-40B4-BE49-F238E27FC236}">
              <a16:creationId xmlns:a16="http://schemas.microsoft.com/office/drawing/2014/main" id="{11F3B442-E3E0-4EF9-8CDC-CA9929FC40E6}"/>
            </a:ext>
          </a:extLst>
        </xdr:cNvPr>
        <xdr:cNvSpPr txBox="1"/>
      </xdr:nvSpPr>
      <xdr:spPr>
        <a:xfrm>
          <a:off x="16938818" y="22487447"/>
          <a:ext cx="433817"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F4DATAF[14]</a:t>
          </a:r>
        </a:p>
      </xdr:txBody>
    </xdr:sp>
    <xdr:clientData/>
  </xdr:twoCellAnchor>
  <xdr:twoCellAnchor>
    <xdr:from>
      <xdr:col>24</xdr:col>
      <xdr:colOff>574731</xdr:colOff>
      <xdr:row>119</xdr:row>
      <xdr:rowOff>128605</xdr:rowOff>
    </xdr:from>
    <xdr:to>
      <xdr:col>25</xdr:col>
      <xdr:colOff>336474</xdr:colOff>
      <xdr:row>122</xdr:row>
      <xdr:rowOff>73445</xdr:rowOff>
    </xdr:to>
    <xdr:sp macro="" textlink="">
      <xdr:nvSpPr>
        <xdr:cNvPr id="614" name="テキスト ボックス 613">
          <a:extLst>
            <a:ext uri="{FF2B5EF4-FFF2-40B4-BE49-F238E27FC236}">
              <a16:creationId xmlns:a16="http://schemas.microsoft.com/office/drawing/2014/main" id="{C5382161-D7AB-41B0-909D-24282D2E9118}"/>
            </a:ext>
          </a:extLst>
        </xdr:cNvPr>
        <xdr:cNvSpPr txBox="1"/>
      </xdr:nvSpPr>
      <xdr:spPr>
        <a:xfrm>
          <a:off x="18557931" y="20388280"/>
          <a:ext cx="447543" cy="4591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H1DATAF[4]</a:t>
          </a:r>
        </a:p>
      </xdr:txBody>
    </xdr:sp>
    <xdr:clientData/>
  </xdr:twoCellAnchor>
  <xdr:twoCellAnchor>
    <xdr:from>
      <xdr:col>24</xdr:col>
      <xdr:colOff>574731</xdr:colOff>
      <xdr:row>122</xdr:row>
      <xdr:rowOff>135370</xdr:rowOff>
    </xdr:from>
    <xdr:to>
      <xdr:col>25</xdr:col>
      <xdr:colOff>336474</xdr:colOff>
      <xdr:row>125</xdr:row>
      <xdr:rowOff>80210</xdr:rowOff>
    </xdr:to>
    <xdr:sp macro="" textlink="">
      <xdr:nvSpPr>
        <xdr:cNvPr id="615" name="テキスト ボックス 614">
          <a:extLst>
            <a:ext uri="{FF2B5EF4-FFF2-40B4-BE49-F238E27FC236}">
              <a16:creationId xmlns:a16="http://schemas.microsoft.com/office/drawing/2014/main" id="{053F33E0-B0BD-4A46-A108-01F1A06EF3C1}"/>
            </a:ext>
          </a:extLst>
        </xdr:cNvPr>
        <xdr:cNvSpPr txBox="1"/>
      </xdr:nvSpPr>
      <xdr:spPr>
        <a:xfrm>
          <a:off x="18557931" y="20909395"/>
          <a:ext cx="447543" cy="4591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F1DATAF[4]</a:t>
          </a:r>
        </a:p>
      </xdr:txBody>
    </xdr:sp>
    <xdr:clientData/>
  </xdr:twoCellAnchor>
  <xdr:twoCellAnchor>
    <xdr:from>
      <xdr:col>24</xdr:col>
      <xdr:colOff>574731</xdr:colOff>
      <xdr:row>125</xdr:row>
      <xdr:rowOff>142135</xdr:rowOff>
    </xdr:from>
    <xdr:to>
      <xdr:col>25</xdr:col>
      <xdr:colOff>336474</xdr:colOff>
      <xdr:row>128</xdr:row>
      <xdr:rowOff>86975</xdr:rowOff>
    </xdr:to>
    <xdr:sp macro="" textlink="">
      <xdr:nvSpPr>
        <xdr:cNvPr id="616" name="テキスト ボックス 615">
          <a:extLst>
            <a:ext uri="{FF2B5EF4-FFF2-40B4-BE49-F238E27FC236}">
              <a16:creationId xmlns:a16="http://schemas.microsoft.com/office/drawing/2014/main" id="{77B3BBF4-2474-465B-AE4F-5A912B3C98CA}"/>
            </a:ext>
          </a:extLst>
        </xdr:cNvPr>
        <xdr:cNvSpPr txBox="1"/>
      </xdr:nvSpPr>
      <xdr:spPr>
        <a:xfrm>
          <a:off x="18557931" y="21430510"/>
          <a:ext cx="447543" cy="4591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F2DATAF[4]</a:t>
          </a:r>
        </a:p>
      </xdr:txBody>
    </xdr:sp>
    <xdr:clientData/>
  </xdr:twoCellAnchor>
  <xdr:twoCellAnchor>
    <xdr:from>
      <xdr:col>24</xdr:col>
      <xdr:colOff>574731</xdr:colOff>
      <xdr:row>128</xdr:row>
      <xdr:rowOff>148900</xdr:rowOff>
    </xdr:from>
    <xdr:to>
      <xdr:col>25</xdr:col>
      <xdr:colOff>336474</xdr:colOff>
      <xdr:row>131</xdr:row>
      <xdr:rowOff>93740</xdr:rowOff>
    </xdr:to>
    <xdr:sp macro="" textlink="">
      <xdr:nvSpPr>
        <xdr:cNvPr id="617" name="テキスト ボックス 616">
          <a:extLst>
            <a:ext uri="{FF2B5EF4-FFF2-40B4-BE49-F238E27FC236}">
              <a16:creationId xmlns:a16="http://schemas.microsoft.com/office/drawing/2014/main" id="{F0743BC6-F194-4374-9171-B36392371FE5}"/>
            </a:ext>
          </a:extLst>
        </xdr:cNvPr>
        <xdr:cNvSpPr txBox="1"/>
      </xdr:nvSpPr>
      <xdr:spPr>
        <a:xfrm>
          <a:off x="18557931" y="21951625"/>
          <a:ext cx="447543" cy="4591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F3DATAF[4]</a:t>
          </a:r>
        </a:p>
      </xdr:txBody>
    </xdr:sp>
    <xdr:clientData/>
  </xdr:twoCellAnchor>
  <xdr:twoCellAnchor>
    <xdr:from>
      <xdr:col>24</xdr:col>
      <xdr:colOff>574731</xdr:colOff>
      <xdr:row>131</xdr:row>
      <xdr:rowOff>155666</xdr:rowOff>
    </xdr:from>
    <xdr:to>
      <xdr:col>25</xdr:col>
      <xdr:colOff>336474</xdr:colOff>
      <xdr:row>134</xdr:row>
      <xdr:rowOff>100506</xdr:rowOff>
    </xdr:to>
    <xdr:sp macro="" textlink="">
      <xdr:nvSpPr>
        <xdr:cNvPr id="618" name="テキスト ボックス 617">
          <a:extLst>
            <a:ext uri="{FF2B5EF4-FFF2-40B4-BE49-F238E27FC236}">
              <a16:creationId xmlns:a16="http://schemas.microsoft.com/office/drawing/2014/main" id="{D66DCBC2-4B7E-4A7A-A483-50E151384692}"/>
            </a:ext>
          </a:extLst>
        </xdr:cNvPr>
        <xdr:cNvSpPr txBox="1"/>
      </xdr:nvSpPr>
      <xdr:spPr>
        <a:xfrm>
          <a:off x="18557931" y="22472741"/>
          <a:ext cx="447543" cy="45919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F4DATAF[4]</a:t>
          </a:r>
        </a:p>
      </xdr:txBody>
    </xdr:sp>
    <xdr:clientData/>
  </xdr:twoCellAnchor>
  <xdr:twoCellAnchor>
    <xdr:from>
      <xdr:col>21</xdr:col>
      <xdr:colOff>514899</xdr:colOff>
      <xdr:row>122</xdr:row>
      <xdr:rowOff>155216</xdr:rowOff>
    </xdr:from>
    <xdr:to>
      <xdr:col>22</xdr:col>
      <xdr:colOff>262916</xdr:colOff>
      <xdr:row>125</xdr:row>
      <xdr:rowOff>92491</xdr:rowOff>
    </xdr:to>
    <xdr:sp macro="" textlink="">
      <xdr:nvSpPr>
        <xdr:cNvPr id="619" name="テキスト ボックス 618">
          <a:extLst>
            <a:ext uri="{FF2B5EF4-FFF2-40B4-BE49-F238E27FC236}">
              <a16:creationId xmlns:a16="http://schemas.microsoft.com/office/drawing/2014/main" id="{D2595493-000A-4901-8898-FE846BA24D8F}"/>
            </a:ext>
          </a:extLst>
        </xdr:cNvPr>
        <xdr:cNvSpPr txBox="1"/>
      </xdr:nvSpPr>
      <xdr:spPr>
        <a:xfrm>
          <a:off x="16440699" y="20929241"/>
          <a:ext cx="433817" cy="4516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F1DATAF[16-17]</a:t>
          </a:r>
        </a:p>
      </xdr:txBody>
    </xdr:sp>
    <xdr:clientData/>
  </xdr:twoCellAnchor>
  <xdr:twoCellAnchor>
    <xdr:from>
      <xdr:col>21</xdr:col>
      <xdr:colOff>514901</xdr:colOff>
      <xdr:row>125</xdr:row>
      <xdr:rowOff>148030</xdr:rowOff>
    </xdr:from>
    <xdr:to>
      <xdr:col>22</xdr:col>
      <xdr:colOff>262918</xdr:colOff>
      <xdr:row>128</xdr:row>
      <xdr:rowOff>90498</xdr:rowOff>
    </xdr:to>
    <xdr:sp macro="" textlink="">
      <xdr:nvSpPr>
        <xdr:cNvPr id="620" name="テキスト ボックス 619">
          <a:extLst>
            <a:ext uri="{FF2B5EF4-FFF2-40B4-BE49-F238E27FC236}">
              <a16:creationId xmlns:a16="http://schemas.microsoft.com/office/drawing/2014/main" id="{9DABCE84-5D11-4671-A856-1C71D50799A6}"/>
            </a:ext>
          </a:extLst>
        </xdr:cNvPr>
        <xdr:cNvSpPr txBox="1"/>
      </xdr:nvSpPr>
      <xdr:spPr>
        <a:xfrm>
          <a:off x="16440701" y="21436405"/>
          <a:ext cx="433817"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F2DATAF[16-17]</a:t>
          </a:r>
        </a:p>
      </xdr:txBody>
    </xdr:sp>
    <xdr:clientData/>
  </xdr:twoCellAnchor>
  <xdr:twoCellAnchor>
    <xdr:from>
      <xdr:col>21</xdr:col>
      <xdr:colOff>513666</xdr:colOff>
      <xdr:row>128</xdr:row>
      <xdr:rowOff>155562</xdr:rowOff>
    </xdr:from>
    <xdr:to>
      <xdr:col>22</xdr:col>
      <xdr:colOff>261683</xdr:colOff>
      <xdr:row>131</xdr:row>
      <xdr:rowOff>92837</xdr:rowOff>
    </xdr:to>
    <xdr:sp macro="" textlink="">
      <xdr:nvSpPr>
        <xdr:cNvPr id="621" name="テキスト ボックス 620">
          <a:extLst>
            <a:ext uri="{FF2B5EF4-FFF2-40B4-BE49-F238E27FC236}">
              <a16:creationId xmlns:a16="http://schemas.microsoft.com/office/drawing/2014/main" id="{5C6864F5-D07A-4BF1-8F9E-807AE98A2216}"/>
            </a:ext>
          </a:extLst>
        </xdr:cNvPr>
        <xdr:cNvSpPr txBox="1"/>
      </xdr:nvSpPr>
      <xdr:spPr>
        <a:xfrm>
          <a:off x="16439466" y="21958287"/>
          <a:ext cx="433817" cy="451625"/>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F3DATAF[16-17]</a:t>
          </a:r>
        </a:p>
      </xdr:txBody>
    </xdr:sp>
    <xdr:clientData/>
  </xdr:twoCellAnchor>
  <xdr:twoCellAnchor>
    <xdr:from>
      <xdr:col>21</xdr:col>
      <xdr:colOff>520027</xdr:colOff>
      <xdr:row>131</xdr:row>
      <xdr:rowOff>167426</xdr:rowOff>
    </xdr:from>
    <xdr:to>
      <xdr:col>22</xdr:col>
      <xdr:colOff>268044</xdr:colOff>
      <xdr:row>134</xdr:row>
      <xdr:rowOff>109894</xdr:rowOff>
    </xdr:to>
    <xdr:sp macro="" textlink="">
      <xdr:nvSpPr>
        <xdr:cNvPr id="622" name="テキスト ボックス 621">
          <a:extLst>
            <a:ext uri="{FF2B5EF4-FFF2-40B4-BE49-F238E27FC236}">
              <a16:creationId xmlns:a16="http://schemas.microsoft.com/office/drawing/2014/main" id="{91F521DA-B8B9-4432-AB4A-48736BD082F4}"/>
            </a:ext>
          </a:extLst>
        </xdr:cNvPr>
        <xdr:cNvSpPr txBox="1"/>
      </xdr:nvSpPr>
      <xdr:spPr>
        <a:xfrm>
          <a:off x="16445827" y="22484501"/>
          <a:ext cx="433817" cy="45681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ctr">
          <a:noAutofit/>
        </a:bodyP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F4DATAF[16-17]</a:t>
          </a:r>
        </a:p>
      </xdr:txBody>
    </xdr:sp>
    <xdr:clientData/>
  </xdr:twoCellAnchor>
  <xdr:twoCellAnchor>
    <xdr:from>
      <xdr:col>12</xdr:col>
      <xdr:colOff>1000125</xdr:colOff>
      <xdr:row>137</xdr:row>
      <xdr:rowOff>133350</xdr:rowOff>
    </xdr:from>
    <xdr:to>
      <xdr:col>13</xdr:col>
      <xdr:colOff>1685925</xdr:colOff>
      <xdr:row>138</xdr:row>
      <xdr:rowOff>166754</xdr:rowOff>
    </xdr:to>
    <xdr:cxnSp macro="">
      <xdr:nvCxnSpPr>
        <xdr:cNvPr id="624" name="直線矢印コネクタ 623">
          <a:extLst>
            <a:ext uri="{FF2B5EF4-FFF2-40B4-BE49-F238E27FC236}">
              <a16:creationId xmlns:a16="http://schemas.microsoft.com/office/drawing/2014/main" id="{57A94092-FA7D-4A40-9B94-82A2A04553FE}"/>
            </a:ext>
          </a:extLst>
        </xdr:cNvPr>
        <xdr:cNvCxnSpPr>
          <a:cxnSpLocks/>
          <a:endCxn id="627" idx="1"/>
        </xdr:cNvCxnSpPr>
      </xdr:nvCxnSpPr>
      <xdr:spPr>
        <a:xfrm>
          <a:off x="8934450" y="23479125"/>
          <a:ext cx="2476500" cy="204854"/>
        </a:xfrm>
        <a:prstGeom prst="straightConnector1">
          <a:avLst/>
        </a:prstGeom>
        <a:ln w="190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1685925</xdr:colOff>
      <xdr:row>136</xdr:row>
      <xdr:rowOff>38100</xdr:rowOff>
    </xdr:from>
    <xdr:to>
      <xdr:col>25</xdr:col>
      <xdr:colOff>667856</xdr:colOff>
      <xdr:row>141</xdr:row>
      <xdr:rowOff>123957</xdr:rowOff>
    </xdr:to>
    <xdr:pic>
      <xdr:nvPicPr>
        <xdr:cNvPr id="627" name="図 626">
          <a:extLst>
            <a:ext uri="{FF2B5EF4-FFF2-40B4-BE49-F238E27FC236}">
              <a16:creationId xmlns:a16="http://schemas.microsoft.com/office/drawing/2014/main" id="{70DFB549-3ACA-D34B-2A20-8C0F207EBF82}"/>
            </a:ext>
          </a:extLst>
        </xdr:cNvPr>
        <xdr:cNvPicPr>
          <a:picLocks noChangeAspect="1"/>
        </xdr:cNvPicPr>
      </xdr:nvPicPr>
      <xdr:blipFill>
        <a:blip xmlns:r="http://schemas.openxmlformats.org/officeDocument/2006/relationships" r:embed="rId12"/>
        <a:stretch>
          <a:fillRect/>
        </a:stretch>
      </xdr:blipFill>
      <xdr:spPr>
        <a:xfrm>
          <a:off x="11410950" y="23212425"/>
          <a:ext cx="7925906" cy="943107"/>
        </a:xfrm>
        <a:prstGeom prst="rect">
          <a:avLst/>
        </a:prstGeom>
      </xdr:spPr>
    </xdr:pic>
    <xdr:clientData/>
  </xdr:twoCellAnchor>
  <xdr:oneCellAnchor>
    <xdr:from>
      <xdr:col>16</xdr:col>
      <xdr:colOff>373510</xdr:colOff>
      <xdr:row>138</xdr:row>
      <xdr:rowOff>66592</xdr:rowOff>
    </xdr:from>
    <xdr:ext cx="1530628" cy="446433"/>
    <xdr:sp macro="" textlink="">
      <xdr:nvSpPr>
        <xdr:cNvPr id="629" name="テキスト ボックス 628">
          <a:extLst>
            <a:ext uri="{FF2B5EF4-FFF2-40B4-BE49-F238E27FC236}">
              <a16:creationId xmlns:a16="http://schemas.microsoft.com/office/drawing/2014/main" id="{02709A0B-6589-43A7-BA2B-5114F3263908}"/>
            </a:ext>
          </a:extLst>
        </xdr:cNvPr>
        <xdr:cNvSpPr txBox="1"/>
      </xdr:nvSpPr>
      <xdr:spPr>
        <a:xfrm>
          <a:off x="12870310" y="23583817"/>
          <a:ext cx="1530628" cy="44643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FxBIRTH</a:t>
          </a:r>
        </a:p>
      </xdr:txBody>
    </xdr:sp>
    <xdr:clientData/>
  </xdr:oneCellAnchor>
  <xdr:oneCellAnchor>
    <xdr:from>
      <xdr:col>13</xdr:col>
      <xdr:colOff>1787435</xdr:colOff>
      <xdr:row>138</xdr:row>
      <xdr:rowOff>66592</xdr:rowOff>
    </xdr:from>
    <xdr:ext cx="561231" cy="446433"/>
    <xdr:sp macro="" textlink="">
      <xdr:nvSpPr>
        <xdr:cNvPr id="630" name="テキスト ボックス 629">
          <a:extLst>
            <a:ext uri="{FF2B5EF4-FFF2-40B4-BE49-F238E27FC236}">
              <a16:creationId xmlns:a16="http://schemas.microsoft.com/office/drawing/2014/main" id="{81BFB067-7A75-4C6B-BD62-B981B5E41443}"/>
            </a:ext>
          </a:extLst>
        </xdr:cNvPr>
        <xdr:cNvSpPr txBox="1"/>
      </xdr:nvSpPr>
      <xdr:spPr>
        <a:xfrm>
          <a:off x="11512460" y="23583817"/>
          <a:ext cx="561231" cy="44643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FxDATAZ</a:t>
          </a:r>
        </a:p>
      </xdr:txBody>
    </xdr:sp>
    <xdr:clientData/>
  </xdr:oneCellAnchor>
  <xdr:twoCellAnchor>
    <xdr:from>
      <xdr:col>21</xdr:col>
      <xdr:colOff>321613</xdr:colOff>
      <xdr:row>138</xdr:row>
      <xdr:rowOff>68563</xdr:rowOff>
    </xdr:from>
    <xdr:to>
      <xdr:col>23</xdr:col>
      <xdr:colOff>22581</xdr:colOff>
      <xdr:row>141</xdr:row>
      <xdr:rowOff>5049</xdr:rowOff>
    </xdr:to>
    <xdr:sp macro="" textlink="">
      <xdr:nvSpPr>
        <xdr:cNvPr id="631" name="テキスト ボックス 630">
          <a:extLst>
            <a:ext uri="{FF2B5EF4-FFF2-40B4-BE49-F238E27FC236}">
              <a16:creationId xmlns:a16="http://schemas.microsoft.com/office/drawing/2014/main" id="{E4E5E659-C55B-4251-B278-D1DEACAE014B}"/>
            </a:ext>
          </a:extLst>
        </xdr:cNvPr>
        <xdr:cNvSpPr txBox="1"/>
      </xdr:nvSpPr>
      <xdr:spPr>
        <a:xfrm>
          <a:off x="16247413" y="23585788"/>
          <a:ext cx="1072568" cy="45083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FxDATAF[2]</a:t>
          </a:r>
        </a:p>
      </xdr:txBody>
    </xdr:sp>
    <xdr:clientData/>
  </xdr:twoCellAnchor>
  <xdr:twoCellAnchor>
    <xdr:from>
      <xdr:col>23</xdr:col>
      <xdr:colOff>86422</xdr:colOff>
      <xdr:row>138</xdr:row>
      <xdr:rowOff>68563</xdr:rowOff>
    </xdr:from>
    <xdr:to>
      <xdr:col>23</xdr:col>
      <xdr:colOff>656048</xdr:colOff>
      <xdr:row>141</xdr:row>
      <xdr:rowOff>5049</xdr:rowOff>
    </xdr:to>
    <xdr:sp macro="" textlink="">
      <xdr:nvSpPr>
        <xdr:cNvPr id="632" name="テキスト ボックス 631">
          <a:extLst>
            <a:ext uri="{FF2B5EF4-FFF2-40B4-BE49-F238E27FC236}">
              <a16:creationId xmlns:a16="http://schemas.microsoft.com/office/drawing/2014/main" id="{979F3DDF-46DB-4238-ADC5-8DE5A7A5A9B5}"/>
            </a:ext>
          </a:extLst>
        </xdr:cNvPr>
        <xdr:cNvSpPr txBox="1"/>
      </xdr:nvSpPr>
      <xdr:spPr>
        <a:xfrm>
          <a:off x="17383822" y="23585788"/>
          <a:ext cx="569626" cy="45083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FxDATAF[4]</a:t>
          </a:r>
        </a:p>
      </xdr:txBody>
    </xdr:sp>
    <xdr:clientData/>
  </xdr:twoCellAnchor>
  <xdr:twoCellAnchor>
    <xdr:from>
      <xdr:col>24</xdr:col>
      <xdr:colOff>41126</xdr:colOff>
      <xdr:row>138</xdr:row>
      <xdr:rowOff>71807</xdr:rowOff>
    </xdr:from>
    <xdr:to>
      <xdr:col>25</xdr:col>
      <xdr:colOff>458633</xdr:colOff>
      <xdr:row>141</xdr:row>
      <xdr:rowOff>8293</xdr:rowOff>
    </xdr:to>
    <xdr:sp macro="" textlink="">
      <xdr:nvSpPr>
        <xdr:cNvPr id="633" name="テキスト ボックス 632">
          <a:extLst>
            <a:ext uri="{FF2B5EF4-FFF2-40B4-BE49-F238E27FC236}">
              <a16:creationId xmlns:a16="http://schemas.microsoft.com/office/drawing/2014/main" id="{67E23D6F-FC1B-4149-A0D4-DD515FB1E15B}"/>
            </a:ext>
          </a:extLst>
        </xdr:cNvPr>
        <xdr:cNvSpPr txBox="1"/>
      </xdr:nvSpPr>
      <xdr:spPr>
        <a:xfrm>
          <a:off x="18024326" y="23589032"/>
          <a:ext cx="1103307" cy="450836"/>
        </a:xfrm>
        <a:prstGeom prst="rect">
          <a:avLst/>
        </a:prstGeom>
        <a:solidFill>
          <a:srgbClr val="FFCC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DATAF[114</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１１</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5,117]</a:t>
          </a:r>
        </a:p>
      </xdr:txBody>
    </xdr:sp>
    <xdr:clientData/>
  </xdr:twoCellAnchor>
  <xdr:twoCellAnchor>
    <xdr:from>
      <xdr:col>18</xdr:col>
      <xdr:colOff>636685</xdr:colOff>
      <xdr:row>138</xdr:row>
      <xdr:rowOff>55974</xdr:rowOff>
    </xdr:from>
    <xdr:to>
      <xdr:col>21</xdr:col>
      <xdr:colOff>33058</xdr:colOff>
      <xdr:row>141</xdr:row>
      <xdr:rowOff>10700</xdr:rowOff>
    </xdr:to>
    <xdr:sp macro="" textlink="">
      <xdr:nvSpPr>
        <xdr:cNvPr id="634" name="テキスト ボックス 633">
          <a:extLst>
            <a:ext uri="{FF2B5EF4-FFF2-40B4-BE49-F238E27FC236}">
              <a16:creationId xmlns:a16="http://schemas.microsoft.com/office/drawing/2014/main" id="{E9F3E344-176A-4DD8-BC82-336EDD19B4C9}"/>
            </a:ext>
          </a:extLst>
        </xdr:cNvPr>
        <xdr:cNvSpPr txBox="1"/>
      </xdr:nvSpPr>
      <xdr:spPr>
        <a:xfrm>
          <a:off x="14505085" y="23573199"/>
          <a:ext cx="1453773" cy="46907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ctr">
          <a:noAutofit/>
        </a:bodyPr>
        <a:lstStyle/>
        <a:p>
          <a:pPr algn="ct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FxDATAF[6-12]</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FxDATAF[13]</a:t>
          </a:r>
        </a:p>
      </xdr:txBody>
    </xdr:sp>
    <xdr:clientData/>
  </xdr:twoCellAnchor>
  <xdr:oneCellAnchor>
    <xdr:from>
      <xdr:col>19</xdr:col>
      <xdr:colOff>624253</xdr:colOff>
      <xdr:row>142</xdr:row>
      <xdr:rowOff>36058</xdr:rowOff>
    </xdr:from>
    <xdr:ext cx="2261822" cy="862600"/>
    <xdr:sp macro="" textlink="">
      <xdr:nvSpPr>
        <xdr:cNvPr id="541" name="線吹き出し 1 (枠付き) 1175">
          <a:extLst>
            <a:ext uri="{FF2B5EF4-FFF2-40B4-BE49-F238E27FC236}">
              <a16:creationId xmlns:a16="http://schemas.microsoft.com/office/drawing/2014/main" id="{00000000-0008-0000-0900-00001D020000}"/>
            </a:ext>
          </a:extLst>
        </xdr:cNvPr>
        <xdr:cNvSpPr/>
      </xdr:nvSpPr>
      <xdr:spPr bwMode="auto">
        <a:xfrm>
          <a:off x="15178453" y="24239083"/>
          <a:ext cx="2261822" cy="862600"/>
        </a:xfrm>
        <a:prstGeom prst="borderCallout1">
          <a:avLst>
            <a:gd name="adj1" fmla="val 17523"/>
            <a:gd name="adj2" fmla="val -631"/>
            <a:gd name="adj3" fmla="val -28991"/>
            <a:gd name="adj4" fmla="val -7412"/>
          </a:avLst>
        </a:prstGeom>
        <a:solidFill>
          <a:srgbClr val="FFFF00"/>
        </a:solidFill>
        <a:ln w="15875">
          <a:solidFill>
            <a:srgbClr val="FF0000"/>
          </a:solidFill>
          <a:miter lim="800000"/>
          <a:headEnd type="none" w="med" len="med"/>
          <a:tailEnd type="arrow" w="med" len="med"/>
        </a:ln>
      </xdr:spPr>
      <xdr:txBody>
        <a:bodyPr vertOverflow="clip" horzOverflow="clip" wrap="square" lIns="0" tIns="0" rIns="0" bIns="0" rtlCol="0" anchor="ctr" anchorCtr="1" upright="1">
          <a:noAutofit/>
        </a:bodyPr>
        <a:lstStyle/>
        <a:p>
          <a:pPr algn="l" rtl="0">
            <a:lnSpc>
              <a:spcPts val="1300"/>
            </a:lnSpc>
          </a:pP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全ての</a:t>
          </a:r>
          <a:r>
            <a:rPr kumimoji="1" lang="ja-JP" altLang="ja-JP" sz="1100" b="0" i="0">
              <a:effectLst/>
              <a:latin typeface="ＭＳ Ｐゴシック" panose="020B0600070205080204" pitchFamily="50" charset="-128"/>
              <a:ea typeface="ＭＳ Ｐゴシック" panose="020B0600070205080204" pitchFamily="50" charset="-128"/>
              <a:cs typeface="+mn-cs"/>
            </a:rPr>
            <a:t>配偶者・</a:t>
          </a: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扶養欄に設定されています。</a:t>
          </a:r>
          <a:endPar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endParaRPr>
        </a:p>
        <a:p>
          <a:pPr algn="l" rtl="0">
            <a:lnSpc>
              <a:spcPts val="1300"/>
            </a:lnSpc>
          </a:pP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金額値は</a:t>
          </a:r>
          <a:r>
            <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rPr>
            <a:t>[6-12]</a:t>
          </a: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に、金額値記載有りとして</a:t>
          </a:r>
          <a:r>
            <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rPr>
            <a:t>[13]</a:t>
          </a: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に</a:t>
          </a:r>
          <a:r>
            <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rPr>
            <a:t>'1'</a:t>
          </a: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を入力してください。</a:t>
          </a:r>
          <a:endPar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161925</xdr:colOff>
      <xdr:row>114</xdr:row>
      <xdr:rowOff>47625</xdr:rowOff>
    </xdr:from>
    <xdr:ext cx="1895475" cy="595900"/>
    <xdr:sp macro="" textlink="">
      <xdr:nvSpPr>
        <xdr:cNvPr id="635" name="線吹き出し 1 (枠付き) 1175">
          <a:extLst>
            <a:ext uri="{FF2B5EF4-FFF2-40B4-BE49-F238E27FC236}">
              <a16:creationId xmlns:a16="http://schemas.microsoft.com/office/drawing/2014/main" id="{E557B512-7EA0-48E8-922E-2B9FEA643C09}"/>
            </a:ext>
          </a:extLst>
        </xdr:cNvPr>
        <xdr:cNvSpPr/>
      </xdr:nvSpPr>
      <xdr:spPr bwMode="auto">
        <a:xfrm>
          <a:off x="16773525" y="19621500"/>
          <a:ext cx="1895475" cy="595900"/>
        </a:xfrm>
        <a:prstGeom prst="borderCallout1">
          <a:avLst>
            <a:gd name="adj1" fmla="val 17523"/>
            <a:gd name="adj2" fmla="val -631"/>
            <a:gd name="adj3" fmla="val 241257"/>
            <a:gd name="adj4" fmla="val -10440"/>
          </a:avLst>
        </a:prstGeom>
        <a:solidFill>
          <a:srgbClr val="FFFF00"/>
        </a:solidFill>
        <a:ln w="15875">
          <a:solidFill>
            <a:srgbClr val="FF0000"/>
          </a:solidFill>
          <a:miter lim="800000"/>
          <a:headEnd type="none" w="med" len="med"/>
          <a:tailEnd type="arrow" w="med" len="med"/>
        </a:ln>
      </xdr:spPr>
      <xdr:txBody>
        <a:bodyPr vertOverflow="clip" horzOverflow="clip" wrap="square" lIns="0" tIns="0" rIns="0" bIns="0" rtlCol="0" anchor="ctr" anchorCtr="1" upright="1">
          <a:noAutofit/>
        </a:bodyPr>
        <a:lstStyle/>
        <a:p>
          <a:pPr algn="l" rtl="0">
            <a:lnSpc>
              <a:spcPts val="1300"/>
            </a:lnSpc>
          </a:pP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控除額は</a:t>
          </a:r>
          <a:r>
            <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rPr>
            <a:t>2</a:t>
          </a: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桁入力してください。</a:t>
          </a:r>
          <a:endPar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endParaRPr>
        </a:p>
        <a:p>
          <a:pPr algn="l" rtl="0">
            <a:lnSpc>
              <a:spcPts val="1300"/>
            </a:lnSpc>
          </a:pP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例）</a:t>
          </a:r>
          <a:r>
            <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rPr>
            <a:t>310,000</a:t>
          </a:r>
          <a:r>
            <a:rPr kumimoji="1" lang="ja-JP" altLang="en-US" sz="1050" b="0" i="0" strike="noStrike">
              <a:solidFill>
                <a:srgbClr val="003300"/>
              </a:solidFill>
              <a:latin typeface="ＭＳ Ｐゴシック" panose="020B0600070205080204" pitchFamily="50" charset="-128"/>
              <a:ea typeface="ＭＳ Ｐゴシック" panose="020B0600070205080204" pitchFamily="50" charset="-128"/>
            </a:rPr>
            <a:t>→</a:t>
          </a:r>
          <a:r>
            <a:rPr kumimoji="1" lang="en-US" altLang="ja-JP" sz="1050" b="0" i="0" strike="noStrike">
              <a:solidFill>
                <a:srgbClr val="003300"/>
              </a:solidFill>
              <a:latin typeface="ＭＳ Ｐゴシック" panose="020B0600070205080204" pitchFamily="50" charset="-128"/>
              <a:ea typeface="ＭＳ Ｐゴシック" panose="020B0600070205080204" pitchFamily="50" charset="-128"/>
            </a:rPr>
            <a:t>31</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13</xdr:col>
      <xdr:colOff>28575</xdr:colOff>
      <xdr:row>140</xdr:row>
      <xdr:rowOff>9525</xdr:rowOff>
    </xdr:from>
    <xdr:to>
      <xdr:col>13</xdr:col>
      <xdr:colOff>247650</xdr:colOff>
      <xdr:row>143</xdr:row>
      <xdr:rowOff>0</xdr:rowOff>
    </xdr:to>
    <xdr:sp macro="" textlink="">
      <xdr:nvSpPr>
        <xdr:cNvPr id="2" name="右中かっこ 199">
          <a:extLst>
            <a:ext uri="{FF2B5EF4-FFF2-40B4-BE49-F238E27FC236}">
              <a16:creationId xmlns:a16="http://schemas.microsoft.com/office/drawing/2014/main" id="{00000000-0008-0000-0A00-000002000000}"/>
            </a:ext>
          </a:extLst>
        </xdr:cNvPr>
        <xdr:cNvSpPr>
          <a:spLocks/>
        </xdr:cNvSpPr>
      </xdr:nvSpPr>
      <xdr:spPr bwMode="auto">
        <a:xfrm>
          <a:off x="9829800" y="34432875"/>
          <a:ext cx="219075" cy="847725"/>
        </a:xfrm>
        <a:prstGeom prst="rightBrace">
          <a:avLst>
            <a:gd name="adj1" fmla="val 31919"/>
            <a:gd name="adj2" fmla="val 90149"/>
          </a:avLst>
        </a:prstGeom>
        <a:solidFill>
          <a:srgbClr val="FFFFFF"/>
        </a:solidFill>
        <a:ln w="9525" algn="ctr">
          <a:solidFill>
            <a:srgbClr val="000000"/>
          </a:solidFill>
          <a:round/>
          <a:headEnd/>
          <a:tailEnd/>
        </a:ln>
      </xdr:spPr>
    </xdr:sp>
    <xdr:clientData/>
  </xdr:twoCellAnchor>
  <xdr:twoCellAnchor>
    <xdr:from>
      <xdr:col>14</xdr:col>
      <xdr:colOff>495299</xdr:colOff>
      <xdr:row>382</xdr:row>
      <xdr:rowOff>38100</xdr:rowOff>
    </xdr:from>
    <xdr:to>
      <xdr:col>14</xdr:col>
      <xdr:colOff>1266722</xdr:colOff>
      <xdr:row>385</xdr:row>
      <xdr:rowOff>151999</xdr:rowOff>
    </xdr:to>
    <xdr:sp macro="" textlink="">
      <xdr:nvSpPr>
        <xdr:cNvPr id="7" name="ストライプ矢印 6">
          <a:extLst>
            <a:ext uri="{FF2B5EF4-FFF2-40B4-BE49-F238E27FC236}">
              <a16:creationId xmlns:a16="http://schemas.microsoft.com/office/drawing/2014/main" id="{00000000-0008-0000-0A00-000007000000}"/>
            </a:ext>
          </a:extLst>
        </xdr:cNvPr>
        <xdr:cNvSpPr/>
      </xdr:nvSpPr>
      <xdr:spPr bwMode="auto">
        <a:xfrm rot="5400000">
          <a:off x="12444561" y="89339588"/>
          <a:ext cx="628249" cy="771423"/>
        </a:xfrm>
        <a:prstGeom prst="stripedRightArrow">
          <a:avLst>
            <a:gd name="adj1" fmla="val 42138"/>
            <a:gd name="adj2" fmla="val 50000"/>
          </a:avLst>
        </a:prstGeom>
        <a:solidFill>
          <a:srgbClr val="FF5050"/>
        </a:solidFill>
        <a:ln w="9525" cap="flat" cmpd="sng" algn="ctr">
          <a:solidFill>
            <a:srgbClr val="000000"/>
          </a:solidFill>
          <a:prstDash val="solid"/>
          <a:round/>
          <a:headEnd type="none" w="med" len="med"/>
          <a:tailEnd type="none" w="med" len="med"/>
        </a:ln>
        <a:effectLst/>
      </xdr:spPr>
      <xdr:txBody>
        <a:bodyPr vertOverflow="overflow" horzOverflow="overflow" wrap="none" lIns="18288" tIns="0" rIns="0" bIns="0" rtlCol="0" anchor="t" upright="1"/>
        <a:lstStyle/>
        <a:p>
          <a:pPr algn="ctr"/>
          <a:r>
            <a:rPr lang="ja-JP" altLang="en-US" sz="1400" b="1">
              <a:solidFill>
                <a:sysClr val="windowText" lastClr="000000"/>
              </a:solidFill>
            </a:rPr>
            <a:t>パンチはここまで。</a:t>
          </a:r>
        </a:p>
      </xdr:txBody>
    </xdr:sp>
    <xdr:clientData/>
  </xdr:twoCellAnchor>
  <xdr:twoCellAnchor>
    <xdr:from>
      <xdr:col>13</xdr:col>
      <xdr:colOff>28575</xdr:colOff>
      <xdr:row>219</xdr:row>
      <xdr:rowOff>9525</xdr:rowOff>
    </xdr:from>
    <xdr:to>
      <xdr:col>13</xdr:col>
      <xdr:colOff>152400</xdr:colOff>
      <xdr:row>220</xdr:row>
      <xdr:rowOff>161925</xdr:rowOff>
    </xdr:to>
    <xdr:sp macro="" textlink="">
      <xdr:nvSpPr>
        <xdr:cNvPr id="8" name="右中かっこ 199">
          <a:extLst>
            <a:ext uri="{FF2B5EF4-FFF2-40B4-BE49-F238E27FC236}">
              <a16:creationId xmlns:a16="http://schemas.microsoft.com/office/drawing/2014/main" id="{00000000-0008-0000-0A00-000008000000}"/>
            </a:ext>
          </a:extLst>
        </xdr:cNvPr>
        <xdr:cNvSpPr>
          <a:spLocks/>
        </xdr:cNvSpPr>
      </xdr:nvSpPr>
      <xdr:spPr bwMode="auto">
        <a:xfrm>
          <a:off x="9829800" y="43738800"/>
          <a:ext cx="123825" cy="323850"/>
        </a:xfrm>
        <a:prstGeom prst="rightBrace">
          <a:avLst>
            <a:gd name="adj1" fmla="val 31736"/>
            <a:gd name="adj2" fmla="val 48176"/>
          </a:avLst>
        </a:prstGeom>
        <a:solidFill>
          <a:srgbClr val="FFFFFF"/>
        </a:solidFill>
        <a:ln w="9525" algn="ctr">
          <a:solidFill>
            <a:srgbClr val="000000"/>
          </a:solidFill>
          <a:round/>
          <a:headEnd/>
          <a:tailEnd/>
        </a:ln>
      </xdr:spPr>
    </xdr:sp>
    <xdr:clientData/>
  </xdr:twoCellAnchor>
  <xdr:twoCellAnchor>
    <xdr:from>
      <xdr:col>16</xdr:col>
      <xdr:colOff>28575</xdr:colOff>
      <xdr:row>39</xdr:row>
      <xdr:rowOff>0</xdr:rowOff>
    </xdr:from>
    <xdr:to>
      <xdr:col>16</xdr:col>
      <xdr:colOff>200025</xdr:colOff>
      <xdr:row>42</xdr:row>
      <xdr:rowOff>9525</xdr:rowOff>
    </xdr:to>
    <xdr:sp macro="" textlink="">
      <xdr:nvSpPr>
        <xdr:cNvPr id="10" name="右中かっこ 2">
          <a:extLst>
            <a:ext uri="{FF2B5EF4-FFF2-40B4-BE49-F238E27FC236}">
              <a16:creationId xmlns:a16="http://schemas.microsoft.com/office/drawing/2014/main" id="{00000000-0008-0000-0A00-00000A000000}"/>
            </a:ext>
          </a:extLst>
        </xdr:cNvPr>
        <xdr:cNvSpPr>
          <a:spLocks/>
        </xdr:cNvSpPr>
      </xdr:nvSpPr>
      <xdr:spPr bwMode="auto">
        <a:xfrm>
          <a:off x="13982700" y="9353550"/>
          <a:ext cx="171450" cy="523875"/>
        </a:xfrm>
        <a:prstGeom prst="rightBrace">
          <a:avLst>
            <a:gd name="adj1" fmla="val 39482"/>
            <a:gd name="adj2" fmla="val 50000"/>
          </a:avLst>
        </a:prstGeom>
        <a:solidFill>
          <a:srgbClr val="FFFFFF"/>
        </a:solidFill>
        <a:ln w="19050" algn="ctr">
          <a:solidFill>
            <a:srgbClr val="00B050"/>
          </a:solidFill>
          <a:round/>
          <a:headEnd/>
          <a:tailEnd/>
        </a:ln>
      </xdr:spPr>
    </xdr:sp>
    <xdr:clientData/>
  </xdr:twoCellAnchor>
  <xdr:twoCellAnchor>
    <xdr:from>
      <xdr:col>16</xdr:col>
      <xdr:colOff>19050</xdr:colOff>
      <xdr:row>48</xdr:row>
      <xdr:rowOff>76200</xdr:rowOff>
    </xdr:from>
    <xdr:to>
      <xdr:col>16</xdr:col>
      <xdr:colOff>590550</xdr:colOff>
      <xdr:row>196</xdr:row>
      <xdr:rowOff>114300</xdr:rowOff>
    </xdr:to>
    <xdr:grpSp>
      <xdr:nvGrpSpPr>
        <xdr:cNvPr id="14" name="グループ化 218">
          <a:extLst>
            <a:ext uri="{FF2B5EF4-FFF2-40B4-BE49-F238E27FC236}">
              <a16:creationId xmlns:a16="http://schemas.microsoft.com/office/drawing/2014/main" id="{00000000-0008-0000-0A00-00000E000000}"/>
            </a:ext>
          </a:extLst>
        </xdr:cNvPr>
        <xdr:cNvGrpSpPr>
          <a:grpSpLocks/>
        </xdr:cNvGrpSpPr>
      </xdr:nvGrpSpPr>
      <xdr:grpSpPr bwMode="auto">
        <a:xfrm flipV="1">
          <a:off x="14544675" y="17011650"/>
          <a:ext cx="571500" cy="39128700"/>
          <a:chOff x="10820400" y="949375800"/>
          <a:chExt cx="266700" cy="171450"/>
        </a:xfrm>
      </xdr:grpSpPr>
      <xdr:cxnSp macro="">
        <xdr:nvCxnSpPr>
          <xdr:cNvPr id="15" name="直線コネクタ 14">
            <a:extLst>
              <a:ext uri="{FF2B5EF4-FFF2-40B4-BE49-F238E27FC236}">
                <a16:creationId xmlns:a16="http://schemas.microsoft.com/office/drawing/2014/main" id="{00000000-0008-0000-0A00-00000F000000}"/>
              </a:ext>
            </a:extLst>
          </xdr:cNvPr>
          <xdr:cNvCxnSpPr/>
        </xdr:nvCxnSpPr>
        <xdr:spPr bwMode="auto">
          <a:xfrm>
            <a:off x="10820400" y="949547250"/>
            <a:ext cx="266700" cy="0"/>
          </a:xfrm>
          <a:prstGeom prst="line">
            <a:avLst/>
          </a:prstGeom>
          <a:ln>
            <a:solidFill>
              <a:schemeClr val="accent6"/>
            </a:solidFill>
            <a:headEnd type="arrow" w="med" len="med"/>
            <a:tailEnd type="none" w="med" len="med"/>
          </a:ln>
        </xdr:spPr>
        <xdr:style>
          <a:lnRef idx="1">
            <a:schemeClr val="accent2"/>
          </a:lnRef>
          <a:fillRef idx="0">
            <a:schemeClr val="accent2"/>
          </a:fillRef>
          <a:effectRef idx="0">
            <a:schemeClr val="accent2"/>
          </a:effectRef>
          <a:fontRef idx="minor">
            <a:schemeClr val="tx1"/>
          </a:fontRef>
        </xdr:style>
      </xdr:cxnSp>
      <xdr:cxnSp macro="">
        <xdr:nvCxnSpPr>
          <xdr:cNvPr id="16" name="直線コネクタ 15">
            <a:extLst>
              <a:ext uri="{FF2B5EF4-FFF2-40B4-BE49-F238E27FC236}">
                <a16:creationId xmlns:a16="http://schemas.microsoft.com/office/drawing/2014/main" id="{00000000-0008-0000-0A00-000010000000}"/>
              </a:ext>
            </a:extLst>
          </xdr:cNvPr>
          <xdr:cNvCxnSpPr/>
        </xdr:nvCxnSpPr>
        <xdr:spPr bwMode="auto">
          <a:xfrm>
            <a:off x="11087100" y="949375800"/>
            <a:ext cx="0" cy="171450"/>
          </a:xfrm>
          <a:prstGeom prst="line">
            <a:avLst/>
          </a:prstGeom>
          <a:ln>
            <a:solidFill>
              <a:schemeClr val="accent6"/>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xnSp macro="">
        <xdr:nvCxnSpPr>
          <xdr:cNvPr id="17" name="直線コネクタ 16">
            <a:extLst>
              <a:ext uri="{FF2B5EF4-FFF2-40B4-BE49-F238E27FC236}">
                <a16:creationId xmlns:a16="http://schemas.microsoft.com/office/drawing/2014/main" id="{00000000-0008-0000-0A00-000011000000}"/>
              </a:ext>
            </a:extLst>
          </xdr:cNvPr>
          <xdr:cNvCxnSpPr/>
        </xdr:nvCxnSpPr>
        <xdr:spPr bwMode="auto">
          <a:xfrm>
            <a:off x="10820400" y="949375800"/>
            <a:ext cx="266700" cy="0"/>
          </a:xfrm>
          <a:prstGeom prst="line">
            <a:avLst/>
          </a:prstGeom>
          <a:ln>
            <a:solidFill>
              <a:schemeClr val="accent6"/>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7</xdr:col>
      <xdr:colOff>0</xdr:colOff>
      <xdr:row>196</xdr:row>
      <xdr:rowOff>152400</xdr:rowOff>
    </xdr:from>
    <xdr:to>
      <xdr:col>8</xdr:col>
      <xdr:colOff>628650</xdr:colOff>
      <xdr:row>196</xdr:row>
      <xdr:rowOff>152400</xdr:rowOff>
    </xdr:to>
    <xdr:cxnSp macro="">
      <xdr:nvCxnSpPr>
        <xdr:cNvPr id="21" name="直線矢印コネクタ 30">
          <a:extLst>
            <a:ext uri="{FF2B5EF4-FFF2-40B4-BE49-F238E27FC236}">
              <a16:creationId xmlns:a16="http://schemas.microsoft.com/office/drawing/2014/main" id="{00000000-0008-0000-0A00-000015000000}"/>
            </a:ext>
          </a:extLst>
        </xdr:cNvPr>
        <xdr:cNvCxnSpPr>
          <a:cxnSpLocks noChangeShapeType="1"/>
        </xdr:cNvCxnSpPr>
      </xdr:nvCxnSpPr>
      <xdr:spPr bwMode="auto">
        <a:xfrm>
          <a:off x="6029325" y="55149750"/>
          <a:ext cx="11144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19050</xdr:colOff>
      <xdr:row>44</xdr:row>
      <xdr:rowOff>847725</xdr:rowOff>
    </xdr:from>
    <xdr:to>
      <xdr:col>8</xdr:col>
      <xdr:colOff>0</xdr:colOff>
      <xdr:row>44</xdr:row>
      <xdr:rowOff>847725</xdr:rowOff>
    </xdr:to>
    <xdr:cxnSp macro="">
      <xdr:nvCxnSpPr>
        <xdr:cNvPr id="22" name="直線矢印コネクタ 31">
          <a:extLst>
            <a:ext uri="{FF2B5EF4-FFF2-40B4-BE49-F238E27FC236}">
              <a16:creationId xmlns:a16="http://schemas.microsoft.com/office/drawing/2014/main" id="{00000000-0008-0000-0A00-000016000000}"/>
            </a:ext>
          </a:extLst>
        </xdr:cNvPr>
        <xdr:cNvCxnSpPr>
          <a:cxnSpLocks noChangeShapeType="1"/>
        </xdr:cNvCxnSpPr>
      </xdr:nvCxnSpPr>
      <xdr:spPr bwMode="auto">
        <a:xfrm>
          <a:off x="6048375" y="14525625"/>
          <a:ext cx="4667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466725</xdr:colOff>
      <xdr:row>310</xdr:row>
      <xdr:rowOff>9525</xdr:rowOff>
    </xdr:from>
    <xdr:to>
      <xdr:col>10</xdr:col>
      <xdr:colOff>609600</xdr:colOff>
      <xdr:row>314</xdr:row>
      <xdr:rowOff>161925</xdr:rowOff>
    </xdr:to>
    <xdr:sp macro="" textlink="">
      <xdr:nvSpPr>
        <xdr:cNvPr id="23" name="右中かっこ 501">
          <a:extLst>
            <a:ext uri="{FF2B5EF4-FFF2-40B4-BE49-F238E27FC236}">
              <a16:creationId xmlns:a16="http://schemas.microsoft.com/office/drawing/2014/main" id="{00000000-0008-0000-0A00-000017000000}"/>
            </a:ext>
          </a:extLst>
        </xdr:cNvPr>
        <xdr:cNvSpPr>
          <a:spLocks/>
        </xdr:cNvSpPr>
      </xdr:nvSpPr>
      <xdr:spPr bwMode="auto">
        <a:xfrm>
          <a:off x="8220075" y="65484375"/>
          <a:ext cx="142875" cy="838200"/>
        </a:xfrm>
        <a:prstGeom prst="rightBrace">
          <a:avLst>
            <a:gd name="adj1" fmla="val 19574"/>
            <a:gd name="adj2" fmla="val 10259"/>
          </a:avLst>
        </a:prstGeom>
        <a:noFill/>
        <a:ln w="9525" algn="ctr">
          <a:solidFill>
            <a:srgbClr val="000000"/>
          </a:solidFill>
          <a:round/>
          <a:headEnd/>
          <a:tailEnd/>
        </a:ln>
      </xdr:spPr>
    </xdr:sp>
    <xdr:clientData/>
  </xdr:twoCellAnchor>
  <xdr:twoCellAnchor>
    <xdr:from>
      <xdr:col>16</xdr:col>
      <xdr:colOff>457200</xdr:colOff>
      <xdr:row>383</xdr:row>
      <xdr:rowOff>57150</xdr:rowOff>
    </xdr:from>
    <xdr:to>
      <xdr:col>17</xdr:col>
      <xdr:colOff>542823</xdr:colOff>
      <xdr:row>386</xdr:row>
      <xdr:rowOff>161524</xdr:rowOff>
    </xdr:to>
    <xdr:sp macro="" textlink="">
      <xdr:nvSpPr>
        <xdr:cNvPr id="28" name="ストライプ矢印 50">
          <a:extLst>
            <a:ext uri="{FF2B5EF4-FFF2-40B4-BE49-F238E27FC236}">
              <a16:creationId xmlns:a16="http://schemas.microsoft.com/office/drawing/2014/main" id="{00000000-0008-0000-0A00-00001C000000}"/>
            </a:ext>
          </a:extLst>
        </xdr:cNvPr>
        <xdr:cNvSpPr/>
      </xdr:nvSpPr>
      <xdr:spPr bwMode="auto">
        <a:xfrm rot="5400000">
          <a:off x="15054412" y="89530088"/>
          <a:ext cx="628249" cy="771423"/>
        </a:xfrm>
        <a:prstGeom prst="stripedRightArrow">
          <a:avLst>
            <a:gd name="adj1" fmla="val 42138"/>
            <a:gd name="adj2" fmla="val 50000"/>
          </a:avLst>
        </a:prstGeom>
        <a:solidFill>
          <a:srgbClr val="0000FF"/>
        </a:solidFill>
        <a:ln w="9525" cap="flat" cmpd="sng" algn="ctr">
          <a:solidFill>
            <a:srgbClr val="000000"/>
          </a:solidFill>
          <a:prstDash val="solid"/>
          <a:round/>
          <a:headEnd type="none" w="med" len="med"/>
          <a:tailEnd type="none" w="med" len="med"/>
        </a:ln>
        <a:effectLst/>
      </xdr:spPr>
      <xdr:txBody>
        <a:bodyPr vertOverflow="overflow" horzOverflow="overflow" wrap="none" lIns="18288" tIns="0" rIns="0" bIns="0" rtlCol="0" anchor="t" upright="1"/>
        <a:lstStyle/>
        <a:p>
          <a:pPr algn="ctr"/>
          <a:r>
            <a:rPr lang="ja-JP" altLang="en-US" sz="1400" b="1">
              <a:solidFill>
                <a:sysClr val="windowText" lastClr="000000"/>
              </a:solidFill>
            </a:rPr>
            <a:t>課税区パンチする場合。</a:t>
          </a:r>
        </a:p>
      </xdr:txBody>
    </xdr:sp>
    <xdr:clientData/>
  </xdr:twoCellAnchor>
  <xdr:twoCellAnchor>
    <xdr:from>
      <xdr:col>13</xdr:col>
      <xdr:colOff>1704975</xdr:colOff>
      <xdr:row>256</xdr:row>
      <xdr:rowOff>19051</xdr:rowOff>
    </xdr:from>
    <xdr:to>
      <xdr:col>13</xdr:col>
      <xdr:colOff>2009775</xdr:colOff>
      <xdr:row>268</xdr:row>
      <xdr:rowOff>161925</xdr:rowOff>
    </xdr:to>
    <xdr:sp macro="" textlink="">
      <xdr:nvSpPr>
        <xdr:cNvPr id="29" name="右中かっこ 2">
          <a:extLst>
            <a:ext uri="{FF2B5EF4-FFF2-40B4-BE49-F238E27FC236}">
              <a16:creationId xmlns:a16="http://schemas.microsoft.com/office/drawing/2014/main" id="{00000000-0008-0000-0A00-00001D000000}"/>
            </a:ext>
          </a:extLst>
        </xdr:cNvPr>
        <xdr:cNvSpPr>
          <a:spLocks/>
        </xdr:cNvSpPr>
      </xdr:nvSpPr>
      <xdr:spPr bwMode="auto">
        <a:xfrm>
          <a:off x="11506200" y="50091976"/>
          <a:ext cx="304800" cy="2200274"/>
        </a:xfrm>
        <a:prstGeom prst="rightBrace">
          <a:avLst>
            <a:gd name="adj1" fmla="val 39482"/>
            <a:gd name="adj2" fmla="val 50000"/>
          </a:avLst>
        </a:prstGeom>
        <a:solidFill>
          <a:srgbClr val="FFFFFF"/>
        </a:solidFill>
        <a:ln w="19050" algn="ctr">
          <a:solidFill>
            <a:srgbClr val="00B050"/>
          </a:solidFill>
          <a:round/>
          <a:headEnd/>
          <a:tailEnd/>
        </a:ln>
      </xdr:spPr>
    </xdr:sp>
    <xdr:clientData/>
  </xdr:twoCellAnchor>
  <xdr:twoCellAnchor>
    <xdr:from>
      <xdr:col>15</xdr:col>
      <xdr:colOff>180975</xdr:colOff>
      <xdr:row>396</xdr:row>
      <xdr:rowOff>304800</xdr:rowOff>
    </xdr:from>
    <xdr:to>
      <xdr:col>20</xdr:col>
      <xdr:colOff>19050</xdr:colOff>
      <xdr:row>397</xdr:row>
      <xdr:rowOff>218674</xdr:rowOff>
    </xdr:to>
    <xdr:grpSp>
      <xdr:nvGrpSpPr>
        <xdr:cNvPr id="30" name="グループ化 29">
          <a:extLst>
            <a:ext uri="{FF2B5EF4-FFF2-40B4-BE49-F238E27FC236}">
              <a16:creationId xmlns:a16="http://schemas.microsoft.com/office/drawing/2014/main" id="{00000000-0008-0000-0A00-00001E000000}"/>
            </a:ext>
          </a:extLst>
        </xdr:cNvPr>
        <xdr:cNvGrpSpPr/>
      </xdr:nvGrpSpPr>
      <xdr:grpSpPr>
        <a:xfrm>
          <a:off x="14135100" y="117300375"/>
          <a:ext cx="3152775" cy="942574"/>
          <a:chOff x="12106275" y="68570475"/>
          <a:chExt cx="3152775" cy="628249"/>
        </a:xfrm>
      </xdr:grpSpPr>
      <xdr:sp macro="" textlink="">
        <xdr:nvSpPr>
          <xdr:cNvPr id="31" name="正方形/長方形 30">
            <a:extLst>
              <a:ext uri="{FF2B5EF4-FFF2-40B4-BE49-F238E27FC236}">
                <a16:creationId xmlns:a16="http://schemas.microsoft.com/office/drawing/2014/main" id="{00000000-0008-0000-0A00-00001F000000}"/>
              </a:ext>
            </a:extLst>
          </xdr:cNvPr>
          <xdr:cNvSpPr/>
        </xdr:nvSpPr>
        <xdr:spPr bwMode="auto">
          <a:xfrm>
            <a:off x="12106275" y="68627626"/>
            <a:ext cx="3152775" cy="304800"/>
          </a:xfrm>
          <a:prstGeom prst="rect">
            <a:avLst/>
          </a:prstGeom>
          <a:solidFill>
            <a:srgbClr val="FFFF00"/>
          </a:solidFill>
          <a:ln w="9525">
            <a:noFill/>
            <a:miter lim="800000"/>
            <a:headEnd/>
            <a:tailEnd/>
          </a:ln>
        </xdr:spPr>
        <xdr:txBody>
          <a:bodyPr vertOverflow="clip" horzOverflow="clip" wrap="square" lIns="0" tIns="0" rIns="0" bIns="0" rtlCol="0" anchor="t" anchorCtr="1" upright="1"/>
          <a:lstStyle/>
          <a:p>
            <a:pPr algn="l" rtl="0"/>
            <a:endParaRPr kumimoji="1" lang="ja-JP" altLang="en-US" sz="1500" b="1" i="0" strike="noStrike">
              <a:solidFill>
                <a:srgbClr val="003300"/>
              </a:solidFill>
              <a:latin typeface="ＭＳ Ｐゴシック"/>
              <a:ea typeface="ＭＳ Ｐゴシック"/>
            </a:endParaRPr>
          </a:p>
        </xdr:txBody>
      </xdr:sp>
      <xdr:sp macro="" textlink="">
        <xdr:nvSpPr>
          <xdr:cNvPr id="32" name="ストライプ矢印 32">
            <a:extLst>
              <a:ext uri="{FF2B5EF4-FFF2-40B4-BE49-F238E27FC236}">
                <a16:creationId xmlns:a16="http://schemas.microsoft.com/office/drawing/2014/main" id="{00000000-0008-0000-0A00-000020000000}"/>
              </a:ext>
            </a:extLst>
          </xdr:cNvPr>
          <xdr:cNvSpPr/>
        </xdr:nvSpPr>
        <xdr:spPr bwMode="auto">
          <a:xfrm rot="5400000">
            <a:off x="13397062" y="68498888"/>
            <a:ext cx="628249" cy="771423"/>
          </a:xfrm>
          <a:prstGeom prst="stripedRightArrow">
            <a:avLst>
              <a:gd name="adj1" fmla="val 42138"/>
              <a:gd name="adj2" fmla="val 50000"/>
            </a:avLst>
          </a:prstGeom>
          <a:solidFill>
            <a:srgbClr val="FF5050"/>
          </a:solidFill>
          <a:ln w="9525" cap="flat" cmpd="sng" algn="ctr">
            <a:solidFill>
              <a:srgbClr val="000000"/>
            </a:solidFill>
            <a:prstDash val="solid"/>
            <a:round/>
            <a:headEnd type="none" w="med" len="med"/>
            <a:tailEnd type="none" w="med" len="med"/>
          </a:ln>
          <a:effectLst/>
        </xdr:spPr>
        <xdr:txBody>
          <a:bodyPr vertOverflow="overflow" horzOverflow="overflow" wrap="none" lIns="18288" tIns="0" rIns="0" bIns="0" rtlCol="0" anchor="t" upright="1"/>
          <a:lstStyle/>
          <a:p>
            <a:pPr algn="ctr"/>
            <a:r>
              <a:rPr lang="ja-JP" altLang="en-US" sz="1400" b="1">
                <a:solidFill>
                  <a:sysClr val="windowText" lastClr="000000"/>
                </a:solidFill>
              </a:rPr>
              <a:t>退職所得有りの配特のパンチはここまで。</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1145</xdr:row>
      <xdr:rowOff>66675</xdr:rowOff>
    </xdr:from>
    <xdr:to>
      <xdr:col>51</xdr:col>
      <xdr:colOff>113081</xdr:colOff>
      <xdr:row>1149</xdr:row>
      <xdr:rowOff>133350</xdr:rowOff>
    </xdr:to>
    <xdr:pic>
      <xdr:nvPicPr>
        <xdr:cNvPr id="138" name="図 137">
          <a:extLst>
            <a:ext uri="{FF2B5EF4-FFF2-40B4-BE49-F238E27FC236}">
              <a16:creationId xmlns:a16="http://schemas.microsoft.com/office/drawing/2014/main" id="{12E0F4B1-176F-0976-5AE2-F7C29CC7A270}"/>
            </a:ext>
          </a:extLst>
        </xdr:cNvPr>
        <xdr:cNvPicPr>
          <a:picLocks noChangeAspect="1"/>
        </xdr:cNvPicPr>
      </xdr:nvPicPr>
      <xdr:blipFill rotWithShape="1">
        <a:blip xmlns:r="http://schemas.openxmlformats.org/officeDocument/2006/relationships" r:embed="rId1"/>
        <a:srcRect b="87358"/>
        <a:stretch>
          <a:fillRect/>
        </a:stretch>
      </xdr:blipFill>
      <xdr:spPr>
        <a:xfrm>
          <a:off x="1047750" y="196910325"/>
          <a:ext cx="9752381" cy="752475"/>
        </a:xfrm>
        <a:prstGeom prst="rect">
          <a:avLst/>
        </a:prstGeom>
      </xdr:spPr>
    </xdr:pic>
    <xdr:clientData/>
  </xdr:twoCellAnchor>
  <xdr:twoCellAnchor editAs="oneCell">
    <xdr:from>
      <xdr:col>2</xdr:col>
      <xdr:colOff>9525</xdr:colOff>
      <xdr:row>646</xdr:row>
      <xdr:rowOff>0</xdr:rowOff>
    </xdr:from>
    <xdr:to>
      <xdr:col>70</xdr:col>
      <xdr:colOff>104775</xdr:colOff>
      <xdr:row>703</xdr:row>
      <xdr:rowOff>19050</xdr:rowOff>
    </xdr:to>
    <xdr:pic>
      <xdr:nvPicPr>
        <xdr:cNvPr id="119" name="図 118">
          <a:extLst>
            <a:ext uri="{FF2B5EF4-FFF2-40B4-BE49-F238E27FC236}">
              <a16:creationId xmlns:a16="http://schemas.microsoft.com/office/drawing/2014/main" id="{23FC6355-2315-F16B-FD97-FE359A377D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86420325"/>
          <a:ext cx="14344650" cy="979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52388</xdr:colOff>
      <xdr:row>88</xdr:row>
      <xdr:rowOff>9525</xdr:rowOff>
    </xdr:from>
    <xdr:to>
      <xdr:col>7</xdr:col>
      <xdr:colOff>76201</xdr:colOff>
      <xdr:row>90</xdr:row>
      <xdr:rowOff>0</xdr:rowOff>
    </xdr:to>
    <xdr:cxnSp macro="">
      <xdr:nvCxnSpPr>
        <xdr:cNvPr id="2" name="カギ線コネクタ 1">
          <a:extLst>
            <a:ext uri="{FF2B5EF4-FFF2-40B4-BE49-F238E27FC236}">
              <a16:creationId xmlns:a16="http://schemas.microsoft.com/office/drawing/2014/main" id="{00000000-0008-0000-0B00-000002000000}"/>
            </a:ext>
          </a:extLst>
        </xdr:cNvPr>
        <xdr:cNvCxnSpPr>
          <a:stCxn id="3" idx="2"/>
          <a:endCxn id="4" idx="0"/>
        </xdr:cNvCxnSpPr>
      </xdr:nvCxnSpPr>
      <xdr:spPr>
        <a:xfrm rot="5400000">
          <a:off x="1050132" y="4593431"/>
          <a:ext cx="333375" cy="652463"/>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200025</xdr:colOff>
      <xdr:row>87</xdr:row>
      <xdr:rowOff>0</xdr:rowOff>
    </xdr:from>
    <xdr:to>
      <xdr:col>12</xdr:col>
      <xdr:colOff>161925</xdr:colOff>
      <xdr:row>88</xdr:row>
      <xdr:rowOff>9525</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409575" y="4572000"/>
          <a:ext cx="2266950" cy="18097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28574</xdr:colOff>
      <xdr:row>90</xdr:row>
      <xdr:rowOff>0</xdr:rowOff>
    </xdr:from>
    <xdr:to>
      <xdr:col>6</xdr:col>
      <xdr:colOff>76199</xdr:colOff>
      <xdr:row>91</xdr:row>
      <xdr:rowOff>9525</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447674" y="5086350"/>
          <a:ext cx="885825" cy="18097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200025</xdr:colOff>
      <xdr:row>90</xdr:row>
      <xdr:rowOff>0</xdr:rowOff>
    </xdr:from>
    <xdr:to>
      <xdr:col>15</xdr:col>
      <xdr:colOff>66675</xdr:colOff>
      <xdr:row>91</xdr:row>
      <xdr:rowOff>19050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2085975" y="5086350"/>
          <a:ext cx="1123950" cy="19050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76201</xdr:colOff>
      <xdr:row>88</xdr:row>
      <xdr:rowOff>9524</xdr:rowOff>
    </xdr:from>
    <xdr:to>
      <xdr:col>12</xdr:col>
      <xdr:colOff>133351</xdr:colOff>
      <xdr:row>89</xdr:row>
      <xdr:rowOff>171449</xdr:rowOff>
    </xdr:to>
    <xdr:cxnSp macro="">
      <xdr:nvCxnSpPr>
        <xdr:cNvPr id="6" name="カギ線コネクタ 5">
          <a:extLst>
            <a:ext uri="{FF2B5EF4-FFF2-40B4-BE49-F238E27FC236}">
              <a16:creationId xmlns:a16="http://schemas.microsoft.com/office/drawing/2014/main" id="{00000000-0008-0000-0B00-000006000000}"/>
            </a:ext>
          </a:extLst>
        </xdr:cNvPr>
        <xdr:cNvCxnSpPr>
          <a:stCxn id="3" idx="2"/>
          <a:endCxn id="5" idx="0"/>
        </xdr:cNvCxnSpPr>
      </xdr:nvCxnSpPr>
      <xdr:spPr>
        <a:xfrm rot="16200000" flipH="1">
          <a:off x="1928813" y="4367212"/>
          <a:ext cx="333375" cy="1104900"/>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200025</xdr:colOff>
      <xdr:row>93</xdr:row>
      <xdr:rowOff>0</xdr:rowOff>
    </xdr:from>
    <xdr:to>
      <xdr:col>6</xdr:col>
      <xdr:colOff>114300</xdr:colOff>
      <xdr:row>94</xdr:row>
      <xdr:rowOff>9525</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409575" y="5600700"/>
          <a:ext cx="962025" cy="180975"/>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52387</xdr:colOff>
      <xdr:row>91</xdr:row>
      <xdr:rowOff>9524</xdr:rowOff>
    </xdr:from>
    <xdr:to>
      <xdr:col>4</xdr:col>
      <xdr:colOff>52388</xdr:colOff>
      <xdr:row>92</xdr:row>
      <xdr:rowOff>171449</xdr:rowOff>
    </xdr:to>
    <xdr:cxnSp macro="">
      <xdr:nvCxnSpPr>
        <xdr:cNvPr id="8" name="カギ線コネクタ 7">
          <a:extLst>
            <a:ext uri="{FF2B5EF4-FFF2-40B4-BE49-F238E27FC236}">
              <a16:creationId xmlns:a16="http://schemas.microsoft.com/office/drawing/2014/main" id="{00000000-0008-0000-0B00-000008000000}"/>
            </a:ext>
          </a:extLst>
        </xdr:cNvPr>
        <xdr:cNvCxnSpPr>
          <a:stCxn id="4" idx="2"/>
          <a:endCxn id="7" idx="0"/>
        </xdr:cNvCxnSpPr>
      </xdr:nvCxnSpPr>
      <xdr:spPr>
        <a:xfrm rot="16200000" flipH="1">
          <a:off x="723900" y="5434011"/>
          <a:ext cx="333375" cy="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209549</xdr:colOff>
      <xdr:row>93</xdr:row>
      <xdr:rowOff>0</xdr:rowOff>
    </xdr:from>
    <xdr:to>
      <xdr:col>17</xdr:col>
      <xdr:colOff>28574</xdr:colOff>
      <xdr:row>94</xdr:row>
      <xdr:rowOff>19050</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2095499" y="5600700"/>
          <a:ext cx="1495425" cy="19050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200025</xdr:colOff>
      <xdr:row>96</xdr:row>
      <xdr:rowOff>0</xdr:rowOff>
    </xdr:from>
    <xdr:to>
      <xdr:col>14</xdr:col>
      <xdr:colOff>38100</xdr:colOff>
      <xdr:row>97</xdr:row>
      <xdr:rowOff>9525</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00000000-0008-0000-0B00-00000A000000}"/>
            </a:ext>
          </a:extLst>
        </xdr:cNvPr>
        <xdr:cNvSpPr/>
      </xdr:nvSpPr>
      <xdr:spPr>
        <a:xfrm>
          <a:off x="2085975" y="6115050"/>
          <a:ext cx="885825" cy="180975"/>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96</xdr:row>
      <xdr:rowOff>0</xdr:rowOff>
    </xdr:from>
    <xdr:to>
      <xdr:col>19</xdr:col>
      <xdr:colOff>47625</xdr:colOff>
      <xdr:row>97</xdr:row>
      <xdr:rowOff>9525</xdr:rowOff>
    </xdr:to>
    <xdr:sp macro="" textlink="">
      <xdr:nvSpPr>
        <xdr:cNvPr id="11" name="正方形/長方形 10">
          <a:extLst>
            <a:ext uri="{FF2B5EF4-FFF2-40B4-BE49-F238E27FC236}">
              <a16:creationId xmlns:a16="http://schemas.microsoft.com/office/drawing/2014/main" id="{00000000-0008-0000-0B00-00000B000000}"/>
            </a:ext>
          </a:extLst>
        </xdr:cNvPr>
        <xdr:cNvSpPr/>
      </xdr:nvSpPr>
      <xdr:spPr>
        <a:xfrm>
          <a:off x="3143250" y="6115050"/>
          <a:ext cx="885825" cy="18097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14288</xdr:colOff>
      <xdr:row>94</xdr:row>
      <xdr:rowOff>19050</xdr:rowOff>
    </xdr:from>
    <xdr:to>
      <xdr:col>13</xdr:col>
      <xdr:colOff>119062</xdr:colOff>
      <xdr:row>96</xdr:row>
      <xdr:rowOff>0</xdr:rowOff>
    </xdr:to>
    <xdr:cxnSp macro="">
      <xdr:nvCxnSpPr>
        <xdr:cNvPr id="12" name="カギ線コネクタ 11">
          <a:extLst>
            <a:ext uri="{FF2B5EF4-FFF2-40B4-BE49-F238E27FC236}">
              <a16:creationId xmlns:a16="http://schemas.microsoft.com/office/drawing/2014/main" id="{00000000-0008-0000-0B00-00000C000000}"/>
            </a:ext>
          </a:extLst>
        </xdr:cNvPr>
        <xdr:cNvCxnSpPr>
          <a:stCxn id="9" idx="2"/>
          <a:endCxn id="10" idx="0"/>
        </xdr:cNvCxnSpPr>
      </xdr:nvCxnSpPr>
      <xdr:spPr>
        <a:xfrm rot="5400000">
          <a:off x="2524125" y="5795963"/>
          <a:ext cx="323850" cy="314324"/>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119061</xdr:colOff>
      <xdr:row>94</xdr:row>
      <xdr:rowOff>19050</xdr:rowOff>
    </xdr:from>
    <xdr:to>
      <xdr:col>17</xdr:col>
      <xdr:colOff>23812</xdr:colOff>
      <xdr:row>96</xdr:row>
      <xdr:rowOff>0</xdr:rowOff>
    </xdr:to>
    <xdr:cxnSp macro="">
      <xdr:nvCxnSpPr>
        <xdr:cNvPr id="13" name="カギ線コネクタ 12">
          <a:extLst>
            <a:ext uri="{FF2B5EF4-FFF2-40B4-BE49-F238E27FC236}">
              <a16:creationId xmlns:a16="http://schemas.microsoft.com/office/drawing/2014/main" id="{00000000-0008-0000-0B00-00000D000000}"/>
            </a:ext>
          </a:extLst>
        </xdr:cNvPr>
        <xdr:cNvCxnSpPr>
          <a:stCxn id="9" idx="2"/>
          <a:endCxn id="11" idx="0"/>
        </xdr:cNvCxnSpPr>
      </xdr:nvCxnSpPr>
      <xdr:spPr>
        <a:xfrm rot="16200000" flipH="1">
          <a:off x="3052762" y="5581649"/>
          <a:ext cx="323850" cy="74295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133350</xdr:colOff>
      <xdr:row>91</xdr:row>
      <xdr:rowOff>19050</xdr:rowOff>
    </xdr:from>
    <xdr:to>
      <xdr:col>13</xdr:col>
      <xdr:colOff>119062</xdr:colOff>
      <xdr:row>93</xdr:row>
      <xdr:rowOff>0</xdr:rowOff>
    </xdr:to>
    <xdr:cxnSp macro="">
      <xdr:nvCxnSpPr>
        <xdr:cNvPr id="14" name="カギ線コネクタ 13">
          <a:extLst>
            <a:ext uri="{FF2B5EF4-FFF2-40B4-BE49-F238E27FC236}">
              <a16:creationId xmlns:a16="http://schemas.microsoft.com/office/drawing/2014/main" id="{00000000-0008-0000-0B00-00000E000000}"/>
            </a:ext>
          </a:extLst>
        </xdr:cNvPr>
        <xdr:cNvCxnSpPr>
          <a:stCxn id="5" idx="2"/>
          <a:endCxn id="9" idx="0"/>
        </xdr:cNvCxnSpPr>
      </xdr:nvCxnSpPr>
      <xdr:spPr>
        <a:xfrm rot="16200000" flipH="1">
          <a:off x="2583656" y="5341144"/>
          <a:ext cx="323850" cy="19526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98</xdr:row>
      <xdr:rowOff>161925</xdr:rowOff>
    </xdr:from>
    <xdr:to>
      <xdr:col>29</xdr:col>
      <xdr:colOff>171450</xdr:colOff>
      <xdr:row>100</xdr:row>
      <xdr:rowOff>9525</xdr:rowOff>
    </xdr:to>
    <xdr:sp macro="" textlink="">
      <xdr:nvSpPr>
        <xdr:cNvPr id="15" name="正方形/長方形 14">
          <a:extLst>
            <a:ext uri="{FF2B5EF4-FFF2-40B4-BE49-F238E27FC236}">
              <a16:creationId xmlns:a16="http://schemas.microsoft.com/office/drawing/2014/main" id="{00000000-0008-0000-0B00-00000F000000}"/>
            </a:ext>
          </a:extLst>
        </xdr:cNvPr>
        <xdr:cNvSpPr/>
      </xdr:nvSpPr>
      <xdr:spPr>
        <a:xfrm>
          <a:off x="3143250" y="6619875"/>
          <a:ext cx="3105150" cy="19050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190500</xdr:colOff>
      <xdr:row>102</xdr:row>
      <xdr:rowOff>0</xdr:rowOff>
    </xdr:from>
    <xdr:to>
      <xdr:col>17</xdr:col>
      <xdr:colOff>76199</xdr:colOff>
      <xdr:row>103</xdr:row>
      <xdr:rowOff>9525</xdr:rowOff>
    </xdr:to>
    <xdr:sp macro="" textlink="">
      <xdr:nvSpPr>
        <xdr:cNvPr id="16" name="正方形/長方形 15">
          <a:hlinkClick xmlns:r="http://schemas.openxmlformats.org/officeDocument/2006/relationships" r:id="rId4"/>
          <a:extLst>
            <a:ext uri="{FF2B5EF4-FFF2-40B4-BE49-F238E27FC236}">
              <a16:creationId xmlns:a16="http://schemas.microsoft.com/office/drawing/2014/main" id="{00000000-0008-0000-0B00-000010000000}"/>
            </a:ext>
          </a:extLst>
        </xdr:cNvPr>
        <xdr:cNvSpPr/>
      </xdr:nvSpPr>
      <xdr:spPr>
        <a:xfrm>
          <a:off x="3124200" y="7143750"/>
          <a:ext cx="514349" cy="180975"/>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209549</xdr:colOff>
      <xdr:row>108</xdr:row>
      <xdr:rowOff>0</xdr:rowOff>
    </xdr:from>
    <xdr:to>
      <xdr:col>26</xdr:col>
      <xdr:colOff>28574</xdr:colOff>
      <xdr:row>109</xdr:row>
      <xdr:rowOff>19050</xdr:rowOff>
    </xdr:to>
    <xdr:sp macro="" textlink="">
      <xdr:nvSpPr>
        <xdr:cNvPr id="17" name="正方形/長方形 16">
          <a:hlinkClick xmlns:r="http://schemas.openxmlformats.org/officeDocument/2006/relationships" r:id="rId5"/>
          <a:extLst>
            <a:ext uri="{FF2B5EF4-FFF2-40B4-BE49-F238E27FC236}">
              <a16:creationId xmlns:a16="http://schemas.microsoft.com/office/drawing/2014/main" id="{00000000-0008-0000-0B00-000011000000}"/>
            </a:ext>
          </a:extLst>
        </xdr:cNvPr>
        <xdr:cNvSpPr/>
      </xdr:nvSpPr>
      <xdr:spPr>
        <a:xfrm>
          <a:off x="4190999" y="8172450"/>
          <a:ext cx="1285875" cy="190500"/>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23813</xdr:colOff>
      <xdr:row>97</xdr:row>
      <xdr:rowOff>9525</xdr:rowOff>
    </xdr:from>
    <xdr:to>
      <xdr:col>22</xdr:col>
      <xdr:colOff>85725</xdr:colOff>
      <xdr:row>98</xdr:row>
      <xdr:rowOff>161925</xdr:rowOff>
    </xdr:to>
    <xdr:cxnSp macro="">
      <xdr:nvCxnSpPr>
        <xdr:cNvPr id="18" name="カギ線コネクタ 17">
          <a:extLst>
            <a:ext uri="{FF2B5EF4-FFF2-40B4-BE49-F238E27FC236}">
              <a16:creationId xmlns:a16="http://schemas.microsoft.com/office/drawing/2014/main" id="{00000000-0008-0000-0B00-000012000000}"/>
            </a:ext>
          </a:extLst>
        </xdr:cNvPr>
        <xdr:cNvCxnSpPr>
          <a:stCxn id="11" idx="2"/>
          <a:endCxn id="15" idx="0"/>
        </xdr:cNvCxnSpPr>
      </xdr:nvCxnSpPr>
      <xdr:spPr>
        <a:xfrm rot="16200000" flipH="1">
          <a:off x="3979069" y="5903119"/>
          <a:ext cx="323850" cy="110966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28576</xdr:colOff>
      <xdr:row>100</xdr:row>
      <xdr:rowOff>9524</xdr:rowOff>
    </xdr:from>
    <xdr:to>
      <xdr:col>22</xdr:col>
      <xdr:colOff>85726</xdr:colOff>
      <xdr:row>101</xdr:row>
      <xdr:rowOff>171449</xdr:rowOff>
    </xdr:to>
    <xdr:cxnSp macro="">
      <xdr:nvCxnSpPr>
        <xdr:cNvPr id="19" name="カギ線コネクタ 18">
          <a:extLst>
            <a:ext uri="{FF2B5EF4-FFF2-40B4-BE49-F238E27FC236}">
              <a16:creationId xmlns:a16="http://schemas.microsoft.com/office/drawing/2014/main" id="{00000000-0008-0000-0B00-000013000000}"/>
            </a:ext>
          </a:extLst>
        </xdr:cNvPr>
        <xdr:cNvCxnSpPr>
          <a:stCxn id="15" idx="2"/>
          <a:endCxn id="16" idx="0"/>
        </xdr:cNvCxnSpPr>
      </xdr:nvCxnSpPr>
      <xdr:spPr>
        <a:xfrm rot="5400000">
          <a:off x="3871913" y="6319837"/>
          <a:ext cx="333375" cy="1314450"/>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100013</xdr:colOff>
      <xdr:row>100</xdr:row>
      <xdr:rowOff>9525</xdr:rowOff>
    </xdr:from>
    <xdr:to>
      <xdr:col>22</xdr:col>
      <xdr:colOff>85725</xdr:colOff>
      <xdr:row>102</xdr:row>
      <xdr:rowOff>1</xdr:rowOff>
    </xdr:to>
    <xdr:cxnSp macro="">
      <xdr:nvCxnSpPr>
        <xdr:cNvPr id="20" name="カギ線コネクタ 19">
          <a:extLst>
            <a:ext uri="{FF2B5EF4-FFF2-40B4-BE49-F238E27FC236}">
              <a16:creationId xmlns:a16="http://schemas.microsoft.com/office/drawing/2014/main" id="{00000000-0008-0000-0B00-000014000000}"/>
            </a:ext>
          </a:extLst>
        </xdr:cNvPr>
        <xdr:cNvCxnSpPr>
          <a:stCxn id="15" idx="2"/>
          <a:endCxn id="21" idx="0"/>
        </xdr:cNvCxnSpPr>
      </xdr:nvCxnSpPr>
      <xdr:spPr>
        <a:xfrm rot="5400000">
          <a:off x="4431506" y="6879432"/>
          <a:ext cx="333376" cy="19526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xdr:colOff>
      <xdr:row>102</xdr:row>
      <xdr:rowOff>1</xdr:rowOff>
    </xdr:from>
    <xdr:to>
      <xdr:col>22</xdr:col>
      <xdr:colOff>190500</xdr:colOff>
      <xdr:row>103</xdr:row>
      <xdr:rowOff>1</xdr:rowOff>
    </xdr:to>
    <xdr:sp macro="" textlink="">
      <xdr:nvSpPr>
        <xdr:cNvPr id="21" name="正方形/長方形 20">
          <a:extLst>
            <a:ext uri="{FF2B5EF4-FFF2-40B4-BE49-F238E27FC236}">
              <a16:creationId xmlns:a16="http://schemas.microsoft.com/office/drawing/2014/main" id="{00000000-0008-0000-0B00-000015000000}"/>
            </a:ext>
          </a:extLst>
        </xdr:cNvPr>
        <xdr:cNvSpPr/>
      </xdr:nvSpPr>
      <xdr:spPr>
        <a:xfrm>
          <a:off x="4200525" y="7143751"/>
          <a:ext cx="600075" cy="17145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0</xdr:colOff>
      <xdr:row>108</xdr:row>
      <xdr:rowOff>0</xdr:rowOff>
    </xdr:from>
    <xdr:to>
      <xdr:col>33</xdr:col>
      <xdr:colOff>190500</xdr:colOff>
      <xdr:row>109</xdr:row>
      <xdr:rowOff>9525</xdr:rowOff>
    </xdr:to>
    <xdr:sp macro="" textlink="">
      <xdr:nvSpPr>
        <xdr:cNvPr id="22" name="正方形/長方形 21">
          <a:hlinkClick xmlns:r="http://schemas.openxmlformats.org/officeDocument/2006/relationships" r:id="rId6"/>
          <a:extLst>
            <a:ext uri="{FF2B5EF4-FFF2-40B4-BE49-F238E27FC236}">
              <a16:creationId xmlns:a16="http://schemas.microsoft.com/office/drawing/2014/main" id="{00000000-0008-0000-0B00-000016000000}"/>
            </a:ext>
          </a:extLst>
        </xdr:cNvPr>
        <xdr:cNvSpPr/>
      </xdr:nvSpPr>
      <xdr:spPr>
        <a:xfrm>
          <a:off x="5657850" y="8172450"/>
          <a:ext cx="1447800" cy="180975"/>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0</xdr:colOff>
      <xdr:row>105</xdr:row>
      <xdr:rowOff>1</xdr:rowOff>
    </xdr:from>
    <xdr:to>
      <xdr:col>28</xdr:col>
      <xdr:colOff>66675</xdr:colOff>
      <xdr:row>106</xdr:row>
      <xdr:rowOff>1</xdr:rowOff>
    </xdr:to>
    <xdr:sp macro="" textlink="">
      <xdr:nvSpPr>
        <xdr:cNvPr id="23" name="正方形/長方形 22">
          <a:extLst>
            <a:ext uri="{FF2B5EF4-FFF2-40B4-BE49-F238E27FC236}">
              <a16:creationId xmlns:a16="http://schemas.microsoft.com/office/drawing/2014/main" id="{00000000-0008-0000-0B00-000017000000}"/>
            </a:ext>
          </a:extLst>
        </xdr:cNvPr>
        <xdr:cNvSpPr/>
      </xdr:nvSpPr>
      <xdr:spPr>
        <a:xfrm>
          <a:off x="4191000" y="7658101"/>
          <a:ext cx="1743075" cy="17145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100012</xdr:colOff>
      <xdr:row>103</xdr:row>
      <xdr:rowOff>1</xdr:rowOff>
    </xdr:from>
    <xdr:to>
      <xdr:col>24</xdr:col>
      <xdr:colOff>33337</xdr:colOff>
      <xdr:row>105</xdr:row>
      <xdr:rowOff>1</xdr:rowOff>
    </xdr:to>
    <xdr:cxnSp macro="">
      <xdr:nvCxnSpPr>
        <xdr:cNvPr id="24" name="カギ線コネクタ 23">
          <a:extLst>
            <a:ext uri="{FF2B5EF4-FFF2-40B4-BE49-F238E27FC236}">
              <a16:creationId xmlns:a16="http://schemas.microsoft.com/office/drawing/2014/main" id="{00000000-0008-0000-0B00-000018000000}"/>
            </a:ext>
          </a:extLst>
        </xdr:cNvPr>
        <xdr:cNvCxnSpPr>
          <a:stCxn id="21" idx="2"/>
          <a:endCxn id="23" idx="0"/>
        </xdr:cNvCxnSpPr>
      </xdr:nvCxnSpPr>
      <xdr:spPr>
        <a:xfrm rot="16200000" flipH="1">
          <a:off x="4610100" y="7205663"/>
          <a:ext cx="342900" cy="561975"/>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14288</xdr:colOff>
      <xdr:row>106</xdr:row>
      <xdr:rowOff>1</xdr:rowOff>
    </xdr:from>
    <xdr:to>
      <xdr:col>24</xdr:col>
      <xdr:colOff>33339</xdr:colOff>
      <xdr:row>108</xdr:row>
      <xdr:rowOff>0</xdr:rowOff>
    </xdr:to>
    <xdr:cxnSp macro="">
      <xdr:nvCxnSpPr>
        <xdr:cNvPr id="25" name="カギ線コネクタ 24">
          <a:extLst>
            <a:ext uri="{FF2B5EF4-FFF2-40B4-BE49-F238E27FC236}">
              <a16:creationId xmlns:a16="http://schemas.microsoft.com/office/drawing/2014/main" id="{00000000-0008-0000-0B00-000019000000}"/>
            </a:ext>
          </a:extLst>
        </xdr:cNvPr>
        <xdr:cNvCxnSpPr>
          <a:stCxn id="23" idx="2"/>
          <a:endCxn id="17" idx="0"/>
        </xdr:cNvCxnSpPr>
      </xdr:nvCxnSpPr>
      <xdr:spPr>
        <a:xfrm rot="5400000">
          <a:off x="4776789" y="7886700"/>
          <a:ext cx="342899" cy="22860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33339</xdr:colOff>
      <xdr:row>106</xdr:row>
      <xdr:rowOff>0</xdr:rowOff>
    </xdr:from>
    <xdr:to>
      <xdr:col>30</xdr:col>
      <xdr:colOff>95251</xdr:colOff>
      <xdr:row>107</xdr:row>
      <xdr:rowOff>171449</xdr:rowOff>
    </xdr:to>
    <xdr:cxnSp macro="">
      <xdr:nvCxnSpPr>
        <xdr:cNvPr id="26" name="カギ線コネクタ 25">
          <a:extLst>
            <a:ext uri="{FF2B5EF4-FFF2-40B4-BE49-F238E27FC236}">
              <a16:creationId xmlns:a16="http://schemas.microsoft.com/office/drawing/2014/main" id="{00000000-0008-0000-0B00-00001A000000}"/>
            </a:ext>
          </a:extLst>
        </xdr:cNvPr>
        <xdr:cNvCxnSpPr>
          <a:stCxn id="23" idx="2"/>
          <a:endCxn id="22" idx="0"/>
        </xdr:cNvCxnSpPr>
      </xdr:nvCxnSpPr>
      <xdr:spPr>
        <a:xfrm rot="16200000" flipH="1">
          <a:off x="5550695" y="7341394"/>
          <a:ext cx="342899" cy="131921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9525</xdr:colOff>
      <xdr:row>118</xdr:row>
      <xdr:rowOff>19050</xdr:rowOff>
    </xdr:from>
    <xdr:to>
      <xdr:col>75</xdr:col>
      <xdr:colOff>66675</xdr:colOff>
      <xdr:row>135</xdr:row>
      <xdr:rowOff>161925</xdr:rowOff>
    </xdr:to>
    <xdr:pic>
      <xdr:nvPicPr>
        <xdr:cNvPr id="27" name="図 26">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38175" y="11191875"/>
          <a:ext cx="1514475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143</xdr:row>
      <xdr:rowOff>19050</xdr:rowOff>
    </xdr:from>
    <xdr:to>
      <xdr:col>49</xdr:col>
      <xdr:colOff>27367</xdr:colOff>
      <xdr:row>184</xdr:row>
      <xdr:rowOff>8648</xdr:rowOff>
    </xdr:to>
    <xdr:pic>
      <xdr:nvPicPr>
        <xdr:cNvPr id="28" name="図 27">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8"/>
        <a:stretch>
          <a:fillRect/>
        </a:stretch>
      </xdr:blipFill>
      <xdr:spPr>
        <a:xfrm>
          <a:off x="628650" y="14211300"/>
          <a:ext cx="9666667" cy="7019048"/>
        </a:xfrm>
        <a:prstGeom prst="rect">
          <a:avLst/>
        </a:prstGeom>
      </xdr:spPr>
    </xdr:pic>
    <xdr:clientData/>
  </xdr:twoCellAnchor>
  <xdr:twoCellAnchor>
    <xdr:from>
      <xdr:col>3</xdr:col>
      <xdr:colOff>66675</xdr:colOff>
      <xdr:row>155</xdr:row>
      <xdr:rowOff>28575</xdr:rowOff>
    </xdr:from>
    <xdr:to>
      <xdr:col>38</xdr:col>
      <xdr:colOff>133350</xdr:colOff>
      <xdr:row>156</xdr:row>
      <xdr:rowOff>104775</xdr:rowOff>
    </xdr:to>
    <xdr:sp macro="" textlink="">
      <xdr:nvSpPr>
        <xdr:cNvPr id="29" name="正方形/長方形 28">
          <a:extLst>
            <a:ext uri="{FF2B5EF4-FFF2-40B4-BE49-F238E27FC236}">
              <a16:creationId xmlns:a16="http://schemas.microsoft.com/office/drawing/2014/main" id="{00000000-0008-0000-0B00-00001D000000}"/>
            </a:ext>
          </a:extLst>
        </xdr:cNvPr>
        <xdr:cNvSpPr/>
      </xdr:nvSpPr>
      <xdr:spPr>
        <a:xfrm>
          <a:off x="695325" y="16278225"/>
          <a:ext cx="7400925" cy="2476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119</xdr:row>
      <xdr:rowOff>19050</xdr:rowOff>
    </xdr:from>
    <xdr:to>
      <xdr:col>48</xdr:col>
      <xdr:colOff>180975</xdr:colOff>
      <xdr:row>120</xdr:row>
      <xdr:rowOff>47625</xdr:rowOff>
    </xdr:to>
    <xdr:sp macro="" textlink="">
      <xdr:nvSpPr>
        <xdr:cNvPr id="30" name="正方形/長方形 29">
          <a:extLst>
            <a:ext uri="{FF2B5EF4-FFF2-40B4-BE49-F238E27FC236}">
              <a16:creationId xmlns:a16="http://schemas.microsoft.com/office/drawing/2014/main" id="{00000000-0008-0000-0B00-00001E000000}"/>
            </a:ext>
          </a:extLst>
        </xdr:cNvPr>
        <xdr:cNvSpPr/>
      </xdr:nvSpPr>
      <xdr:spPr>
        <a:xfrm>
          <a:off x="2371725" y="10086975"/>
          <a:ext cx="7867650" cy="2000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130</xdr:row>
      <xdr:rowOff>47625</xdr:rowOff>
    </xdr:from>
    <xdr:to>
      <xdr:col>48</xdr:col>
      <xdr:colOff>200025</xdr:colOff>
      <xdr:row>131</xdr:row>
      <xdr:rowOff>85725</xdr:rowOff>
    </xdr:to>
    <xdr:sp macro="" textlink="">
      <xdr:nvSpPr>
        <xdr:cNvPr id="31" name="正方形/長方形 30">
          <a:extLst>
            <a:ext uri="{FF2B5EF4-FFF2-40B4-BE49-F238E27FC236}">
              <a16:creationId xmlns:a16="http://schemas.microsoft.com/office/drawing/2014/main" id="{00000000-0008-0000-0B00-00001F000000}"/>
            </a:ext>
          </a:extLst>
        </xdr:cNvPr>
        <xdr:cNvSpPr/>
      </xdr:nvSpPr>
      <xdr:spPr>
        <a:xfrm>
          <a:off x="2400300" y="12001500"/>
          <a:ext cx="7858125" cy="2095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xdr:col>
      <xdr:colOff>19050</xdr:colOff>
      <xdr:row>73</xdr:row>
      <xdr:rowOff>9525</xdr:rowOff>
    </xdr:from>
    <xdr:to>
      <xdr:col>40</xdr:col>
      <xdr:colOff>86875</xdr:colOff>
      <xdr:row>84</xdr:row>
      <xdr:rowOff>105052</xdr:rowOff>
    </xdr:to>
    <xdr:pic>
      <xdr:nvPicPr>
        <xdr:cNvPr id="32" name="図 31">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9"/>
        <a:stretch>
          <a:fillRect/>
        </a:stretch>
      </xdr:blipFill>
      <xdr:spPr>
        <a:xfrm>
          <a:off x="228600" y="2181225"/>
          <a:ext cx="8240275" cy="1981477"/>
        </a:xfrm>
        <a:prstGeom prst="rect">
          <a:avLst/>
        </a:prstGeom>
        <a:ln>
          <a:solidFill>
            <a:schemeClr val="bg1">
              <a:lumMod val="75000"/>
            </a:schemeClr>
          </a:solidFill>
        </a:ln>
      </xdr:spPr>
    </xdr:pic>
    <xdr:clientData/>
  </xdr:twoCellAnchor>
  <xdr:twoCellAnchor>
    <xdr:from>
      <xdr:col>3</xdr:col>
      <xdr:colOff>38100</xdr:colOff>
      <xdr:row>77</xdr:row>
      <xdr:rowOff>104775</xdr:rowOff>
    </xdr:from>
    <xdr:to>
      <xdr:col>36</xdr:col>
      <xdr:colOff>171450</xdr:colOff>
      <xdr:row>80</xdr:row>
      <xdr:rowOff>19050</xdr:rowOff>
    </xdr:to>
    <xdr:sp macro="" textlink="">
      <xdr:nvSpPr>
        <xdr:cNvPr id="33" name="正方形/長方形 32">
          <a:extLst>
            <a:ext uri="{FF2B5EF4-FFF2-40B4-BE49-F238E27FC236}">
              <a16:creationId xmlns:a16="http://schemas.microsoft.com/office/drawing/2014/main" id="{00000000-0008-0000-0B00-000021000000}"/>
            </a:ext>
          </a:extLst>
        </xdr:cNvPr>
        <xdr:cNvSpPr/>
      </xdr:nvSpPr>
      <xdr:spPr>
        <a:xfrm>
          <a:off x="666750" y="2962275"/>
          <a:ext cx="7048500" cy="4286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123825</xdr:colOff>
      <xdr:row>187</xdr:row>
      <xdr:rowOff>142876</xdr:rowOff>
    </xdr:from>
    <xdr:to>
      <xdr:col>42</xdr:col>
      <xdr:colOff>191650</xdr:colOff>
      <xdr:row>190</xdr:row>
      <xdr:rowOff>161926</xdr:rowOff>
    </xdr:to>
    <xdr:pic>
      <xdr:nvPicPr>
        <xdr:cNvPr id="34" name="図 33">
          <a:extLst>
            <a:ext uri="{FF2B5EF4-FFF2-40B4-BE49-F238E27FC236}">
              <a16:creationId xmlns:a16="http://schemas.microsoft.com/office/drawing/2014/main" id="{00000000-0008-0000-0B00-000022000000}"/>
            </a:ext>
          </a:extLst>
        </xdr:cNvPr>
        <xdr:cNvPicPr>
          <a:picLocks noChangeAspect="1"/>
        </xdr:cNvPicPr>
      </xdr:nvPicPr>
      <xdr:blipFill rotWithShape="1">
        <a:blip xmlns:r="http://schemas.openxmlformats.org/officeDocument/2006/relationships" r:embed="rId9"/>
        <a:srcRect t="36534" b="36547"/>
        <a:stretch/>
      </xdr:blipFill>
      <xdr:spPr>
        <a:xfrm>
          <a:off x="752475" y="21878926"/>
          <a:ext cx="8240275" cy="533400"/>
        </a:xfrm>
        <a:prstGeom prst="rect">
          <a:avLst/>
        </a:prstGeom>
        <a:ln>
          <a:solidFill>
            <a:schemeClr val="bg1">
              <a:lumMod val="75000"/>
            </a:schemeClr>
          </a:solidFill>
        </a:ln>
      </xdr:spPr>
    </xdr:pic>
    <xdr:clientData/>
  </xdr:twoCellAnchor>
  <xdr:twoCellAnchor>
    <xdr:from>
      <xdr:col>30</xdr:col>
      <xdr:colOff>142875</xdr:colOff>
      <xdr:row>188</xdr:row>
      <xdr:rowOff>28575</xdr:rowOff>
    </xdr:from>
    <xdr:to>
      <xdr:col>35</xdr:col>
      <xdr:colOff>0</xdr:colOff>
      <xdr:row>190</xdr:row>
      <xdr:rowOff>66675</xdr:rowOff>
    </xdr:to>
    <xdr:sp macro="" textlink="">
      <xdr:nvSpPr>
        <xdr:cNvPr id="35" name="正方形/長方形 34">
          <a:extLst>
            <a:ext uri="{FF2B5EF4-FFF2-40B4-BE49-F238E27FC236}">
              <a16:creationId xmlns:a16="http://schemas.microsoft.com/office/drawing/2014/main" id="{00000000-0008-0000-0B00-000023000000}"/>
            </a:ext>
          </a:extLst>
        </xdr:cNvPr>
        <xdr:cNvSpPr/>
      </xdr:nvSpPr>
      <xdr:spPr>
        <a:xfrm>
          <a:off x="6429375" y="21936075"/>
          <a:ext cx="904875" cy="3810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142875</xdr:colOff>
      <xdr:row>188</xdr:row>
      <xdr:rowOff>38100</xdr:rowOff>
    </xdr:from>
    <xdr:to>
      <xdr:col>25</xdr:col>
      <xdr:colOff>38100</xdr:colOff>
      <xdr:row>190</xdr:row>
      <xdr:rowOff>66675</xdr:rowOff>
    </xdr:to>
    <xdr:sp macro="" textlink="">
      <xdr:nvSpPr>
        <xdr:cNvPr id="36" name="正方形/長方形 35">
          <a:extLst>
            <a:ext uri="{FF2B5EF4-FFF2-40B4-BE49-F238E27FC236}">
              <a16:creationId xmlns:a16="http://schemas.microsoft.com/office/drawing/2014/main" id="{00000000-0008-0000-0B00-000024000000}"/>
            </a:ext>
          </a:extLst>
        </xdr:cNvPr>
        <xdr:cNvSpPr/>
      </xdr:nvSpPr>
      <xdr:spPr>
        <a:xfrm>
          <a:off x="4962525" y="21945600"/>
          <a:ext cx="314325" cy="3714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19050</xdr:colOff>
      <xdr:row>193</xdr:row>
      <xdr:rowOff>0</xdr:rowOff>
    </xdr:from>
    <xdr:to>
      <xdr:col>68</xdr:col>
      <xdr:colOff>171450</xdr:colOff>
      <xdr:row>194</xdr:row>
      <xdr:rowOff>9525</xdr:rowOff>
    </xdr:to>
    <xdr:pic>
      <xdr:nvPicPr>
        <xdr:cNvPr id="37" name="図 36">
          <a:extLst>
            <a:ext uri="{FF2B5EF4-FFF2-40B4-BE49-F238E27FC236}">
              <a16:creationId xmlns:a16="http://schemas.microsoft.com/office/drawing/2014/main" id="{00000000-0008-0000-0B00-000025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47700" y="22764750"/>
          <a:ext cx="137731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200</xdr:row>
      <xdr:rowOff>19050</xdr:rowOff>
    </xdr:from>
    <xdr:to>
      <xdr:col>48</xdr:col>
      <xdr:colOff>198820</xdr:colOff>
      <xdr:row>240</xdr:row>
      <xdr:rowOff>161050</xdr:rowOff>
    </xdr:to>
    <xdr:pic>
      <xdr:nvPicPr>
        <xdr:cNvPr id="38" name="図 3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11"/>
        <a:stretch>
          <a:fillRect/>
        </a:stretch>
      </xdr:blipFill>
      <xdr:spPr>
        <a:xfrm>
          <a:off x="619125" y="23983950"/>
          <a:ext cx="9638095" cy="7000000"/>
        </a:xfrm>
        <a:prstGeom prst="rect">
          <a:avLst/>
        </a:prstGeom>
      </xdr:spPr>
    </xdr:pic>
    <xdr:clientData/>
  </xdr:twoCellAnchor>
  <xdr:twoCellAnchor>
    <xdr:from>
      <xdr:col>3</xdr:col>
      <xdr:colOff>142875</xdr:colOff>
      <xdr:row>205</xdr:row>
      <xdr:rowOff>152399</xdr:rowOff>
    </xdr:from>
    <xdr:to>
      <xdr:col>9</xdr:col>
      <xdr:colOff>57150</xdr:colOff>
      <xdr:row>207</xdr:row>
      <xdr:rowOff>66674</xdr:rowOff>
    </xdr:to>
    <xdr:sp macro="" textlink="">
      <xdr:nvSpPr>
        <xdr:cNvPr id="39" name="正方形/長方形 38">
          <a:extLst>
            <a:ext uri="{FF2B5EF4-FFF2-40B4-BE49-F238E27FC236}">
              <a16:creationId xmlns:a16="http://schemas.microsoft.com/office/drawing/2014/main" id="{00000000-0008-0000-0B00-000027000000}"/>
            </a:ext>
          </a:extLst>
        </xdr:cNvPr>
        <xdr:cNvSpPr/>
      </xdr:nvSpPr>
      <xdr:spPr>
        <a:xfrm>
          <a:off x="771525" y="24974549"/>
          <a:ext cx="1171575" cy="2571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215</xdr:row>
      <xdr:rowOff>66675</xdr:rowOff>
    </xdr:from>
    <xdr:to>
      <xdr:col>26</xdr:col>
      <xdr:colOff>9525</xdr:colOff>
      <xdr:row>216</xdr:row>
      <xdr:rowOff>95250</xdr:rowOff>
    </xdr:to>
    <xdr:sp macro="" textlink="">
      <xdr:nvSpPr>
        <xdr:cNvPr id="40" name="正方形/長方形 39">
          <a:extLst>
            <a:ext uri="{FF2B5EF4-FFF2-40B4-BE49-F238E27FC236}">
              <a16:creationId xmlns:a16="http://schemas.microsoft.com/office/drawing/2014/main" id="{00000000-0008-0000-0B00-000028000000}"/>
            </a:ext>
          </a:extLst>
        </xdr:cNvPr>
        <xdr:cNvSpPr/>
      </xdr:nvSpPr>
      <xdr:spPr>
        <a:xfrm>
          <a:off x="2038350" y="26603325"/>
          <a:ext cx="3419475" cy="2000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142875</xdr:colOff>
      <xdr:row>228</xdr:row>
      <xdr:rowOff>66675</xdr:rowOff>
    </xdr:from>
    <xdr:to>
      <xdr:col>38</xdr:col>
      <xdr:colOff>57150</xdr:colOff>
      <xdr:row>230</xdr:row>
      <xdr:rowOff>28575</xdr:rowOff>
    </xdr:to>
    <xdr:sp macro="" textlink="">
      <xdr:nvSpPr>
        <xdr:cNvPr id="41" name="正方形/長方形 40">
          <a:extLst>
            <a:ext uri="{FF2B5EF4-FFF2-40B4-BE49-F238E27FC236}">
              <a16:creationId xmlns:a16="http://schemas.microsoft.com/office/drawing/2014/main" id="{00000000-0008-0000-0B00-000029000000}"/>
            </a:ext>
          </a:extLst>
        </xdr:cNvPr>
        <xdr:cNvSpPr/>
      </xdr:nvSpPr>
      <xdr:spPr>
        <a:xfrm>
          <a:off x="5381625" y="28832175"/>
          <a:ext cx="2638425" cy="3048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28575</xdr:colOff>
      <xdr:row>256</xdr:row>
      <xdr:rowOff>57150</xdr:rowOff>
    </xdr:from>
    <xdr:to>
      <xdr:col>36</xdr:col>
      <xdr:colOff>201014</xdr:colOff>
      <xdr:row>262</xdr:row>
      <xdr:rowOff>85873</xdr:rowOff>
    </xdr:to>
    <xdr:pic>
      <xdr:nvPicPr>
        <xdr:cNvPr id="42" name="図 41">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12"/>
        <a:stretch>
          <a:fillRect/>
        </a:stretch>
      </xdr:blipFill>
      <xdr:spPr>
        <a:xfrm>
          <a:off x="657225" y="33623250"/>
          <a:ext cx="7087589" cy="1057423"/>
        </a:xfrm>
        <a:prstGeom prst="rect">
          <a:avLst/>
        </a:prstGeom>
        <a:ln>
          <a:solidFill>
            <a:schemeClr val="bg1">
              <a:lumMod val="75000"/>
            </a:schemeClr>
          </a:solidFill>
        </a:ln>
      </xdr:spPr>
    </xdr:pic>
    <xdr:clientData/>
  </xdr:twoCellAnchor>
  <xdr:twoCellAnchor editAs="oneCell">
    <xdr:from>
      <xdr:col>3</xdr:col>
      <xdr:colOff>0</xdr:colOff>
      <xdr:row>245</xdr:row>
      <xdr:rowOff>1</xdr:rowOff>
    </xdr:from>
    <xdr:to>
      <xdr:col>49</xdr:col>
      <xdr:colOff>113081</xdr:colOff>
      <xdr:row>253</xdr:row>
      <xdr:rowOff>95251</xdr:rowOff>
    </xdr:to>
    <xdr:pic>
      <xdr:nvPicPr>
        <xdr:cNvPr id="43" name="図 42">
          <a:extLst>
            <a:ext uri="{FF2B5EF4-FFF2-40B4-BE49-F238E27FC236}">
              <a16:creationId xmlns:a16="http://schemas.microsoft.com/office/drawing/2014/main" id="{00000000-0008-0000-0B00-00002B000000}"/>
            </a:ext>
          </a:extLst>
        </xdr:cNvPr>
        <xdr:cNvPicPr>
          <a:picLocks noChangeAspect="1"/>
        </xdr:cNvPicPr>
      </xdr:nvPicPr>
      <xdr:blipFill rotWithShape="1">
        <a:blip xmlns:r="http://schemas.openxmlformats.org/officeDocument/2006/relationships" r:embed="rId13"/>
        <a:srcRect b="75357"/>
        <a:stretch/>
      </xdr:blipFill>
      <xdr:spPr>
        <a:xfrm>
          <a:off x="628650" y="31680151"/>
          <a:ext cx="9752381" cy="1466850"/>
        </a:xfrm>
        <a:prstGeom prst="rect">
          <a:avLst/>
        </a:prstGeom>
      </xdr:spPr>
    </xdr:pic>
    <xdr:clientData/>
  </xdr:twoCellAnchor>
  <xdr:twoCellAnchor>
    <xdr:from>
      <xdr:col>3</xdr:col>
      <xdr:colOff>28575</xdr:colOff>
      <xdr:row>251</xdr:row>
      <xdr:rowOff>114300</xdr:rowOff>
    </xdr:from>
    <xdr:to>
      <xdr:col>49</xdr:col>
      <xdr:colOff>85725</xdr:colOff>
      <xdr:row>253</xdr:row>
      <xdr:rowOff>76200</xdr:rowOff>
    </xdr:to>
    <xdr:sp macro="" textlink="">
      <xdr:nvSpPr>
        <xdr:cNvPr id="44" name="正方形/長方形 43">
          <a:extLst>
            <a:ext uri="{FF2B5EF4-FFF2-40B4-BE49-F238E27FC236}">
              <a16:creationId xmlns:a16="http://schemas.microsoft.com/office/drawing/2014/main" id="{00000000-0008-0000-0B00-00002C000000}"/>
            </a:ext>
          </a:extLst>
        </xdr:cNvPr>
        <xdr:cNvSpPr/>
      </xdr:nvSpPr>
      <xdr:spPr>
        <a:xfrm>
          <a:off x="657225" y="32823150"/>
          <a:ext cx="9696450" cy="3048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0</xdr:colOff>
      <xdr:row>267</xdr:row>
      <xdr:rowOff>0</xdr:rowOff>
    </xdr:from>
    <xdr:to>
      <xdr:col>36</xdr:col>
      <xdr:colOff>172439</xdr:colOff>
      <xdr:row>273</xdr:row>
      <xdr:rowOff>28723</xdr:rowOff>
    </xdr:to>
    <xdr:pic>
      <xdr:nvPicPr>
        <xdr:cNvPr id="45" name="図 44">
          <a:extLst>
            <a:ext uri="{FF2B5EF4-FFF2-40B4-BE49-F238E27FC236}">
              <a16:creationId xmlns:a16="http://schemas.microsoft.com/office/drawing/2014/main" id="{00000000-0008-0000-0B00-00002D000000}"/>
            </a:ext>
          </a:extLst>
        </xdr:cNvPr>
        <xdr:cNvPicPr>
          <a:picLocks noChangeAspect="1"/>
        </xdr:cNvPicPr>
      </xdr:nvPicPr>
      <xdr:blipFill>
        <a:blip xmlns:r="http://schemas.openxmlformats.org/officeDocument/2006/relationships" r:embed="rId12"/>
        <a:stretch>
          <a:fillRect/>
        </a:stretch>
      </xdr:blipFill>
      <xdr:spPr>
        <a:xfrm>
          <a:off x="628650" y="35452050"/>
          <a:ext cx="7087589" cy="1057423"/>
        </a:xfrm>
        <a:prstGeom prst="rect">
          <a:avLst/>
        </a:prstGeom>
        <a:ln>
          <a:solidFill>
            <a:schemeClr val="bg1">
              <a:lumMod val="75000"/>
            </a:schemeClr>
          </a:solidFill>
        </a:ln>
      </xdr:spPr>
    </xdr:pic>
    <xdr:clientData/>
  </xdr:twoCellAnchor>
  <xdr:twoCellAnchor>
    <xdr:from>
      <xdr:col>23</xdr:col>
      <xdr:colOff>9525</xdr:colOff>
      <xdr:row>259</xdr:row>
      <xdr:rowOff>133350</xdr:rowOff>
    </xdr:from>
    <xdr:to>
      <xdr:col>26</xdr:col>
      <xdr:colOff>171450</xdr:colOff>
      <xdr:row>261</xdr:row>
      <xdr:rowOff>66675</xdr:rowOff>
    </xdr:to>
    <xdr:sp macro="" textlink="">
      <xdr:nvSpPr>
        <xdr:cNvPr id="46" name="正方形/長方形 45">
          <a:extLst>
            <a:ext uri="{FF2B5EF4-FFF2-40B4-BE49-F238E27FC236}">
              <a16:creationId xmlns:a16="http://schemas.microsoft.com/office/drawing/2014/main" id="{00000000-0008-0000-0B00-00002E000000}"/>
            </a:ext>
          </a:extLst>
        </xdr:cNvPr>
        <xdr:cNvSpPr/>
      </xdr:nvSpPr>
      <xdr:spPr>
        <a:xfrm>
          <a:off x="4829175" y="34213800"/>
          <a:ext cx="790575" cy="2762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267</xdr:row>
      <xdr:rowOff>57151</xdr:rowOff>
    </xdr:from>
    <xdr:to>
      <xdr:col>15</xdr:col>
      <xdr:colOff>76200</xdr:colOff>
      <xdr:row>268</xdr:row>
      <xdr:rowOff>133351</xdr:rowOff>
    </xdr:to>
    <xdr:sp macro="" textlink="">
      <xdr:nvSpPr>
        <xdr:cNvPr id="47" name="正方形/長方形 46">
          <a:extLst>
            <a:ext uri="{FF2B5EF4-FFF2-40B4-BE49-F238E27FC236}">
              <a16:creationId xmlns:a16="http://schemas.microsoft.com/office/drawing/2014/main" id="{00000000-0008-0000-0B00-00002F000000}"/>
            </a:ext>
          </a:extLst>
        </xdr:cNvPr>
        <xdr:cNvSpPr/>
      </xdr:nvSpPr>
      <xdr:spPr>
        <a:xfrm>
          <a:off x="1828800" y="35509201"/>
          <a:ext cx="1390650" cy="2476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171450</xdr:colOff>
      <xdr:row>274</xdr:row>
      <xdr:rowOff>0</xdr:rowOff>
    </xdr:from>
    <xdr:to>
      <xdr:col>20</xdr:col>
      <xdr:colOff>56719</xdr:colOff>
      <xdr:row>286</xdr:row>
      <xdr:rowOff>114029</xdr:rowOff>
    </xdr:to>
    <xdr:pic>
      <xdr:nvPicPr>
        <xdr:cNvPr id="48" name="図 47">
          <a:extLst>
            <a:ext uri="{FF2B5EF4-FFF2-40B4-BE49-F238E27FC236}">
              <a16:creationId xmlns:a16="http://schemas.microsoft.com/office/drawing/2014/main" id="{00000000-0008-0000-0B00-000030000000}"/>
            </a:ext>
          </a:extLst>
        </xdr:cNvPr>
        <xdr:cNvPicPr>
          <a:picLocks noChangeAspect="1"/>
        </xdr:cNvPicPr>
      </xdr:nvPicPr>
      <xdr:blipFill>
        <a:blip xmlns:r="http://schemas.openxmlformats.org/officeDocument/2006/relationships" r:embed="rId14"/>
        <a:stretch>
          <a:fillRect/>
        </a:stretch>
      </xdr:blipFill>
      <xdr:spPr>
        <a:xfrm>
          <a:off x="800100" y="36652200"/>
          <a:ext cx="3447619" cy="2171429"/>
        </a:xfrm>
        <a:prstGeom prst="rect">
          <a:avLst/>
        </a:prstGeom>
      </xdr:spPr>
    </xdr:pic>
    <xdr:clientData/>
  </xdr:twoCellAnchor>
  <xdr:twoCellAnchor>
    <xdr:from>
      <xdr:col>15</xdr:col>
      <xdr:colOff>200025</xdr:colOff>
      <xdr:row>284</xdr:row>
      <xdr:rowOff>123825</xdr:rowOff>
    </xdr:from>
    <xdr:to>
      <xdr:col>19</xdr:col>
      <xdr:colOff>171450</xdr:colOff>
      <xdr:row>286</xdr:row>
      <xdr:rowOff>28575</xdr:rowOff>
    </xdr:to>
    <xdr:sp macro="" textlink="">
      <xdr:nvSpPr>
        <xdr:cNvPr id="49" name="正方形/長方形 48">
          <a:extLst>
            <a:ext uri="{FF2B5EF4-FFF2-40B4-BE49-F238E27FC236}">
              <a16:creationId xmlns:a16="http://schemas.microsoft.com/office/drawing/2014/main" id="{00000000-0008-0000-0B00-000031000000}"/>
            </a:ext>
          </a:extLst>
        </xdr:cNvPr>
        <xdr:cNvSpPr/>
      </xdr:nvSpPr>
      <xdr:spPr>
        <a:xfrm>
          <a:off x="3343275" y="38490525"/>
          <a:ext cx="809625" cy="2476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0</xdr:colOff>
      <xdr:row>352</xdr:row>
      <xdr:rowOff>19050</xdr:rowOff>
    </xdr:from>
    <xdr:ext cx="9666667" cy="7019048"/>
    <xdr:pic>
      <xdr:nvPicPr>
        <xdr:cNvPr id="50" name="図 49">
          <a:extLst>
            <a:ext uri="{FF2B5EF4-FFF2-40B4-BE49-F238E27FC236}">
              <a16:creationId xmlns:a16="http://schemas.microsoft.com/office/drawing/2014/main" id="{00000000-0008-0000-0B00-000032000000}"/>
            </a:ext>
          </a:extLst>
        </xdr:cNvPr>
        <xdr:cNvPicPr>
          <a:picLocks noChangeAspect="1"/>
        </xdr:cNvPicPr>
      </xdr:nvPicPr>
      <xdr:blipFill>
        <a:blip xmlns:r="http://schemas.openxmlformats.org/officeDocument/2006/relationships" r:embed="rId8"/>
        <a:stretch>
          <a:fillRect/>
        </a:stretch>
      </xdr:blipFill>
      <xdr:spPr>
        <a:xfrm>
          <a:off x="628650" y="50063400"/>
          <a:ext cx="9666667" cy="7019048"/>
        </a:xfrm>
        <a:prstGeom prst="rect">
          <a:avLst/>
        </a:prstGeom>
      </xdr:spPr>
    </xdr:pic>
    <xdr:clientData/>
  </xdr:oneCellAnchor>
  <xdr:twoCellAnchor>
    <xdr:from>
      <xdr:col>3</xdr:col>
      <xdr:colOff>66675</xdr:colOff>
      <xdr:row>364</xdr:row>
      <xdr:rowOff>28575</xdr:rowOff>
    </xdr:from>
    <xdr:to>
      <xdr:col>38</xdr:col>
      <xdr:colOff>133350</xdr:colOff>
      <xdr:row>365</xdr:row>
      <xdr:rowOff>104775</xdr:rowOff>
    </xdr:to>
    <xdr:sp macro="" textlink="">
      <xdr:nvSpPr>
        <xdr:cNvPr id="51" name="正方形/長方形 50">
          <a:extLst>
            <a:ext uri="{FF2B5EF4-FFF2-40B4-BE49-F238E27FC236}">
              <a16:creationId xmlns:a16="http://schemas.microsoft.com/office/drawing/2014/main" id="{00000000-0008-0000-0B00-000033000000}"/>
            </a:ext>
          </a:extLst>
        </xdr:cNvPr>
        <xdr:cNvSpPr/>
      </xdr:nvSpPr>
      <xdr:spPr>
        <a:xfrm>
          <a:off x="695325" y="52130325"/>
          <a:ext cx="7400925" cy="2476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123825</xdr:colOff>
      <xdr:row>396</xdr:row>
      <xdr:rowOff>142876</xdr:rowOff>
    </xdr:from>
    <xdr:ext cx="8240275" cy="533400"/>
    <xdr:pic>
      <xdr:nvPicPr>
        <xdr:cNvPr id="52" name="図 51">
          <a:extLst>
            <a:ext uri="{FF2B5EF4-FFF2-40B4-BE49-F238E27FC236}">
              <a16:creationId xmlns:a16="http://schemas.microsoft.com/office/drawing/2014/main" id="{00000000-0008-0000-0B00-000034000000}"/>
            </a:ext>
          </a:extLst>
        </xdr:cNvPr>
        <xdr:cNvPicPr>
          <a:picLocks noChangeAspect="1"/>
        </xdr:cNvPicPr>
      </xdr:nvPicPr>
      <xdr:blipFill rotWithShape="1">
        <a:blip xmlns:r="http://schemas.openxmlformats.org/officeDocument/2006/relationships" r:embed="rId9"/>
        <a:srcRect t="36534" b="36547"/>
        <a:stretch/>
      </xdr:blipFill>
      <xdr:spPr>
        <a:xfrm>
          <a:off x="752475" y="57731026"/>
          <a:ext cx="8240275" cy="533400"/>
        </a:xfrm>
        <a:prstGeom prst="rect">
          <a:avLst/>
        </a:prstGeom>
        <a:ln>
          <a:solidFill>
            <a:schemeClr val="bg1">
              <a:lumMod val="75000"/>
            </a:schemeClr>
          </a:solidFill>
        </a:ln>
      </xdr:spPr>
    </xdr:pic>
    <xdr:clientData/>
  </xdr:oneCellAnchor>
  <xdr:twoCellAnchor>
    <xdr:from>
      <xdr:col>30</xdr:col>
      <xdr:colOff>142875</xdr:colOff>
      <xdr:row>397</xdr:row>
      <xdr:rowOff>28575</xdr:rowOff>
    </xdr:from>
    <xdr:to>
      <xdr:col>35</xdr:col>
      <xdr:colOff>0</xdr:colOff>
      <xdr:row>399</xdr:row>
      <xdr:rowOff>66675</xdr:rowOff>
    </xdr:to>
    <xdr:sp macro="" textlink="">
      <xdr:nvSpPr>
        <xdr:cNvPr id="53" name="正方形/長方形 52">
          <a:extLst>
            <a:ext uri="{FF2B5EF4-FFF2-40B4-BE49-F238E27FC236}">
              <a16:creationId xmlns:a16="http://schemas.microsoft.com/office/drawing/2014/main" id="{00000000-0008-0000-0B00-000035000000}"/>
            </a:ext>
          </a:extLst>
        </xdr:cNvPr>
        <xdr:cNvSpPr/>
      </xdr:nvSpPr>
      <xdr:spPr>
        <a:xfrm>
          <a:off x="6429375" y="57788175"/>
          <a:ext cx="904875" cy="3810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142875</xdr:colOff>
      <xdr:row>397</xdr:row>
      <xdr:rowOff>38100</xdr:rowOff>
    </xdr:from>
    <xdr:to>
      <xdr:col>25</xdr:col>
      <xdr:colOff>38100</xdr:colOff>
      <xdr:row>399</xdr:row>
      <xdr:rowOff>66675</xdr:rowOff>
    </xdr:to>
    <xdr:sp macro="" textlink="">
      <xdr:nvSpPr>
        <xdr:cNvPr id="54" name="正方形/長方形 53">
          <a:extLst>
            <a:ext uri="{FF2B5EF4-FFF2-40B4-BE49-F238E27FC236}">
              <a16:creationId xmlns:a16="http://schemas.microsoft.com/office/drawing/2014/main" id="{00000000-0008-0000-0B00-000036000000}"/>
            </a:ext>
          </a:extLst>
        </xdr:cNvPr>
        <xdr:cNvSpPr/>
      </xdr:nvSpPr>
      <xdr:spPr>
        <a:xfrm>
          <a:off x="4962525" y="57797700"/>
          <a:ext cx="314325" cy="3714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19050</xdr:colOff>
      <xdr:row>402</xdr:row>
      <xdr:rowOff>0</xdr:rowOff>
    </xdr:from>
    <xdr:ext cx="13773150" cy="180975"/>
    <xdr:pic>
      <xdr:nvPicPr>
        <xdr:cNvPr id="55" name="図 54">
          <a:extLst>
            <a:ext uri="{FF2B5EF4-FFF2-40B4-BE49-F238E27FC236}">
              <a16:creationId xmlns:a16="http://schemas.microsoft.com/office/drawing/2014/main" id="{00000000-0008-0000-0B00-00003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47700" y="58616850"/>
          <a:ext cx="13773150"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200025</xdr:colOff>
      <xdr:row>409</xdr:row>
      <xdr:rowOff>19050</xdr:rowOff>
    </xdr:from>
    <xdr:ext cx="9638095" cy="7000000"/>
    <xdr:pic>
      <xdr:nvPicPr>
        <xdr:cNvPr id="56" name="図 55">
          <a:extLst>
            <a:ext uri="{FF2B5EF4-FFF2-40B4-BE49-F238E27FC236}">
              <a16:creationId xmlns:a16="http://schemas.microsoft.com/office/drawing/2014/main" id="{00000000-0008-0000-0B00-000038000000}"/>
            </a:ext>
          </a:extLst>
        </xdr:cNvPr>
        <xdr:cNvPicPr>
          <a:picLocks noChangeAspect="1"/>
        </xdr:cNvPicPr>
      </xdr:nvPicPr>
      <xdr:blipFill>
        <a:blip xmlns:r="http://schemas.openxmlformats.org/officeDocument/2006/relationships" r:embed="rId11"/>
        <a:stretch>
          <a:fillRect/>
        </a:stretch>
      </xdr:blipFill>
      <xdr:spPr>
        <a:xfrm>
          <a:off x="619125" y="59836050"/>
          <a:ext cx="9638095" cy="7000000"/>
        </a:xfrm>
        <a:prstGeom prst="rect">
          <a:avLst/>
        </a:prstGeom>
      </xdr:spPr>
    </xdr:pic>
    <xdr:clientData/>
  </xdr:oneCellAnchor>
  <xdr:twoCellAnchor>
    <xdr:from>
      <xdr:col>3</xdr:col>
      <xdr:colOff>142875</xdr:colOff>
      <xdr:row>414</xdr:row>
      <xdr:rowOff>152399</xdr:rowOff>
    </xdr:from>
    <xdr:to>
      <xdr:col>9</xdr:col>
      <xdr:colOff>57150</xdr:colOff>
      <xdr:row>416</xdr:row>
      <xdr:rowOff>66674</xdr:rowOff>
    </xdr:to>
    <xdr:sp macro="" textlink="">
      <xdr:nvSpPr>
        <xdr:cNvPr id="57" name="正方形/長方形 56">
          <a:extLst>
            <a:ext uri="{FF2B5EF4-FFF2-40B4-BE49-F238E27FC236}">
              <a16:creationId xmlns:a16="http://schemas.microsoft.com/office/drawing/2014/main" id="{00000000-0008-0000-0B00-000039000000}"/>
            </a:ext>
          </a:extLst>
        </xdr:cNvPr>
        <xdr:cNvSpPr/>
      </xdr:nvSpPr>
      <xdr:spPr>
        <a:xfrm>
          <a:off x="771525" y="60826649"/>
          <a:ext cx="1171575" cy="2571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424</xdr:row>
      <xdr:rowOff>66675</xdr:rowOff>
    </xdr:from>
    <xdr:to>
      <xdr:col>26</xdr:col>
      <xdr:colOff>9525</xdr:colOff>
      <xdr:row>425</xdr:row>
      <xdr:rowOff>95250</xdr:rowOff>
    </xdr:to>
    <xdr:sp macro="" textlink="">
      <xdr:nvSpPr>
        <xdr:cNvPr id="58" name="正方形/長方形 57">
          <a:extLst>
            <a:ext uri="{FF2B5EF4-FFF2-40B4-BE49-F238E27FC236}">
              <a16:creationId xmlns:a16="http://schemas.microsoft.com/office/drawing/2014/main" id="{00000000-0008-0000-0B00-00003A000000}"/>
            </a:ext>
          </a:extLst>
        </xdr:cNvPr>
        <xdr:cNvSpPr/>
      </xdr:nvSpPr>
      <xdr:spPr>
        <a:xfrm>
          <a:off x="2038350" y="62455425"/>
          <a:ext cx="3419475" cy="2000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142875</xdr:colOff>
      <xdr:row>437</xdr:row>
      <xdr:rowOff>66675</xdr:rowOff>
    </xdr:from>
    <xdr:to>
      <xdr:col>38</xdr:col>
      <xdr:colOff>57150</xdr:colOff>
      <xdr:row>439</xdr:row>
      <xdr:rowOff>28575</xdr:rowOff>
    </xdr:to>
    <xdr:sp macro="" textlink="">
      <xdr:nvSpPr>
        <xdr:cNvPr id="59" name="正方形/長方形 58">
          <a:extLst>
            <a:ext uri="{FF2B5EF4-FFF2-40B4-BE49-F238E27FC236}">
              <a16:creationId xmlns:a16="http://schemas.microsoft.com/office/drawing/2014/main" id="{00000000-0008-0000-0B00-00003B000000}"/>
            </a:ext>
          </a:extLst>
        </xdr:cNvPr>
        <xdr:cNvSpPr/>
      </xdr:nvSpPr>
      <xdr:spPr>
        <a:xfrm>
          <a:off x="5381625" y="64684275"/>
          <a:ext cx="2638425" cy="3048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28575</xdr:colOff>
      <xdr:row>464</xdr:row>
      <xdr:rowOff>57150</xdr:rowOff>
    </xdr:from>
    <xdr:ext cx="7087589" cy="1057423"/>
    <xdr:pic>
      <xdr:nvPicPr>
        <xdr:cNvPr id="60" name="図 59">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12"/>
        <a:stretch>
          <a:fillRect/>
        </a:stretch>
      </xdr:blipFill>
      <xdr:spPr>
        <a:xfrm>
          <a:off x="657225" y="69303900"/>
          <a:ext cx="7087589" cy="1057423"/>
        </a:xfrm>
        <a:prstGeom prst="rect">
          <a:avLst/>
        </a:prstGeom>
        <a:ln>
          <a:solidFill>
            <a:schemeClr val="bg1">
              <a:lumMod val="75000"/>
            </a:schemeClr>
          </a:solidFill>
        </a:ln>
      </xdr:spPr>
    </xdr:pic>
    <xdr:clientData/>
  </xdr:oneCellAnchor>
  <xdr:oneCellAnchor>
    <xdr:from>
      <xdr:col>3</xdr:col>
      <xdr:colOff>0</xdr:colOff>
      <xdr:row>453</xdr:row>
      <xdr:rowOff>1</xdr:rowOff>
    </xdr:from>
    <xdr:ext cx="9752381" cy="1466850"/>
    <xdr:pic>
      <xdr:nvPicPr>
        <xdr:cNvPr id="61" name="図 60">
          <a:extLst>
            <a:ext uri="{FF2B5EF4-FFF2-40B4-BE49-F238E27FC236}">
              <a16:creationId xmlns:a16="http://schemas.microsoft.com/office/drawing/2014/main" id="{00000000-0008-0000-0B00-00003D000000}"/>
            </a:ext>
          </a:extLst>
        </xdr:cNvPr>
        <xdr:cNvPicPr>
          <a:picLocks noChangeAspect="1"/>
        </xdr:cNvPicPr>
      </xdr:nvPicPr>
      <xdr:blipFill rotWithShape="1">
        <a:blip xmlns:r="http://schemas.openxmlformats.org/officeDocument/2006/relationships" r:embed="rId13"/>
        <a:srcRect b="75357"/>
        <a:stretch/>
      </xdr:blipFill>
      <xdr:spPr>
        <a:xfrm>
          <a:off x="628650" y="67360801"/>
          <a:ext cx="9752381" cy="1466850"/>
        </a:xfrm>
        <a:prstGeom prst="rect">
          <a:avLst/>
        </a:prstGeom>
      </xdr:spPr>
    </xdr:pic>
    <xdr:clientData/>
  </xdr:oneCellAnchor>
  <xdr:twoCellAnchor>
    <xdr:from>
      <xdr:col>3</xdr:col>
      <xdr:colOff>28575</xdr:colOff>
      <xdr:row>459</xdr:row>
      <xdr:rowOff>114300</xdr:rowOff>
    </xdr:from>
    <xdr:to>
      <xdr:col>49</xdr:col>
      <xdr:colOff>85725</xdr:colOff>
      <xdr:row>461</xdr:row>
      <xdr:rowOff>76200</xdr:rowOff>
    </xdr:to>
    <xdr:sp macro="" textlink="">
      <xdr:nvSpPr>
        <xdr:cNvPr id="62" name="正方形/長方形 61">
          <a:extLst>
            <a:ext uri="{FF2B5EF4-FFF2-40B4-BE49-F238E27FC236}">
              <a16:creationId xmlns:a16="http://schemas.microsoft.com/office/drawing/2014/main" id="{00000000-0008-0000-0B00-00003E000000}"/>
            </a:ext>
          </a:extLst>
        </xdr:cNvPr>
        <xdr:cNvSpPr/>
      </xdr:nvSpPr>
      <xdr:spPr>
        <a:xfrm>
          <a:off x="657225" y="68503800"/>
          <a:ext cx="9696450" cy="3048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0</xdr:colOff>
      <xdr:row>475</xdr:row>
      <xdr:rowOff>0</xdr:rowOff>
    </xdr:from>
    <xdr:ext cx="7087589" cy="1057423"/>
    <xdr:pic>
      <xdr:nvPicPr>
        <xdr:cNvPr id="63" name="図 62">
          <a:extLst>
            <a:ext uri="{FF2B5EF4-FFF2-40B4-BE49-F238E27FC236}">
              <a16:creationId xmlns:a16="http://schemas.microsoft.com/office/drawing/2014/main" id="{00000000-0008-0000-0B00-00003F000000}"/>
            </a:ext>
          </a:extLst>
        </xdr:cNvPr>
        <xdr:cNvPicPr>
          <a:picLocks noChangeAspect="1"/>
        </xdr:cNvPicPr>
      </xdr:nvPicPr>
      <xdr:blipFill>
        <a:blip xmlns:r="http://schemas.openxmlformats.org/officeDocument/2006/relationships" r:embed="rId12"/>
        <a:stretch>
          <a:fillRect/>
        </a:stretch>
      </xdr:blipFill>
      <xdr:spPr>
        <a:xfrm>
          <a:off x="628650" y="71132700"/>
          <a:ext cx="7087589" cy="1057423"/>
        </a:xfrm>
        <a:prstGeom prst="rect">
          <a:avLst/>
        </a:prstGeom>
        <a:ln>
          <a:solidFill>
            <a:schemeClr val="bg1">
              <a:lumMod val="75000"/>
            </a:schemeClr>
          </a:solidFill>
        </a:ln>
      </xdr:spPr>
    </xdr:pic>
    <xdr:clientData/>
  </xdr:oneCellAnchor>
  <xdr:twoCellAnchor>
    <xdr:from>
      <xdr:col>23</xdr:col>
      <xdr:colOff>9525</xdr:colOff>
      <xdr:row>467</xdr:row>
      <xdr:rowOff>133350</xdr:rowOff>
    </xdr:from>
    <xdr:to>
      <xdr:col>26</xdr:col>
      <xdr:colOff>171450</xdr:colOff>
      <xdr:row>469</xdr:row>
      <xdr:rowOff>66675</xdr:rowOff>
    </xdr:to>
    <xdr:sp macro="" textlink="">
      <xdr:nvSpPr>
        <xdr:cNvPr id="64" name="正方形/長方形 63">
          <a:extLst>
            <a:ext uri="{FF2B5EF4-FFF2-40B4-BE49-F238E27FC236}">
              <a16:creationId xmlns:a16="http://schemas.microsoft.com/office/drawing/2014/main" id="{00000000-0008-0000-0B00-000040000000}"/>
            </a:ext>
          </a:extLst>
        </xdr:cNvPr>
        <xdr:cNvSpPr/>
      </xdr:nvSpPr>
      <xdr:spPr>
        <a:xfrm>
          <a:off x="4829175" y="69894450"/>
          <a:ext cx="790575" cy="2762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475</xdr:row>
      <xdr:rowOff>57151</xdr:rowOff>
    </xdr:from>
    <xdr:to>
      <xdr:col>15</xdr:col>
      <xdr:colOff>76200</xdr:colOff>
      <xdr:row>476</xdr:row>
      <xdr:rowOff>133351</xdr:rowOff>
    </xdr:to>
    <xdr:sp macro="" textlink="">
      <xdr:nvSpPr>
        <xdr:cNvPr id="65" name="正方形/長方形 64">
          <a:extLst>
            <a:ext uri="{FF2B5EF4-FFF2-40B4-BE49-F238E27FC236}">
              <a16:creationId xmlns:a16="http://schemas.microsoft.com/office/drawing/2014/main" id="{00000000-0008-0000-0B00-000041000000}"/>
            </a:ext>
          </a:extLst>
        </xdr:cNvPr>
        <xdr:cNvSpPr/>
      </xdr:nvSpPr>
      <xdr:spPr>
        <a:xfrm>
          <a:off x="1828800" y="71189851"/>
          <a:ext cx="1390650" cy="2476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81</xdr:row>
      <xdr:rowOff>9525</xdr:rowOff>
    </xdr:from>
    <xdr:to>
      <xdr:col>39</xdr:col>
      <xdr:colOff>47625</xdr:colOff>
      <xdr:row>83</xdr:row>
      <xdr:rowOff>76200</xdr:rowOff>
    </xdr:to>
    <xdr:sp macro="" textlink="">
      <xdr:nvSpPr>
        <xdr:cNvPr id="66" name="線吹き出し 2 (枠付き) 65">
          <a:extLst>
            <a:ext uri="{FF2B5EF4-FFF2-40B4-BE49-F238E27FC236}">
              <a16:creationId xmlns:a16="http://schemas.microsoft.com/office/drawing/2014/main" id="{00000000-0008-0000-0B00-000042000000}"/>
            </a:ext>
          </a:extLst>
        </xdr:cNvPr>
        <xdr:cNvSpPr/>
      </xdr:nvSpPr>
      <xdr:spPr>
        <a:xfrm>
          <a:off x="6943725" y="4829175"/>
          <a:ext cx="1276350" cy="409575"/>
        </a:xfrm>
        <a:prstGeom prst="borderCallout2">
          <a:avLst>
            <a:gd name="adj1" fmla="val 18750"/>
            <a:gd name="adj2" fmla="val -8333"/>
            <a:gd name="adj3" fmla="val 18750"/>
            <a:gd name="adj4" fmla="val -16667"/>
            <a:gd name="adj5" fmla="val -61905"/>
            <a:gd name="adj6" fmla="val -55318"/>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48</a:t>
          </a:r>
          <a:r>
            <a:rPr kumimoji="1" lang="ja-JP" altLang="en-US" sz="1100"/>
            <a:t>万円を超える</a:t>
          </a:r>
        </a:p>
      </xdr:txBody>
    </xdr:sp>
    <xdr:clientData/>
  </xdr:twoCellAnchor>
  <xdr:twoCellAnchor>
    <xdr:from>
      <xdr:col>24</xdr:col>
      <xdr:colOff>190499</xdr:colOff>
      <xdr:row>73</xdr:row>
      <xdr:rowOff>152399</xdr:rowOff>
    </xdr:from>
    <xdr:to>
      <xdr:col>33</xdr:col>
      <xdr:colOff>28574</xdr:colOff>
      <xdr:row>77</xdr:row>
      <xdr:rowOff>123824</xdr:rowOff>
    </xdr:to>
    <xdr:sp macro="" textlink="">
      <xdr:nvSpPr>
        <xdr:cNvPr id="67" name="線吹き出し 2 (枠付き) 66">
          <a:extLst>
            <a:ext uri="{FF2B5EF4-FFF2-40B4-BE49-F238E27FC236}">
              <a16:creationId xmlns:a16="http://schemas.microsoft.com/office/drawing/2014/main" id="{00000000-0008-0000-0B00-000043000000}"/>
            </a:ext>
          </a:extLst>
        </xdr:cNvPr>
        <xdr:cNvSpPr/>
      </xdr:nvSpPr>
      <xdr:spPr>
        <a:xfrm>
          <a:off x="5219699" y="3600449"/>
          <a:ext cx="1724025" cy="657225"/>
        </a:xfrm>
        <a:prstGeom prst="borderCallout2">
          <a:avLst>
            <a:gd name="adj1" fmla="val 18750"/>
            <a:gd name="adj2" fmla="val 507"/>
            <a:gd name="adj3" fmla="val 18750"/>
            <a:gd name="adj4" fmla="val -16667"/>
            <a:gd name="adj5" fmla="val 137975"/>
            <a:gd name="adj6" fmla="val -3473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配偶者に該当する続柄</a:t>
          </a:r>
          <a:endParaRPr kumimoji="1" lang="en-US" altLang="ja-JP" sz="1100"/>
        </a:p>
        <a:p>
          <a:pPr algn="l"/>
          <a:r>
            <a:rPr kumimoji="1" lang="ja-JP" altLang="en-US" sz="1100"/>
            <a:t>（配偶者・妻・夫等）</a:t>
          </a:r>
        </a:p>
      </xdr:txBody>
    </xdr:sp>
    <xdr:clientData/>
  </xdr:twoCellAnchor>
  <xdr:oneCellAnchor>
    <xdr:from>
      <xdr:col>4</xdr:col>
      <xdr:colOff>9525</xdr:colOff>
      <xdr:row>328</xdr:row>
      <xdr:rowOff>38100</xdr:rowOff>
    </xdr:from>
    <xdr:ext cx="7087589" cy="1057423"/>
    <xdr:pic>
      <xdr:nvPicPr>
        <xdr:cNvPr id="68" name="図 67">
          <a:extLst>
            <a:ext uri="{FF2B5EF4-FFF2-40B4-BE49-F238E27FC236}">
              <a16:creationId xmlns:a16="http://schemas.microsoft.com/office/drawing/2014/main" id="{00000000-0008-0000-0B00-000044000000}"/>
            </a:ext>
          </a:extLst>
        </xdr:cNvPr>
        <xdr:cNvPicPr>
          <a:picLocks noChangeAspect="1"/>
        </xdr:cNvPicPr>
      </xdr:nvPicPr>
      <xdr:blipFill>
        <a:blip xmlns:r="http://schemas.openxmlformats.org/officeDocument/2006/relationships" r:embed="rId12"/>
        <a:stretch>
          <a:fillRect/>
        </a:stretch>
      </xdr:blipFill>
      <xdr:spPr>
        <a:xfrm>
          <a:off x="847725" y="45958125"/>
          <a:ext cx="7087589" cy="1057423"/>
        </a:xfrm>
        <a:prstGeom prst="rect">
          <a:avLst/>
        </a:prstGeom>
        <a:ln>
          <a:solidFill>
            <a:schemeClr val="bg1">
              <a:lumMod val="75000"/>
            </a:schemeClr>
          </a:solidFill>
        </a:ln>
      </xdr:spPr>
    </xdr:pic>
    <xdr:clientData/>
  </xdr:oneCellAnchor>
  <xdr:twoCellAnchor>
    <xdr:from>
      <xdr:col>23</xdr:col>
      <xdr:colOff>200025</xdr:colOff>
      <xdr:row>331</xdr:row>
      <xdr:rowOff>114300</xdr:rowOff>
    </xdr:from>
    <xdr:to>
      <xdr:col>27</xdr:col>
      <xdr:colOff>152400</xdr:colOff>
      <xdr:row>333</xdr:row>
      <xdr:rowOff>47625</xdr:rowOff>
    </xdr:to>
    <xdr:sp macro="" textlink="">
      <xdr:nvSpPr>
        <xdr:cNvPr id="69" name="正方形/長方形 68">
          <a:extLst>
            <a:ext uri="{FF2B5EF4-FFF2-40B4-BE49-F238E27FC236}">
              <a16:creationId xmlns:a16="http://schemas.microsoft.com/office/drawing/2014/main" id="{00000000-0008-0000-0B00-000045000000}"/>
            </a:ext>
          </a:extLst>
        </xdr:cNvPr>
        <xdr:cNvSpPr/>
      </xdr:nvSpPr>
      <xdr:spPr>
        <a:xfrm>
          <a:off x="5019675" y="46548675"/>
          <a:ext cx="790575" cy="2762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xdr:col>
      <xdr:colOff>9525</xdr:colOff>
      <xdr:row>336</xdr:row>
      <xdr:rowOff>28575</xdr:rowOff>
    </xdr:from>
    <xdr:to>
      <xdr:col>16</xdr:col>
      <xdr:colOff>86087</xdr:colOff>
      <xdr:row>344</xdr:row>
      <xdr:rowOff>38293</xdr:rowOff>
    </xdr:to>
    <xdr:pic>
      <xdr:nvPicPr>
        <xdr:cNvPr id="70" name="図 69">
          <a:extLst>
            <a:ext uri="{FF2B5EF4-FFF2-40B4-BE49-F238E27FC236}">
              <a16:creationId xmlns:a16="http://schemas.microsoft.com/office/drawing/2014/main" id="{00000000-0008-0000-0B00-000046000000}"/>
            </a:ext>
          </a:extLst>
        </xdr:cNvPr>
        <xdr:cNvPicPr>
          <a:picLocks noChangeAspect="1"/>
        </xdr:cNvPicPr>
      </xdr:nvPicPr>
      <xdr:blipFill>
        <a:blip xmlns:r="http://schemas.openxmlformats.org/officeDocument/2006/relationships" r:embed="rId15"/>
        <a:stretch>
          <a:fillRect/>
        </a:stretch>
      </xdr:blipFill>
      <xdr:spPr>
        <a:xfrm>
          <a:off x="847725" y="47320200"/>
          <a:ext cx="2591162" cy="1381318"/>
        </a:xfrm>
        <a:prstGeom prst="rect">
          <a:avLst/>
        </a:prstGeom>
        <a:ln>
          <a:solidFill>
            <a:schemeClr val="bg1">
              <a:lumMod val="75000"/>
            </a:schemeClr>
          </a:solidFill>
        </a:ln>
      </xdr:spPr>
    </xdr:pic>
    <xdr:clientData/>
  </xdr:twoCellAnchor>
  <xdr:twoCellAnchor>
    <xdr:from>
      <xdr:col>4</xdr:col>
      <xdr:colOff>28576</xdr:colOff>
      <xdr:row>341</xdr:row>
      <xdr:rowOff>95250</xdr:rowOff>
    </xdr:from>
    <xdr:to>
      <xdr:col>6</xdr:col>
      <xdr:colOff>142876</xdr:colOff>
      <xdr:row>342</xdr:row>
      <xdr:rowOff>152400</xdr:rowOff>
    </xdr:to>
    <xdr:sp macro="" textlink="">
      <xdr:nvSpPr>
        <xdr:cNvPr id="71" name="正方形/長方形 70">
          <a:extLst>
            <a:ext uri="{FF2B5EF4-FFF2-40B4-BE49-F238E27FC236}">
              <a16:creationId xmlns:a16="http://schemas.microsoft.com/office/drawing/2014/main" id="{00000000-0008-0000-0B00-000047000000}"/>
            </a:ext>
          </a:extLst>
        </xdr:cNvPr>
        <xdr:cNvSpPr/>
      </xdr:nvSpPr>
      <xdr:spPr>
        <a:xfrm>
          <a:off x="866776" y="48244125"/>
          <a:ext cx="533400" cy="2286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9525</xdr:colOff>
      <xdr:row>294</xdr:row>
      <xdr:rowOff>0</xdr:rowOff>
    </xdr:from>
    <xdr:to>
      <xdr:col>68</xdr:col>
      <xdr:colOff>161925</xdr:colOff>
      <xdr:row>324</xdr:row>
      <xdr:rowOff>9525</xdr:rowOff>
    </xdr:to>
    <xdr:pic>
      <xdr:nvPicPr>
        <xdr:cNvPr id="72" name="図 71">
          <a:extLst>
            <a:ext uri="{FF2B5EF4-FFF2-40B4-BE49-F238E27FC236}">
              <a16:creationId xmlns:a16="http://schemas.microsoft.com/office/drawing/2014/main" id="{00000000-0008-0000-0B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38175" y="40090725"/>
          <a:ext cx="13773150" cy="515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9310</xdr:colOff>
      <xdr:row>268</xdr:row>
      <xdr:rowOff>133351</xdr:rowOff>
    </xdr:from>
    <xdr:to>
      <xdr:col>12</xdr:col>
      <xdr:colOff>9525</xdr:colOff>
      <xdr:row>274</xdr:row>
      <xdr:rowOff>0</xdr:rowOff>
    </xdr:to>
    <xdr:cxnSp macro="">
      <xdr:nvCxnSpPr>
        <xdr:cNvPr id="73" name="直線矢印コネクタ 72">
          <a:extLst>
            <a:ext uri="{FF2B5EF4-FFF2-40B4-BE49-F238E27FC236}">
              <a16:creationId xmlns:a16="http://schemas.microsoft.com/office/drawing/2014/main" id="{00000000-0008-0000-0B00-000049000000}"/>
            </a:ext>
          </a:extLst>
        </xdr:cNvPr>
        <xdr:cNvCxnSpPr>
          <a:stCxn id="47" idx="2"/>
          <a:endCxn id="48" idx="0"/>
        </xdr:cNvCxnSpPr>
      </xdr:nvCxnSpPr>
      <xdr:spPr>
        <a:xfrm flipH="1">
          <a:off x="2523910" y="35756851"/>
          <a:ext cx="215" cy="89534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52388</xdr:colOff>
      <xdr:row>527</xdr:row>
      <xdr:rowOff>9525</xdr:rowOff>
    </xdr:from>
    <xdr:to>
      <xdr:col>7</xdr:col>
      <xdr:colOff>76201</xdr:colOff>
      <xdr:row>529</xdr:row>
      <xdr:rowOff>0</xdr:rowOff>
    </xdr:to>
    <xdr:cxnSp macro="">
      <xdr:nvCxnSpPr>
        <xdr:cNvPr id="74" name="カギ線コネクタ 1">
          <a:extLst>
            <a:ext uri="{FF2B5EF4-FFF2-40B4-BE49-F238E27FC236}">
              <a16:creationId xmlns:a16="http://schemas.microsoft.com/office/drawing/2014/main" id="{6467480C-1DAF-4BFB-95AA-ECB26816C77C}"/>
            </a:ext>
          </a:extLst>
        </xdr:cNvPr>
        <xdr:cNvCxnSpPr>
          <a:stCxn id="75" idx="2"/>
          <a:endCxn id="76" idx="0"/>
        </xdr:cNvCxnSpPr>
      </xdr:nvCxnSpPr>
      <xdr:spPr>
        <a:xfrm rot="5400000">
          <a:off x="1050132" y="5869781"/>
          <a:ext cx="333375" cy="652463"/>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200025</xdr:colOff>
      <xdr:row>526</xdr:row>
      <xdr:rowOff>0</xdr:rowOff>
    </xdr:from>
    <xdr:to>
      <xdr:col>12</xdr:col>
      <xdr:colOff>161925</xdr:colOff>
      <xdr:row>527</xdr:row>
      <xdr:rowOff>9525</xdr:rowOff>
    </xdr:to>
    <xdr:sp macro="" textlink="">
      <xdr:nvSpPr>
        <xdr:cNvPr id="75" name="正方形/長方形 74">
          <a:extLst>
            <a:ext uri="{FF2B5EF4-FFF2-40B4-BE49-F238E27FC236}">
              <a16:creationId xmlns:a16="http://schemas.microsoft.com/office/drawing/2014/main" id="{49B3917B-0D81-49EB-80B4-422D8171E246}"/>
            </a:ext>
          </a:extLst>
        </xdr:cNvPr>
        <xdr:cNvSpPr/>
      </xdr:nvSpPr>
      <xdr:spPr>
        <a:xfrm>
          <a:off x="409575" y="81267300"/>
          <a:ext cx="2266950" cy="18097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28574</xdr:colOff>
      <xdr:row>529</xdr:row>
      <xdr:rowOff>0</xdr:rowOff>
    </xdr:from>
    <xdr:to>
      <xdr:col>6</xdr:col>
      <xdr:colOff>76199</xdr:colOff>
      <xdr:row>530</xdr:row>
      <xdr:rowOff>9525</xdr:rowOff>
    </xdr:to>
    <xdr:sp macro="" textlink="">
      <xdr:nvSpPr>
        <xdr:cNvPr id="76" name="正方形/長方形 75">
          <a:extLst>
            <a:ext uri="{FF2B5EF4-FFF2-40B4-BE49-F238E27FC236}">
              <a16:creationId xmlns:a16="http://schemas.microsoft.com/office/drawing/2014/main" id="{8D1C9F2F-0E37-4D3A-8255-CD98A7DEFD61}"/>
            </a:ext>
          </a:extLst>
        </xdr:cNvPr>
        <xdr:cNvSpPr/>
      </xdr:nvSpPr>
      <xdr:spPr>
        <a:xfrm>
          <a:off x="447674" y="6362700"/>
          <a:ext cx="885825" cy="18097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200025</xdr:colOff>
      <xdr:row>529</xdr:row>
      <xdr:rowOff>0</xdr:rowOff>
    </xdr:from>
    <xdr:to>
      <xdr:col>19</xdr:col>
      <xdr:colOff>66675</xdr:colOff>
      <xdr:row>530</xdr:row>
      <xdr:rowOff>19050</xdr:rowOff>
    </xdr:to>
    <xdr:sp macro="" textlink="">
      <xdr:nvSpPr>
        <xdr:cNvPr id="77" name="正方形/長方形 76">
          <a:extLst>
            <a:ext uri="{FF2B5EF4-FFF2-40B4-BE49-F238E27FC236}">
              <a16:creationId xmlns:a16="http://schemas.microsoft.com/office/drawing/2014/main" id="{1051EB0B-6B29-4742-8BE7-BB72232D0775}"/>
            </a:ext>
          </a:extLst>
        </xdr:cNvPr>
        <xdr:cNvSpPr/>
      </xdr:nvSpPr>
      <xdr:spPr>
        <a:xfrm>
          <a:off x="2085975" y="6362700"/>
          <a:ext cx="1123950" cy="19050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76201</xdr:colOff>
      <xdr:row>527</xdr:row>
      <xdr:rowOff>9524</xdr:rowOff>
    </xdr:from>
    <xdr:to>
      <xdr:col>15</xdr:col>
      <xdr:colOff>133351</xdr:colOff>
      <xdr:row>528</xdr:row>
      <xdr:rowOff>171449</xdr:rowOff>
    </xdr:to>
    <xdr:cxnSp macro="">
      <xdr:nvCxnSpPr>
        <xdr:cNvPr id="78" name="カギ線コネクタ 5">
          <a:extLst>
            <a:ext uri="{FF2B5EF4-FFF2-40B4-BE49-F238E27FC236}">
              <a16:creationId xmlns:a16="http://schemas.microsoft.com/office/drawing/2014/main" id="{212F0632-387C-47E3-8700-A1F9564845A2}"/>
            </a:ext>
          </a:extLst>
        </xdr:cNvPr>
        <xdr:cNvCxnSpPr>
          <a:stCxn id="75" idx="2"/>
          <a:endCxn id="77" idx="0"/>
        </xdr:cNvCxnSpPr>
      </xdr:nvCxnSpPr>
      <xdr:spPr>
        <a:xfrm rot="16200000" flipH="1">
          <a:off x="2243138" y="80748187"/>
          <a:ext cx="333375" cy="1733550"/>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142874</xdr:colOff>
      <xdr:row>531</xdr:row>
      <xdr:rowOff>160973</xdr:rowOff>
    </xdr:from>
    <xdr:to>
      <xdr:col>12</xdr:col>
      <xdr:colOff>152399</xdr:colOff>
      <xdr:row>533</xdr:row>
      <xdr:rowOff>48578</xdr:rowOff>
    </xdr:to>
    <xdr:sp macro="" textlink="">
      <xdr:nvSpPr>
        <xdr:cNvPr id="79" name="正方形/長方形 78">
          <a:extLst>
            <a:ext uri="{FF2B5EF4-FFF2-40B4-BE49-F238E27FC236}">
              <a16:creationId xmlns:a16="http://schemas.microsoft.com/office/drawing/2014/main" id="{E53FDC7B-C577-49D8-BEC1-C990F599932A}"/>
            </a:ext>
          </a:extLst>
        </xdr:cNvPr>
        <xdr:cNvSpPr/>
      </xdr:nvSpPr>
      <xdr:spPr>
        <a:xfrm>
          <a:off x="352424" y="91620023"/>
          <a:ext cx="2314575" cy="230505"/>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52386</xdr:colOff>
      <xdr:row>530</xdr:row>
      <xdr:rowOff>9525</xdr:rowOff>
    </xdr:from>
    <xdr:to>
      <xdr:col>7</xdr:col>
      <xdr:colOff>42861</xdr:colOff>
      <xdr:row>531</xdr:row>
      <xdr:rowOff>160973</xdr:rowOff>
    </xdr:to>
    <xdr:cxnSp macro="">
      <xdr:nvCxnSpPr>
        <xdr:cNvPr id="80" name="カギ線コネクタ 7">
          <a:extLst>
            <a:ext uri="{FF2B5EF4-FFF2-40B4-BE49-F238E27FC236}">
              <a16:creationId xmlns:a16="http://schemas.microsoft.com/office/drawing/2014/main" id="{55D84B8B-140C-4F81-9FEB-7BDA4F74CDF4}"/>
            </a:ext>
          </a:extLst>
        </xdr:cNvPr>
        <xdr:cNvCxnSpPr>
          <a:stCxn id="76" idx="2"/>
          <a:endCxn id="79" idx="0"/>
        </xdr:cNvCxnSpPr>
      </xdr:nvCxnSpPr>
      <xdr:spPr>
        <a:xfrm rot="16200000" flipH="1">
          <a:off x="1038700" y="91149011"/>
          <a:ext cx="322898" cy="619125"/>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209549</xdr:colOff>
      <xdr:row>532</xdr:row>
      <xdr:rowOff>0</xdr:rowOff>
    </xdr:from>
    <xdr:to>
      <xdr:col>21</xdr:col>
      <xdr:colOff>28574</xdr:colOff>
      <xdr:row>533</xdr:row>
      <xdr:rowOff>19050</xdr:rowOff>
    </xdr:to>
    <xdr:sp macro="" textlink="">
      <xdr:nvSpPr>
        <xdr:cNvPr id="81" name="正方形/長方形 80">
          <a:extLst>
            <a:ext uri="{FF2B5EF4-FFF2-40B4-BE49-F238E27FC236}">
              <a16:creationId xmlns:a16="http://schemas.microsoft.com/office/drawing/2014/main" id="{B7DC704F-F3C0-434A-8EC7-2F7E3117D74C}"/>
            </a:ext>
          </a:extLst>
        </xdr:cNvPr>
        <xdr:cNvSpPr/>
      </xdr:nvSpPr>
      <xdr:spPr>
        <a:xfrm>
          <a:off x="2095499" y="6877050"/>
          <a:ext cx="1495425" cy="19050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171450</xdr:colOff>
      <xdr:row>534</xdr:row>
      <xdr:rowOff>162401</xdr:rowOff>
    </xdr:from>
    <xdr:to>
      <xdr:col>18</xdr:col>
      <xdr:colOff>9525</xdr:colOff>
      <xdr:row>536</xdr:row>
      <xdr:rowOff>18574</xdr:rowOff>
    </xdr:to>
    <xdr:sp macro="" textlink="">
      <xdr:nvSpPr>
        <xdr:cNvPr id="82" name="正方形/長方形 81">
          <a:extLst>
            <a:ext uri="{FF2B5EF4-FFF2-40B4-BE49-F238E27FC236}">
              <a16:creationId xmlns:a16="http://schemas.microsoft.com/office/drawing/2014/main" id="{726FDD34-ACBF-46B2-BBE4-8CA0F0F58AC0}"/>
            </a:ext>
          </a:extLst>
        </xdr:cNvPr>
        <xdr:cNvSpPr/>
      </xdr:nvSpPr>
      <xdr:spPr>
        <a:xfrm>
          <a:off x="2895600" y="92135801"/>
          <a:ext cx="885825" cy="199073"/>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0</xdr:colOff>
      <xdr:row>535</xdr:row>
      <xdr:rowOff>0</xdr:rowOff>
    </xdr:from>
    <xdr:to>
      <xdr:col>23</xdr:col>
      <xdr:colOff>47625</xdr:colOff>
      <xdr:row>536</xdr:row>
      <xdr:rowOff>9525</xdr:rowOff>
    </xdr:to>
    <xdr:sp macro="" textlink="">
      <xdr:nvSpPr>
        <xdr:cNvPr id="83" name="正方形/長方形 82">
          <a:extLst>
            <a:ext uri="{FF2B5EF4-FFF2-40B4-BE49-F238E27FC236}">
              <a16:creationId xmlns:a16="http://schemas.microsoft.com/office/drawing/2014/main" id="{F66BE8B8-6310-445D-9C57-318C3B3DC965}"/>
            </a:ext>
          </a:extLst>
        </xdr:cNvPr>
        <xdr:cNvSpPr/>
      </xdr:nvSpPr>
      <xdr:spPr>
        <a:xfrm>
          <a:off x="3143250" y="7391400"/>
          <a:ext cx="885825" cy="18097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195264</xdr:colOff>
      <xdr:row>533</xdr:row>
      <xdr:rowOff>19050</xdr:rowOff>
    </xdr:from>
    <xdr:to>
      <xdr:col>17</xdr:col>
      <xdr:colOff>119063</xdr:colOff>
      <xdr:row>534</xdr:row>
      <xdr:rowOff>162401</xdr:rowOff>
    </xdr:to>
    <xdr:cxnSp macro="">
      <xdr:nvCxnSpPr>
        <xdr:cNvPr id="84" name="カギ線コネクタ 11">
          <a:extLst>
            <a:ext uri="{FF2B5EF4-FFF2-40B4-BE49-F238E27FC236}">
              <a16:creationId xmlns:a16="http://schemas.microsoft.com/office/drawing/2014/main" id="{EA9D5DAF-392C-4F42-B750-C58628033E1B}"/>
            </a:ext>
          </a:extLst>
        </xdr:cNvPr>
        <xdr:cNvCxnSpPr>
          <a:stCxn id="81" idx="2"/>
          <a:endCxn id="82" idx="0"/>
        </xdr:cNvCxnSpPr>
      </xdr:nvCxnSpPr>
      <xdr:spPr>
        <a:xfrm rot="5400000">
          <a:off x="3352563" y="91806951"/>
          <a:ext cx="314801" cy="342899"/>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119061</xdr:colOff>
      <xdr:row>533</xdr:row>
      <xdr:rowOff>19050</xdr:rowOff>
    </xdr:from>
    <xdr:to>
      <xdr:col>21</xdr:col>
      <xdr:colOff>23812</xdr:colOff>
      <xdr:row>535</xdr:row>
      <xdr:rowOff>0</xdr:rowOff>
    </xdr:to>
    <xdr:cxnSp macro="">
      <xdr:nvCxnSpPr>
        <xdr:cNvPr id="85" name="カギ線コネクタ 12">
          <a:extLst>
            <a:ext uri="{FF2B5EF4-FFF2-40B4-BE49-F238E27FC236}">
              <a16:creationId xmlns:a16="http://schemas.microsoft.com/office/drawing/2014/main" id="{5F725DD8-5321-4A96-8C9A-D74A618A27B5}"/>
            </a:ext>
          </a:extLst>
        </xdr:cNvPr>
        <xdr:cNvCxnSpPr>
          <a:stCxn id="81" idx="2"/>
          <a:endCxn id="83" idx="0"/>
        </xdr:cNvCxnSpPr>
      </xdr:nvCxnSpPr>
      <xdr:spPr>
        <a:xfrm rot="16200000" flipH="1">
          <a:off x="3052762" y="6857999"/>
          <a:ext cx="323850" cy="74295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133350</xdr:colOff>
      <xdr:row>530</xdr:row>
      <xdr:rowOff>19050</xdr:rowOff>
    </xdr:from>
    <xdr:to>
      <xdr:col>17</xdr:col>
      <xdr:colOff>119062</xdr:colOff>
      <xdr:row>532</xdr:row>
      <xdr:rowOff>0</xdr:rowOff>
    </xdr:to>
    <xdr:cxnSp macro="">
      <xdr:nvCxnSpPr>
        <xdr:cNvPr id="86" name="カギ線コネクタ 13">
          <a:extLst>
            <a:ext uri="{FF2B5EF4-FFF2-40B4-BE49-F238E27FC236}">
              <a16:creationId xmlns:a16="http://schemas.microsoft.com/office/drawing/2014/main" id="{6A8B00DD-FFD7-4B06-8D12-0C7075EA02C8}"/>
            </a:ext>
          </a:extLst>
        </xdr:cNvPr>
        <xdr:cNvCxnSpPr>
          <a:stCxn id="77" idx="2"/>
          <a:endCxn id="81" idx="0"/>
        </xdr:cNvCxnSpPr>
      </xdr:nvCxnSpPr>
      <xdr:spPr>
        <a:xfrm rot="16200000" flipH="1">
          <a:off x="2583656" y="6617494"/>
          <a:ext cx="323850" cy="19526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161925</xdr:colOff>
      <xdr:row>537</xdr:row>
      <xdr:rowOff>152400</xdr:rowOff>
    </xdr:from>
    <xdr:to>
      <xdr:col>27</xdr:col>
      <xdr:colOff>38100</xdr:colOff>
      <xdr:row>539</xdr:row>
      <xdr:rowOff>19050</xdr:rowOff>
    </xdr:to>
    <xdr:sp macro="" textlink="">
      <xdr:nvSpPr>
        <xdr:cNvPr id="87" name="正方形/長方形 86">
          <a:extLst>
            <a:ext uri="{FF2B5EF4-FFF2-40B4-BE49-F238E27FC236}">
              <a16:creationId xmlns:a16="http://schemas.microsoft.com/office/drawing/2014/main" id="{FC655868-5113-4FD3-B2CC-2A830994AD40}"/>
            </a:ext>
          </a:extLst>
        </xdr:cNvPr>
        <xdr:cNvSpPr/>
      </xdr:nvSpPr>
      <xdr:spPr>
        <a:xfrm>
          <a:off x="3933825" y="92640150"/>
          <a:ext cx="1762125" cy="209550"/>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23813</xdr:colOff>
      <xdr:row>536</xdr:row>
      <xdr:rowOff>9524</xdr:rowOff>
    </xdr:from>
    <xdr:to>
      <xdr:col>22</xdr:col>
      <xdr:colOff>204788</xdr:colOff>
      <xdr:row>537</xdr:row>
      <xdr:rowOff>152399</xdr:rowOff>
    </xdr:to>
    <xdr:cxnSp macro="">
      <xdr:nvCxnSpPr>
        <xdr:cNvPr id="90" name="カギ線コネクタ 17">
          <a:extLst>
            <a:ext uri="{FF2B5EF4-FFF2-40B4-BE49-F238E27FC236}">
              <a16:creationId xmlns:a16="http://schemas.microsoft.com/office/drawing/2014/main" id="{DBB48443-A91E-4600-9C51-2EEA25411695}"/>
            </a:ext>
          </a:extLst>
        </xdr:cNvPr>
        <xdr:cNvCxnSpPr>
          <a:stCxn id="83" idx="2"/>
          <a:endCxn id="87" idx="0"/>
        </xdr:cNvCxnSpPr>
      </xdr:nvCxnSpPr>
      <xdr:spPr>
        <a:xfrm rot="16200000" flipH="1">
          <a:off x="4462463" y="92287724"/>
          <a:ext cx="314325" cy="390525"/>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0</xdr:colOff>
      <xdr:row>494</xdr:row>
      <xdr:rowOff>171450</xdr:rowOff>
    </xdr:from>
    <xdr:to>
      <xdr:col>43</xdr:col>
      <xdr:colOff>93190</xdr:colOff>
      <xdr:row>518</xdr:row>
      <xdr:rowOff>19050</xdr:rowOff>
    </xdr:to>
    <xdr:pic>
      <xdr:nvPicPr>
        <xdr:cNvPr id="103" name="図 102">
          <a:extLst>
            <a:ext uri="{FF2B5EF4-FFF2-40B4-BE49-F238E27FC236}">
              <a16:creationId xmlns:a16="http://schemas.microsoft.com/office/drawing/2014/main" id="{BC6F1CB8-61DF-4DC5-B0EE-5CB8F362F235}"/>
            </a:ext>
          </a:extLst>
        </xdr:cNvPr>
        <xdr:cNvPicPr>
          <a:picLocks noChangeAspect="1"/>
        </xdr:cNvPicPr>
      </xdr:nvPicPr>
      <xdr:blipFill rotWithShape="1">
        <a:blip xmlns:r="http://schemas.openxmlformats.org/officeDocument/2006/relationships" r:embed="rId17"/>
        <a:srcRect t="53191" b="15121"/>
        <a:stretch>
          <a:fillRect/>
        </a:stretch>
      </xdr:blipFill>
      <xdr:spPr>
        <a:xfrm>
          <a:off x="209550" y="75942825"/>
          <a:ext cx="8894290" cy="3971925"/>
        </a:xfrm>
        <a:prstGeom prst="rect">
          <a:avLst/>
        </a:prstGeom>
      </xdr:spPr>
    </xdr:pic>
    <xdr:clientData/>
  </xdr:twoCellAnchor>
  <xdr:twoCellAnchor>
    <xdr:from>
      <xdr:col>35</xdr:col>
      <xdr:colOff>152400</xdr:colOff>
      <xdr:row>496</xdr:row>
      <xdr:rowOff>0</xdr:rowOff>
    </xdr:from>
    <xdr:to>
      <xdr:col>36</xdr:col>
      <xdr:colOff>190500</xdr:colOff>
      <xdr:row>504</xdr:row>
      <xdr:rowOff>161925</xdr:rowOff>
    </xdr:to>
    <xdr:sp macro="" textlink="">
      <xdr:nvSpPr>
        <xdr:cNvPr id="104" name="正方形/長方形 103">
          <a:extLst>
            <a:ext uri="{FF2B5EF4-FFF2-40B4-BE49-F238E27FC236}">
              <a16:creationId xmlns:a16="http://schemas.microsoft.com/office/drawing/2014/main" id="{F3F26C65-13E2-4F1C-8D6B-ED51BD7BBC82}"/>
            </a:ext>
          </a:extLst>
        </xdr:cNvPr>
        <xdr:cNvSpPr/>
      </xdr:nvSpPr>
      <xdr:spPr>
        <a:xfrm>
          <a:off x="7486650" y="76123800"/>
          <a:ext cx="247650" cy="15335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161924</xdr:colOff>
      <xdr:row>511</xdr:row>
      <xdr:rowOff>19050</xdr:rowOff>
    </xdr:from>
    <xdr:to>
      <xdr:col>36</xdr:col>
      <xdr:colOff>209549</xdr:colOff>
      <xdr:row>515</xdr:row>
      <xdr:rowOff>28575</xdr:rowOff>
    </xdr:to>
    <xdr:sp macro="" textlink="">
      <xdr:nvSpPr>
        <xdr:cNvPr id="105" name="線吹き出し 2 (枠付き) 66">
          <a:extLst>
            <a:ext uri="{FF2B5EF4-FFF2-40B4-BE49-F238E27FC236}">
              <a16:creationId xmlns:a16="http://schemas.microsoft.com/office/drawing/2014/main" id="{1963BAC9-04FD-4C88-ADAA-7BB240827F4B}"/>
            </a:ext>
          </a:extLst>
        </xdr:cNvPr>
        <xdr:cNvSpPr/>
      </xdr:nvSpPr>
      <xdr:spPr>
        <a:xfrm>
          <a:off x="6029324" y="78714600"/>
          <a:ext cx="1724025" cy="695325"/>
        </a:xfrm>
        <a:prstGeom prst="borderCallout2">
          <a:avLst>
            <a:gd name="adj1" fmla="val 18750"/>
            <a:gd name="adj2" fmla="val 507"/>
            <a:gd name="adj3" fmla="val 18750"/>
            <a:gd name="adj4" fmla="val -16667"/>
            <a:gd name="adj5" fmla="val 149569"/>
            <a:gd name="adj6" fmla="val -3473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年齢 </a:t>
          </a:r>
          <a:r>
            <a:rPr kumimoji="1" lang="en-US" altLang="ja-JP" sz="1100"/>
            <a:t>19 </a:t>
          </a:r>
          <a:r>
            <a:rPr kumimoji="1" lang="ja-JP" altLang="en-US" sz="1100"/>
            <a:t>歳以上 </a:t>
          </a:r>
          <a:r>
            <a:rPr kumimoji="1" lang="en-US" altLang="ja-JP" sz="1100"/>
            <a:t>23 </a:t>
          </a:r>
          <a:r>
            <a:rPr kumimoji="1" lang="ja-JP" altLang="en-US" sz="1100"/>
            <a:t>歳未満の親族等</a:t>
          </a:r>
        </a:p>
      </xdr:txBody>
    </xdr:sp>
    <xdr:clientData/>
  </xdr:twoCellAnchor>
  <xdr:twoCellAnchor>
    <xdr:from>
      <xdr:col>24</xdr:col>
      <xdr:colOff>47624</xdr:colOff>
      <xdr:row>516</xdr:row>
      <xdr:rowOff>9525</xdr:rowOff>
    </xdr:from>
    <xdr:to>
      <xdr:col>34</xdr:col>
      <xdr:colOff>190499</xdr:colOff>
      <xdr:row>517</xdr:row>
      <xdr:rowOff>152400</xdr:rowOff>
    </xdr:to>
    <xdr:sp macro="" textlink="">
      <xdr:nvSpPr>
        <xdr:cNvPr id="106" name="正方形/長方形 105">
          <a:extLst>
            <a:ext uri="{FF2B5EF4-FFF2-40B4-BE49-F238E27FC236}">
              <a16:creationId xmlns:a16="http://schemas.microsoft.com/office/drawing/2014/main" id="{5F7E9D58-71BB-4357-9398-51E3DF6DAB46}"/>
            </a:ext>
          </a:extLst>
        </xdr:cNvPr>
        <xdr:cNvSpPr/>
      </xdr:nvSpPr>
      <xdr:spPr>
        <a:xfrm>
          <a:off x="5076824" y="79562325"/>
          <a:ext cx="2238375" cy="3143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647</xdr:row>
      <xdr:rowOff>0</xdr:rowOff>
    </xdr:from>
    <xdr:to>
      <xdr:col>67</xdr:col>
      <xdr:colOff>152400</xdr:colOff>
      <xdr:row>649</xdr:row>
      <xdr:rowOff>0</xdr:rowOff>
    </xdr:to>
    <xdr:sp macro="" textlink="">
      <xdr:nvSpPr>
        <xdr:cNvPr id="115" name="正方形/長方形 114">
          <a:extLst>
            <a:ext uri="{FF2B5EF4-FFF2-40B4-BE49-F238E27FC236}">
              <a16:creationId xmlns:a16="http://schemas.microsoft.com/office/drawing/2014/main" id="{B4943893-8021-496E-878A-623926B603CF}"/>
            </a:ext>
          </a:extLst>
        </xdr:cNvPr>
        <xdr:cNvSpPr/>
      </xdr:nvSpPr>
      <xdr:spPr>
        <a:xfrm>
          <a:off x="2200275" y="93973650"/>
          <a:ext cx="11991975" cy="3429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697</xdr:row>
      <xdr:rowOff>161925</xdr:rowOff>
    </xdr:from>
    <xdr:to>
      <xdr:col>67</xdr:col>
      <xdr:colOff>171450</xdr:colOff>
      <xdr:row>699</xdr:row>
      <xdr:rowOff>9525</xdr:rowOff>
    </xdr:to>
    <xdr:sp macro="" textlink="">
      <xdr:nvSpPr>
        <xdr:cNvPr id="116" name="正方形/長方形 115">
          <a:extLst>
            <a:ext uri="{FF2B5EF4-FFF2-40B4-BE49-F238E27FC236}">
              <a16:creationId xmlns:a16="http://schemas.microsoft.com/office/drawing/2014/main" id="{3E7A4196-0653-4C89-A58B-EE784BDAD26D}"/>
            </a:ext>
          </a:extLst>
        </xdr:cNvPr>
        <xdr:cNvSpPr/>
      </xdr:nvSpPr>
      <xdr:spPr>
        <a:xfrm>
          <a:off x="2181225" y="102708075"/>
          <a:ext cx="12030075" cy="1905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19050</xdr:colOff>
      <xdr:row>770</xdr:row>
      <xdr:rowOff>28575</xdr:rowOff>
    </xdr:from>
    <xdr:to>
      <xdr:col>57</xdr:col>
      <xdr:colOff>131920</xdr:colOff>
      <xdr:row>814</xdr:row>
      <xdr:rowOff>18107</xdr:rowOff>
    </xdr:to>
    <xdr:pic>
      <xdr:nvPicPr>
        <xdr:cNvPr id="120" name="図 119">
          <a:extLst>
            <a:ext uri="{FF2B5EF4-FFF2-40B4-BE49-F238E27FC236}">
              <a16:creationId xmlns:a16="http://schemas.microsoft.com/office/drawing/2014/main" id="{5A8B5011-5ADC-6284-1677-472ED5A14D9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647700" y="132492750"/>
          <a:ext cx="11428570" cy="7533332"/>
        </a:xfrm>
        <a:prstGeom prst="rect">
          <a:avLst/>
        </a:prstGeom>
      </xdr:spPr>
    </xdr:pic>
    <xdr:clientData/>
  </xdr:twoCellAnchor>
  <xdr:twoCellAnchor>
    <xdr:from>
      <xdr:col>30</xdr:col>
      <xdr:colOff>38101</xdr:colOff>
      <xdr:row>780</xdr:row>
      <xdr:rowOff>47625</xdr:rowOff>
    </xdr:from>
    <xdr:to>
      <xdr:col>40</xdr:col>
      <xdr:colOff>38100</xdr:colOff>
      <xdr:row>791</xdr:row>
      <xdr:rowOff>142875</xdr:rowOff>
    </xdr:to>
    <xdr:sp macro="" textlink="">
      <xdr:nvSpPr>
        <xdr:cNvPr id="99" name="正方形/長方形 98">
          <a:extLst>
            <a:ext uri="{FF2B5EF4-FFF2-40B4-BE49-F238E27FC236}">
              <a16:creationId xmlns:a16="http://schemas.microsoft.com/office/drawing/2014/main" id="{AD1D9495-8398-4ED2-9EB7-CCE43CB164C7}"/>
            </a:ext>
          </a:extLst>
        </xdr:cNvPr>
        <xdr:cNvSpPr/>
      </xdr:nvSpPr>
      <xdr:spPr>
        <a:xfrm>
          <a:off x="6324601" y="124587000"/>
          <a:ext cx="2095499" cy="19812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546</xdr:row>
      <xdr:rowOff>0</xdr:rowOff>
    </xdr:from>
    <xdr:to>
      <xdr:col>48</xdr:col>
      <xdr:colOff>132128</xdr:colOff>
      <xdr:row>588</xdr:row>
      <xdr:rowOff>103862</xdr:rowOff>
    </xdr:to>
    <xdr:pic>
      <xdr:nvPicPr>
        <xdr:cNvPr id="94" name="図 93">
          <a:extLst>
            <a:ext uri="{FF2B5EF4-FFF2-40B4-BE49-F238E27FC236}">
              <a16:creationId xmlns:a16="http://schemas.microsoft.com/office/drawing/2014/main" id="{BEFB3936-36D3-0C28-6653-AC6ABA37F0B0}"/>
            </a:ext>
          </a:extLst>
        </xdr:cNvPr>
        <xdr:cNvPicPr>
          <a:picLocks noChangeAspect="1"/>
        </xdr:cNvPicPr>
      </xdr:nvPicPr>
      <xdr:blipFill>
        <a:blip xmlns:r="http://schemas.openxmlformats.org/officeDocument/2006/relationships" r:embed="rId19"/>
        <a:stretch>
          <a:fillRect/>
        </a:stretch>
      </xdr:blipFill>
      <xdr:spPr>
        <a:xfrm>
          <a:off x="419100" y="84362925"/>
          <a:ext cx="9771428" cy="7304762"/>
        </a:xfrm>
        <a:prstGeom prst="rect">
          <a:avLst/>
        </a:prstGeom>
      </xdr:spPr>
    </xdr:pic>
    <xdr:clientData/>
  </xdr:twoCellAnchor>
  <xdr:twoCellAnchor>
    <xdr:from>
      <xdr:col>9</xdr:col>
      <xdr:colOff>95249</xdr:colOff>
      <xdr:row>552</xdr:row>
      <xdr:rowOff>38100</xdr:rowOff>
    </xdr:from>
    <xdr:to>
      <xdr:col>48</xdr:col>
      <xdr:colOff>9524</xdr:colOff>
      <xdr:row>555</xdr:row>
      <xdr:rowOff>95250</xdr:rowOff>
    </xdr:to>
    <xdr:sp macro="" textlink="">
      <xdr:nvSpPr>
        <xdr:cNvPr id="95" name="正方形/長方形 94">
          <a:extLst>
            <a:ext uri="{FF2B5EF4-FFF2-40B4-BE49-F238E27FC236}">
              <a16:creationId xmlns:a16="http://schemas.microsoft.com/office/drawing/2014/main" id="{912141CF-7A00-40BC-BFA1-8963E5043A20}"/>
            </a:ext>
          </a:extLst>
        </xdr:cNvPr>
        <xdr:cNvSpPr/>
      </xdr:nvSpPr>
      <xdr:spPr>
        <a:xfrm>
          <a:off x="1981199" y="85772625"/>
          <a:ext cx="8086725" cy="5715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701</xdr:row>
      <xdr:rowOff>19050</xdr:rowOff>
    </xdr:from>
    <xdr:to>
      <xdr:col>67</xdr:col>
      <xdr:colOff>171450</xdr:colOff>
      <xdr:row>703</xdr:row>
      <xdr:rowOff>0</xdr:rowOff>
    </xdr:to>
    <xdr:sp macro="" textlink="">
      <xdr:nvSpPr>
        <xdr:cNvPr id="96" name="正方形/長方形 95">
          <a:extLst>
            <a:ext uri="{FF2B5EF4-FFF2-40B4-BE49-F238E27FC236}">
              <a16:creationId xmlns:a16="http://schemas.microsoft.com/office/drawing/2014/main" id="{CE15EB26-E7FB-4A85-A183-3EC3D6B3F7EB}"/>
            </a:ext>
          </a:extLst>
        </xdr:cNvPr>
        <xdr:cNvSpPr/>
      </xdr:nvSpPr>
      <xdr:spPr>
        <a:xfrm>
          <a:off x="2171700" y="103251000"/>
          <a:ext cx="12039600" cy="3238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651</xdr:row>
      <xdr:rowOff>9525</xdr:rowOff>
    </xdr:from>
    <xdr:to>
      <xdr:col>67</xdr:col>
      <xdr:colOff>171450</xdr:colOff>
      <xdr:row>652</xdr:row>
      <xdr:rowOff>0</xdr:rowOff>
    </xdr:to>
    <xdr:sp macro="" textlink="">
      <xdr:nvSpPr>
        <xdr:cNvPr id="97" name="正方形/長方形 96">
          <a:extLst>
            <a:ext uri="{FF2B5EF4-FFF2-40B4-BE49-F238E27FC236}">
              <a16:creationId xmlns:a16="http://schemas.microsoft.com/office/drawing/2014/main" id="{378097AE-EA08-4318-8C95-370AC206903A}"/>
            </a:ext>
          </a:extLst>
        </xdr:cNvPr>
        <xdr:cNvSpPr/>
      </xdr:nvSpPr>
      <xdr:spPr>
        <a:xfrm>
          <a:off x="2200275" y="94668975"/>
          <a:ext cx="12011025" cy="1619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95249</xdr:colOff>
      <xdr:row>653</xdr:row>
      <xdr:rowOff>171449</xdr:rowOff>
    </xdr:from>
    <xdr:to>
      <xdr:col>67</xdr:col>
      <xdr:colOff>161924</xdr:colOff>
      <xdr:row>697</xdr:row>
      <xdr:rowOff>9525</xdr:rowOff>
    </xdr:to>
    <xdr:sp macro="" textlink="">
      <xdr:nvSpPr>
        <xdr:cNvPr id="98" name="正方形/長方形 97">
          <a:extLst>
            <a:ext uri="{FF2B5EF4-FFF2-40B4-BE49-F238E27FC236}">
              <a16:creationId xmlns:a16="http://schemas.microsoft.com/office/drawing/2014/main" id="{A6296123-6FE3-4B89-8CBB-8A2E0C6485BB}"/>
            </a:ext>
          </a:extLst>
        </xdr:cNvPr>
        <xdr:cNvSpPr/>
      </xdr:nvSpPr>
      <xdr:spPr>
        <a:xfrm>
          <a:off x="2190749" y="95173799"/>
          <a:ext cx="12011025" cy="7381876"/>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647</xdr:row>
      <xdr:rowOff>95250</xdr:rowOff>
    </xdr:from>
    <xdr:to>
      <xdr:col>10</xdr:col>
      <xdr:colOff>104775</xdr:colOff>
      <xdr:row>651</xdr:row>
      <xdr:rowOff>114300</xdr:rowOff>
    </xdr:to>
    <xdr:sp macro="" textlink="">
      <xdr:nvSpPr>
        <xdr:cNvPr id="101" name="左中かっこ 100">
          <a:extLst>
            <a:ext uri="{FF2B5EF4-FFF2-40B4-BE49-F238E27FC236}">
              <a16:creationId xmlns:a16="http://schemas.microsoft.com/office/drawing/2014/main" id="{66651581-78EC-381F-202B-E4A3754BD95F}"/>
            </a:ext>
          </a:extLst>
        </xdr:cNvPr>
        <xdr:cNvSpPr/>
      </xdr:nvSpPr>
      <xdr:spPr>
        <a:xfrm>
          <a:off x="2009775" y="94068900"/>
          <a:ext cx="190500" cy="70485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28575</xdr:colOff>
      <xdr:row>658</xdr:row>
      <xdr:rowOff>57150</xdr:rowOff>
    </xdr:from>
    <xdr:to>
      <xdr:col>9</xdr:col>
      <xdr:colOff>9525</xdr:colOff>
      <xdr:row>665</xdr:row>
      <xdr:rowOff>161925</xdr:rowOff>
    </xdr:to>
    <xdr:sp macro="" textlink="">
      <xdr:nvSpPr>
        <xdr:cNvPr id="102" name="正方形/長方形 101">
          <a:extLst>
            <a:ext uri="{FF2B5EF4-FFF2-40B4-BE49-F238E27FC236}">
              <a16:creationId xmlns:a16="http://schemas.microsoft.com/office/drawing/2014/main" id="{C91FF7DC-B863-1FB3-FAF8-43C2A6160645}"/>
            </a:ext>
          </a:extLst>
        </xdr:cNvPr>
        <xdr:cNvSpPr/>
      </xdr:nvSpPr>
      <xdr:spPr>
        <a:xfrm>
          <a:off x="447675" y="95916750"/>
          <a:ext cx="1447800" cy="1304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氏名</a:t>
          </a:r>
          <a:r>
            <a:rPr kumimoji="1" lang="en-US" altLang="ja-JP" sz="1100"/>
            <a:t>+</a:t>
          </a:r>
          <a:r>
            <a:rPr kumimoji="1" lang="ja-JP" altLang="en-US" sz="1100"/>
            <a:t>生年月日</a:t>
          </a:r>
          <a:endParaRPr kumimoji="1" lang="en-US" altLang="ja-JP" sz="1100"/>
        </a:p>
        <a:p>
          <a:pPr algn="l"/>
          <a:r>
            <a:rPr kumimoji="1" lang="ja-JP" altLang="en-US" sz="1100"/>
            <a:t>または</a:t>
          </a:r>
          <a:endParaRPr kumimoji="1" lang="en-US" altLang="ja-JP" sz="1100"/>
        </a:p>
        <a:p>
          <a:pPr algn="l"/>
          <a:r>
            <a:rPr kumimoji="1" lang="ja-JP" altLang="en-US" sz="1100"/>
            <a:t>マイナンバー</a:t>
          </a:r>
          <a:endParaRPr kumimoji="1" lang="en-US" altLang="ja-JP" sz="1100"/>
        </a:p>
        <a:p>
          <a:pPr algn="l"/>
          <a:r>
            <a:rPr kumimoji="1" lang="ja-JP" altLang="en-US" sz="1100"/>
            <a:t>どちらかをパンチしてください。</a:t>
          </a:r>
          <a:endParaRPr kumimoji="1" lang="en-US" altLang="ja-JP" sz="1100"/>
        </a:p>
      </xdr:txBody>
    </xdr:sp>
    <xdr:clientData/>
  </xdr:twoCellAnchor>
  <xdr:twoCellAnchor>
    <xdr:from>
      <xdr:col>9</xdr:col>
      <xdr:colOff>95249</xdr:colOff>
      <xdr:row>701</xdr:row>
      <xdr:rowOff>38100</xdr:rowOff>
    </xdr:from>
    <xdr:to>
      <xdr:col>10</xdr:col>
      <xdr:colOff>104774</xdr:colOff>
      <xdr:row>702</xdr:row>
      <xdr:rowOff>161925</xdr:rowOff>
    </xdr:to>
    <xdr:sp macro="" textlink="">
      <xdr:nvSpPr>
        <xdr:cNvPr id="108" name="左中かっこ 107">
          <a:extLst>
            <a:ext uri="{FF2B5EF4-FFF2-40B4-BE49-F238E27FC236}">
              <a16:creationId xmlns:a16="http://schemas.microsoft.com/office/drawing/2014/main" id="{46A128F3-D358-4D9D-B9E7-BCBC1AC79DEC}"/>
            </a:ext>
          </a:extLst>
        </xdr:cNvPr>
        <xdr:cNvSpPr/>
      </xdr:nvSpPr>
      <xdr:spPr>
        <a:xfrm>
          <a:off x="1981199" y="111328200"/>
          <a:ext cx="219075" cy="295275"/>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649</xdr:row>
      <xdr:rowOff>104775</xdr:rowOff>
    </xdr:from>
    <xdr:to>
      <xdr:col>9</xdr:col>
      <xdr:colOff>123825</xdr:colOff>
      <xdr:row>658</xdr:row>
      <xdr:rowOff>28575</xdr:rowOff>
    </xdr:to>
    <xdr:cxnSp macro="">
      <xdr:nvCxnSpPr>
        <xdr:cNvPr id="111" name="コネクタ: カギ線 110">
          <a:extLst>
            <a:ext uri="{FF2B5EF4-FFF2-40B4-BE49-F238E27FC236}">
              <a16:creationId xmlns:a16="http://schemas.microsoft.com/office/drawing/2014/main" id="{0B781FDB-C6EA-6EA5-02E2-2C0F9D666A5A}"/>
            </a:ext>
          </a:extLst>
        </xdr:cNvPr>
        <xdr:cNvCxnSpPr>
          <a:endCxn id="101" idx="1"/>
        </xdr:cNvCxnSpPr>
      </xdr:nvCxnSpPr>
      <xdr:spPr>
        <a:xfrm rot="5400000" flipH="1" flipV="1">
          <a:off x="866775" y="94745175"/>
          <a:ext cx="1466850" cy="819150"/>
        </a:xfrm>
        <a:prstGeom prst="bentConnector2">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123826</xdr:colOff>
      <xdr:row>665</xdr:row>
      <xdr:rowOff>161924</xdr:rowOff>
    </xdr:from>
    <xdr:to>
      <xdr:col>9</xdr:col>
      <xdr:colOff>95250</xdr:colOff>
      <xdr:row>702</xdr:row>
      <xdr:rowOff>14287</xdr:rowOff>
    </xdr:to>
    <xdr:cxnSp macro="">
      <xdr:nvCxnSpPr>
        <xdr:cNvPr id="112" name="コネクタ: カギ線 111">
          <a:extLst>
            <a:ext uri="{FF2B5EF4-FFF2-40B4-BE49-F238E27FC236}">
              <a16:creationId xmlns:a16="http://schemas.microsoft.com/office/drawing/2014/main" id="{537A27FC-7C7E-48AF-97CE-1D54F027C5CA}"/>
            </a:ext>
          </a:extLst>
        </xdr:cNvPr>
        <xdr:cNvCxnSpPr>
          <a:stCxn id="102" idx="2"/>
          <a:endCxn id="108" idx="1"/>
        </xdr:cNvCxnSpPr>
      </xdr:nvCxnSpPr>
      <xdr:spPr>
        <a:xfrm rot="16200000" flipH="1">
          <a:off x="-1521619" y="107973019"/>
          <a:ext cx="6196013" cy="809624"/>
        </a:xfrm>
        <a:prstGeom prst="bentConnector2">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598</xdr:row>
      <xdr:rowOff>0</xdr:rowOff>
    </xdr:from>
    <xdr:ext cx="9771428" cy="7304762"/>
    <xdr:pic>
      <xdr:nvPicPr>
        <xdr:cNvPr id="117" name="図 116">
          <a:extLst>
            <a:ext uri="{FF2B5EF4-FFF2-40B4-BE49-F238E27FC236}">
              <a16:creationId xmlns:a16="http://schemas.microsoft.com/office/drawing/2014/main" id="{C0876CA4-BA94-4A62-8B62-6A86673125E7}"/>
            </a:ext>
          </a:extLst>
        </xdr:cNvPr>
        <xdr:cNvPicPr>
          <a:picLocks noChangeAspect="1"/>
        </xdr:cNvPicPr>
      </xdr:nvPicPr>
      <xdr:blipFill>
        <a:blip xmlns:r="http://schemas.openxmlformats.org/officeDocument/2006/relationships" r:embed="rId19"/>
        <a:stretch>
          <a:fillRect/>
        </a:stretch>
      </xdr:blipFill>
      <xdr:spPr>
        <a:xfrm>
          <a:off x="419100" y="84705825"/>
          <a:ext cx="9771428" cy="7304762"/>
        </a:xfrm>
        <a:prstGeom prst="rect">
          <a:avLst/>
        </a:prstGeom>
      </xdr:spPr>
    </xdr:pic>
    <xdr:clientData/>
  </xdr:oneCellAnchor>
  <xdr:twoCellAnchor>
    <xdr:from>
      <xdr:col>9</xdr:col>
      <xdr:colOff>95249</xdr:colOff>
      <xdr:row>604</xdr:row>
      <xdr:rowOff>38100</xdr:rowOff>
    </xdr:from>
    <xdr:to>
      <xdr:col>48</xdr:col>
      <xdr:colOff>9524</xdr:colOff>
      <xdr:row>607</xdr:row>
      <xdr:rowOff>95250</xdr:rowOff>
    </xdr:to>
    <xdr:sp macro="" textlink="">
      <xdr:nvSpPr>
        <xdr:cNvPr id="118" name="正方形/長方形 117">
          <a:extLst>
            <a:ext uri="{FF2B5EF4-FFF2-40B4-BE49-F238E27FC236}">
              <a16:creationId xmlns:a16="http://schemas.microsoft.com/office/drawing/2014/main" id="{FD435EBA-25FF-4063-9F86-E6B04C67F6A5}"/>
            </a:ext>
          </a:extLst>
        </xdr:cNvPr>
        <xdr:cNvSpPr/>
      </xdr:nvSpPr>
      <xdr:spPr>
        <a:xfrm>
          <a:off x="1981199" y="85772625"/>
          <a:ext cx="8086725" cy="5715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0</xdr:colOff>
      <xdr:row>1041</xdr:row>
      <xdr:rowOff>19050</xdr:rowOff>
    </xdr:from>
    <xdr:ext cx="9666667" cy="7019048"/>
    <xdr:pic>
      <xdr:nvPicPr>
        <xdr:cNvPr id="88" name="図 87">
          <a:extLst>
            <a:ext uri="{FF2B5EF4-FFF2-40B4-BE49-F238E27FC236}">
              <a16:creationId xmlns:a16="http://schemas.microsoft.com/office/drawing/2014/main" id="{AC239F25-CD10-4E74-9C8D-E7385A0B70D9}"/>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47750" y="179031900"/>
          <a:ext cx="9666667" cy="7019048"/>
        </a:xfrm>
        <a:prstGeom prst="rect">
          <a:avLst/>
        </a:prstGeom>
      </xdr:spPr>
    </xdr:pic>
    <xdr:clientData/>
  </xdr:oneCellAnchor>
  <xdr:twoCellAnchor>
    <xdr:from>
      <xdr:col>5</xdr:col>
      <xdr:colOff>66675</xdr:colOff>
      <xdr:row>1058</xdr:row>
      <xdr:rowOff>123825</xdr:rowOff>
    </xdr:from>
    <xdr:to>
      <xdr:col>40</xdr:col>
      <xdr:colOff>133350</xdr:colOff>
      <xdr:row>1060</xdr:row>
      <xdr:rowOff>28575</xdr:rowOff>
    </xdr:to>
    <xdr:sp macro="" textlink="">
      <xdr:nvSpPr>
        <xdr:cNvPr id="89" name="正方形/長方形 88">
          <a:extLst>
            <a:ext uri="{FF2B5EF4-FFF2-40B4-BE49-F238E27FC236}">
              <a16:creationId xmlns:a16="http://schemas.microsoft.com/office/drawing/2014/main" id="{0E5AE511-E4F3-43F3-AE1D-BA2EBC5B3906}"/>
            </a:ext>
          </a:extLst>
        </xdr:cNvPr>
        <xdr:cNvSpPr/>
      </xdr:nvSpPr>
      <xdr:spPr>
        <a:xfrm>
          <a:off x="1114425" y="182051325"/>
          <a:ext cx="7400925" cy="2476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200025</xdr:colOff>
      <xdr:row>1085</xdr:row>
      <xdr:rowOff>142876</xdr:rowOff>
    </xdr:from>
    <xdr:ext cx="8240275" cy="533400"/>
    <xdr:pic>
      <xdr:nvPicPr>
        <xdr:cNvPr id="91" name="図 90">
          <a:extLst>
            <a:ext uri="{FF2B5EF4-FFF2-40B4-BE49-F238E27FC236}">
              <a16:creationId xmlns:a16="http://schemas.microsoft.com/office/drawing/2014/main" id="{422D1AC0-92D6-44A5-9936-FA6FC201F1A2}"/>
            </a:ext>
          </a:extLst>
        </xdr:cNvPr>
        <xdr:cNvPicPr>
          <a:picLocks noChangeAspect="1"/>
        </xdr:cNvPicPr>
      </xdr:nvPicPr>
      <xdr:blipFill rotWithShape="1">
        <a:blip xmlns:r="http://schemas.openxmlformats.org/officeDocument/2006/relationships" r:embed="rId9"/>
        <a:srcRect t="36534" b="36547"/>
        <a:stretch/>
      </xdr:blipFill>
      <xdr:spPr>
        <a:xfrm>
          <a:off x="1038225" y="186699526"/>
          <a:ext cx="8240275" cy="533400"/>
        </a:xfrm>
        <a:prstGeom prst="rect">
          <a:avLst/>
        </a:prstGeom>
        <a:ln>
          <a:solidFill>
            <a:schemeClr val="bg1">
              <a:lumMod val="75000"/>
            </a:schemeClr>
          </a:solidFill>
        </a:ln>
      </xdr:spPr>
    </xdr:pic>
    <xdr:clientData/>
  </xdr:oneCellAnchor>
  <xdr:twoCellAnchor>
    <xdr:from>
      <xdr:col>32</xdr:col>
      <xdr:colOff>9525</xdr:colOff>
      <xdr:row>1086</xdr:row>
      <xdr:rowOff>28575</xdr:rowOff>
    </xdr:from>
    <xdr:to>
      <xdr:col>36</xdr:col>
      <xdr:colOff>76200</xdr:colOff>
      <xdr:row>1088</xdr:row>
      <xdr:rowOff>66675</xdr:rowOff>
    </xdr:to>
    <xdr:sp macro="" textlink="">
      <xdr:nvSpPr>
        <xdr:cNvPr id="92" name="正方形/長方形 91">
          <a:extLst>
            <a:ext uri="{FF2B5EF4-FFF2-40B4-BE49-F238E27FC236}">
              <a16:creationId xmlns:a16="http://schemas.microsoft.com/office/drawing/2014/main" id="{FB05F3A1-A276-4B18-A630-AC13CCC1BE03}"/>
            </a:ext>
          </a:extLst>
        </xdr:cNvPr>
        <xdr:cNvSpPr/>
      </xdr:nvSpPr>
      <xdr:spPr>
        <a:xfrm>
          <a:off x="6715125" y="186756675"/>
          <a:ext cx="904875" cy="3810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9525</xdr:colOff>
      <xdr:row>1086</xdr:row>
      <xdr:rowOff>38100</xdr:rowOff>
    </xdr:from>
    <xdr:to>
      <xdr:col>26</xdr:col>
      <xdr:colOff>114300</xdr:colOff>
      <xdr:row>1088</xdr:row>
      <xdr:rowOff>66675</xdr:rowOff>
    </xdr:to>
    <xdr:sp macro="" textlink="">
      <xdr:nvSpPr>
        <xdr:cNvPr id="93" name="正方形/長方形 92">
          <a:extLst>
            <a:ext uri="{FF2B5EF4-FFF2-40B4-BE49-F238E27FC236}">
              <a16:creationId xmlns:a16="http://schemas.microsoft.com/office/drawing/2014/main" id="{0725B8BA-08F7-40BF-BB69-C78577216E7B}"/>
            </a:ext>
          </a:extLst>
        </xdr:cNvPr>
        <xdr:cNvSpPr/>
      </xdr:nvSpPr>
      <xdr:spPr>
        <a:xfrm>
          <a:off x="5248275" y="186766200"/>
          <a:ext cx="314325" cy="3714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190500</xdr:colOff>
      <xdr:row>1101</xdr:row>
      <xdr:rowOff>28575</xdr:rowOff>
    </xdr:from>
    <xdr:ext cx="9638095" cy="7000000"/>
    <xdr:pic>
      <xdr:nvPicPr>
        <xdr:cNvPr id="110" name="図 109">
          <a:extLst>
            <a:ext uri="{FF2B5EF4-FFF2-40B4-BE49-F238E27FC236}">
              <a16:creationId xmlns:a16="http://schemas.microsoft.com/office/drawing/2014/main" id="{CA80CC6B-4413-498E-80C4-4F15716CA063}"/>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1028700" y="189328425"/>
          <a:ext cx="9638095" cy="7000000"/>
        </a:xfrm>
        <a:prstGeom prst="rect">
          <a:avLst/>
        </a:prstGeom>
      </xdr:spPr>
    </xdr:pic>
    <xdr:clientData/>
  </xdr:oneCellAnchor>
  <xdr:twoCellAnchor>
    <xdr:from>
      <xdr:col>5</xdr:col>
      <xdr:colOff>123825</xdr:colOff>
      <xdr:row>1106</xdr:row>
      <xdr:rowOff>161924</xdr:rowOff>
    </xdr:from>
    <xdr:to>
      <xdr:col>11</xdr:col>
      <xdr:colOff>38100</xdr:colOff>
      <xdr:row>1108</xdr:row>
      <xdr:rowOff>76199</xdr:rowOff>
    </xdr:to>
    <xdr:sp macro="" textlink="">
      <xdr:nvSpPr>
        <xdr:cNvPr id="113" name="正方形/長方形 112">
          <a:extLst>
            <a:ext uri="{FF2B5EF4-FFF2-40B4-BE49-F238E27FC236}">
              <a16:creationId xmlns:a16="http://schemas.microsoft.com/office/drawing/2014/main" id="{ABBAA3E2-F7D6-4AFC-A177-FB8FCDEF72A5}"/>
            </a:ext>
          </a:extLst>
        </xdr:cNvPr>
        <xdr:cNvSpPr/>
      </xdr:nvSpPr>
      <xdr:spPr>
        <a:xfrm>
          <a:off x="1171575" y="190319024"/>
          <a:ext cx="1171575" cy="2571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190500</xdr:colOff>
      <xdr:row>1111</xdr:row>
      <xdr:rowOff>19050</xdr:rowOff>
    </xdr:from>
    <xdr:to>
      <xdr:col>44</xdr:col>
      <xdr:colOff>47625</xdr:colOff>
      <xdr:row>1112</xdr:row>
      <xdr:rowOff>47625</xdr:rowOff>
    </xdr:to>
    <xdr:sp macro="" textlink="">
      <xdr:nvSpPr>
        <xdr:cNvPr id="114" name="正方形/長方形 113">
          <a:extLst>
            <a:ext uri="{FF2B5EF4-FFF2-40B4-BE49-F238E27FC236}">
              <a16:creationId xmlns:a16="http://schemas.microsoft.com/office/drawing/2014/main" id="{5094A48A-982A-4503-B41D-DC1FDC5D69A9}"/>
            </a:ext>
          </a:extLst>
        </xdr:cNvPr>
        <xdr:cNvSpPr/>
      </xdr:nvSpPr>
      <xdr:spPr>
        <a:xfrm>
          <a:off x="5848350" y="191033400"/>
          <a:ext cx="3419475" cy="2000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1129</xdr:row>
      <xdr:rowOff>66675</xdr:rowOff>
    </xdr:from>
    <xdr:to>
      <xdr:col>40</xdr:col>
      <xdr:colOff>38100</xdr:colOff>
      <xdr:row>1131</xdr:row>
      <xdr:rowOff>28575</xdr:rowOff>
    </xdr:to>
    <xdr:sp macro="" textlink="">
      <xdr:nvSpPr>
        <xdr:cNvPr id="121" name="正方形/長方形 120">
          <a:extLst>
            <a:ext uri="{FF2B5EF4-FFF2-40B4-BE49-F238E27FC236}">
              <a16:creationId xmlns:a16="http://schemas.microsoft.com/office/drawing/2014/main" id="{434DCD74-D767-4866-9C8C-AE9A327BDD2C}"/>
            </a:ext>
          </a:extLst>
        </xdr:cNvPr>
        <xdr:cNvSpPr/>
      </xdr:nvSpPr>
      <xdr:spPr>
        <a:xfrm>
          <a:off x="5781675" y="194167125"/>
          <a:ext cx="2638425" cy="3048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1148</xdr:row>
      <xdr:rowOff>19050</xdr:rowOff>
    </xdr:from>
    <xdr:to>
      <xdr:col>51</xdr:col>
      <xdr:colOff>66675</xdr:colOff>
      <xdr:row>1149</xdr:row>
      <xdr:rowOff>152400</xdr:rowOff>
    </xdr:to>
    <xdr:sp macro="" textlink="">
      <xdr:nvSpPr>
        <xdr:cNvPr id="124" name="正方形/長方形 123">
          <a:extLst>
            <a:ext uri="{FF2B5EF4-FFF2-40B4-BE49-F238E27FC236}">
              <a16:creationId xmlns:a16="http://schemas.microsoft.com/office/drawing/2014/main" id="{B345A92E-0E6F-4735-8A04-D682F49F4727}"/>
            </a:ext>
          </a:extLst>
        </xdr:cNvPr>
        <xdr:cNvSpPr/>
      </xdr:nvSpPr>
      <xdr:spPr>
        <a:xfrm>
          <a:off x="1057275" y="197377050"/>
          <a:ext cx="9696450" cy="3048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19050</xdr:colOff>
      <xdr:row>722</xdr:row>
      <xdr:rowOff>0</xdr:rowOff>
    </xdr:from>
    <xdr:ext cx="11428570" cy="7533332"/>
    <xdr:pic>
      <xdr:nvPicPr>
        <xdr:cNvPr id="125" name="図 124">
          <a:extLst>
            <a:ext uri="{FF2B5EF4-FFF2-40B4-BE49-F238E27FC236}">
              <a16:creationId xmlns:a16="http://schemas.microsoft.com/office/drawing/2014/main" id="{6F432A83-9D45-4ECE-8FB6-D8DF62551466}"/>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647700" y="124234575"/>
          <a:ext cx="11428570" cy="7533332"/>
        </a:xfrm>
        <a:prstGeom prst="rect">
          <a:avLst/>
        </a:prstGeom>
      </xdr:spPr>
    </xdr:pic>
    <xdr:clientData/>
  </xdr:oneCellAnchor>
  <xdr:twoCellAnchor>
    <xdr:from>
      <xdr:col>30</xdr:col>
      <xdr:colOff>38101</xdr:colOff>
      <xdr:row>732</xdr:row>
      <xdr:rowOff>19050</xdr:rowOff>
    </xdr:from>
    <xdr:to>
      <xdr:col>40</xdr:col>
      <xdr:colOff>57150</xdr:colOff>
      <xdr:row>743</xdr:row>
      <xdr:rowOff>114300</xdr:rowOff>
    </xdr:to>
    <xdr:sp macro="" textlink="">
      <xdr:nvSpPr>
        <xdr:cNvPr id="126" name="正方形/長方形 125">
          <a:extLst>
            <a:ext uri="{FF2B5EF4-FFF2-40B4-BE49-F238E27FC236}">
              <a16:creationId xmlns:a16="http://schemas.microsoft.com/office/drawing/2014/main" id="{859767A3-D153-4ACD-9556-CFE3861B0EB1}"/>
            </a:ext>
          </a:extLst>
        </xdr:cNvPr>
        <xdr:cNvSpPr/>
      </xdr:nvSpPr>
      <xdr:spPr>
        <a:xfrm>
          <a:off x="6324601" y="116328825"/>
          <a:ext cx="2114549" cy="19812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66675</xdr:colOff>
      <xdr:row>754</xdr:row>
      <xdr:rowOff>85725</xdr:rowOff>
    </xdr:from>
    <xdr:to>
      <xdr:col>56</xdr:col>
      <xdr:colOff>47625</xdr:colOff>
      <xdr:row>765</xdr:row>
      <xdr:rowOff>19050</xdr:rowOff>
    </xdr:to>
    <xdr:sp macro="" textlink="">
      <xdr:nvSpPr>
        <xdr:cNvPr id="127" name="正方形/長方形 126">
          <a:extLst>
            <a:ext uri="{FF2B5EF4-FFF2-40B4-BE49-F238E27FC236}">
              <a16:creationId xmlns:a16="http://schemas.microsoft.com/office/drawing/2014/main" id="{1C5870A1-6257-43A5-9514-4D210D3B21B5}"/>
            </a:ext>
          </a:extLst>
        </xdr:cNvPr>
        <xdr:cNvSpPr/>
      </xdr:nvSpPr>
      <xdr:spPr>
        <a:xfrm>
          <a:off x="6353175" y="128530350"/>
          <a:ext cx="5429250" cy="18192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190500</xdr:colOff>
      <xdr:row>749</xdr:row>
      <xdr:rowOff>9526</xdr:rowOff>
    </xdr:from>
    <xdr:to>
      <xdr:col>55</xdr:col>
      <xdr:colOff>123825</xdr:colOff>
      <xdr:row>751</xdr:row>
      <xdr:rowOff>85726</xdr:rowOff>
    </xdr:to>
    <xdr:sp macro="" textlink="">
      <xdr:nvSpPr>
        <xdr:cNvPr id="128" name="正方形/長方形 127">
          <a:extLst>
            <a:ext uri="{FF2B5EF4-FFF2-40B4-BE49-F238E27FC236}">
              <a16:creationId xmlns:a16="http://schemas.microsoft.com/office/drawing/2014/main" id="{AE014AB5-EC9C-4EA6-B241-EF4C3DD49179}"/>
            </a:ext>
          </a:extLst>
        </xdr:cNvPr>
        <xdr:cNvSpPr/>
      </xdr:nvSpPr>
      <xdr:spPr>
        <a:xfrm>
          <a:off x="9829800" y="127596901"/>
          <a:ext cx="1819275" cy="4191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751</xdr:row>
      <xdr:rowOff>85726</xdr:rowOff>
    </xdr:from>
    <xdr:to>
      <xdr:col>51</xdr:col>
      <xdr:colOff>52388</xdr:colOff>
      <xdr:row>754</xdr:row>
      <xdr:rowOff>85725</xdr:rowOff>
    </xdr:to>
    <xdr:cxnSp macro="">
      <xdr:nvCxnSpPr>
        <xdr:cNvPr id="130" name="直線矢印コネクタ 129">
          <a:extLst>
            <a:ext uri="{FF2B5EF4-FFF2-40B4-BE49-F238E27FC236}">
              <a16:creationId xmlns:a16="http://schemas.microsoft.com/office/drawing/2014/main" id="{8288254F-028E-24C1-98C0-9CA6083F1271}"/>
            </a:ext>
          </a:extLst>
        </xdr:cNvPr>
        <xdr:cNvCxnSpPr>
          <a:stCxn id="127" idx="0"/>
          <a:endCxn id="128" idx="2"/>
        </xdr:cNvCxnSpPr>
      </xdr:nvCxnSpPr>
      <xdr:spPr>
        <a:xfrm flipV="1">
          <a:off x="9067800" y="119614951"/>
          <a:ext cx="1671638" cy="51434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47626</xdr:colOff>
      <xdr:row>743</xdr:row>
      <xdr:rowOff>114300</xdr:rowOff>
    </xdr:from>
    <xdr:to>
      <xdr:col>51</xdr:col>
      <xdr:colOff>52388</xdr:colOff>
      <xdr:row>749</xdr:row>
      <xdr:rowOff>9526</xdr:rowOff>
    </xdr:to>
    <xdr:cxnSp macro="">
      <xdr:nvCxnSpPr>
        <xdr:cNvPr id="131" name="直線矢印コネクタ 130">
          <a:extLst>
            <a:ext uri="{FF2B5EF4-FFF2-40B4-BE49-F238E27FC236}">
              <a16:creationId xmlns:a16="http://schemas.microsoft.com/office/drawing/2014/main" id="{E05087C0-9FBD-4F34-A4BE-044C053B3B1E}"/>
            </a:ext>
          </a:extLst>
        </xdr:cNvPr>
        <xdr:cNvCxnSpPr>
          <a:stCxn id="128" idx="0"/>
          <a:endCxn id="126" idx="2"/>
        </xdr:cNvCxnSpPr>
      </xdr:nvCxnSpPr>
      <xdr:spPr>
        <a:xfrm flipH="1" flipV="1">
          <a:off x="7381876" y="118310025"/>
          <a:ext cx="3357562" cy="92392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33337</xdr:colOff>
      <xdr:row>831</xdr:row>
      <xdr:rowOff>1</xdr:rowOff>
    </xdr:from>
    <xdr:to>
      <xdr:col>8</xdr:col>
      <xdr:colOff>90488</xdr:colOff>
      <xdr:row>833</xdr:row>
      <xdr:rowOff>1</xdr:rowOff>
    </xdr:to>
    <xdr:cxnSp macro="">
      <xdr:nvCxnSpPr>
        <xdr:cNvPr id="154" name="カギ線コネクタ 1">
          <a:extLst>
            <a:ext uri="{FF2B5EF4-FFF2-40B4-BE49-F238E27FC236}">
              <a16:creationId xmlns:a16="http://schemas.microsoft.com/office/drawing/2014/main" id="{D4A55228-F03D-406E-8B62-F0C8806E941F}"/>
            </a:ext>
          </a:extLst>
        </xdr:cNvPr>
        <xdr:cNvCxnSpPr>
          <a:stCxn id="155" idx="2"/>
          <a:endCxn id="156" idx="0"/>
        </xdr:cNvCxnSpPr>
      </xdr:nvCxnSpPr>
      <xdr:spPr>
        <a:xfrm rot="5400000">
          <a:off x="10787063" y="131292600"/>
          <a:ext cx="342900" cy="47625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200025</xdr:colOff>
      <xdr:row>829</xdr:row>
      <xdr:rowOff>161925</xdr:rowOff>
    </xdr:from>
    <xdr:to>
      <xdr:col>12</xdr:col>
      <xdr:colOff>190500</xdr:colOff>
      <xdr:row>831</xdr:row>
      <xdr:rowOff>0</xdr:rowOff>
    </xdr:to>
    <xdr:sp macro="" textlink="">
      <xdr:nvSpPr>
        <xdr:cNvPr id="155" name="正方形/長方形 154">
          <a:extLst>
            <a:ext uri="{FF2B5EF4-FFF2-40B4-BE49-F238E27FC236}">
              <a16:creationId xmlns:a16="http://schemas.microsoft.com/office/drawing/2014/main" id="{1C6C1A77-D740-403E-8BC9-08EC259296F7}"/>
            </a:ext>
          </a:extLst>
        </xdr:cNvPr>
        <xdr:cNvSpPr/>
      </xdr:nvSpPr>
      <xdr:spPr>
        <a:xfrm>
          <a:off x="10258425" y="131178300"/>
          <a:ext cx="1876425" cy="18097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9524</xdr:colOff>
      <xdr:row>833</xdr:row>
      <xdr:rowOff>0</xdr:rowOff>
    </xdr:from>
    <xdr:to>
      <xdr:col>8</xdr:col>
      <xdr:colOff>57149</xdr:colOff>
      <xdr:row>834</xdr:row>
      <xdr:rowOff>9525</xdr:rowOff>
    </xdr:to>
    <xdr:sp macro="" textlink="">
      <xdr:nvSpPr>
        <xdr:cNvPr id="156" name="正方形/長方形 155">
          <a:extLst>
            <a:ext uri="{FF2B5EF4-FFF2-40B4-BE49-F238E27FC236}">
              <a16:creationId xmlns:a16="http://schemas.microsoft.com/office/drawing/2014/main" id="{60165DAB-D20B-49CD-AD3A-4AD2879DD560}"/>
            </a:ext>
          </a:extLst>
        </xdr:cNvPr>
        <xdr:cNvSpPr/>
      </xdr:nvSpPr>
      <xdr:spPr>
        <a:xfrm>
          <a:off x="10277474" y="131702175"/>
          <a:ext cx="885825" cy="18097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200025</xdr:colOff>
      <xdr:row>833</xdr:row>
      <xdr:rowOff>0</xdr:rowOff>
    </xdr:from>
    <xdr:to>
      <xdr:col>21</xdr:col>
      <xdr:colOff>66675</xdr:colOff>
      <xdr:row>834</xdr:row>
      <xdr:rowOff>19050</xdr:rowOff>
    </xdr:to>
    <xdr:sp macro="" textlink="">
      <xdr:nvSpPr>
        <xdr:cNvPr id="157" name="正方形/長方形 156">
          <a:extLst>
            <a:ext uri="{FF2B5EF4-FFF2-40B4-BE49-F238E27FC236}">
              <a16:creationId xmlns:a16="http://schemas.microsoft.com/office/drawing/2014/main" id="{B440D0F6-5908-4E21-A35F-D8EFCB7CD450}"/>
            </a:ext>
          </a:extLst>
        </xdr:cNvPr>
        <xdr:cNvSpPr/>
      </xdr:nvSpPr>
      <xdr:spPr>
        <a:xfrm>
          <a:off x="2924175" y="81781650"/>
          <a:ext cx="1123950" cy="19050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90488</xdr:colOff>
      <xdr:row>831</xdr:row>
      <xdr:rowOff>0</xdr:rowOff>
    </xdr:from>
    <xdr:to>
      <xdr:col>18</xdr:col>
      <xdr:colOff>133350</xdr:colOff>
      <xdr:row>833</xdr:row>
      <xdr:rowOff>0</xdr:rowOff>
    </xdr:to>
    <xdr:cxnSp macro="">
      <xdr:nvCxnSpPr>
        <xdr:cNvPr id="158" name="カギ線コネクタ 5">
          <a:extLst>
            <a:ext uri="{FF2B5EF4-FFF2-40B4-BE49-F238E27FC236}">
              <a16:creationId xmlns:a16="http://schemas.microsoft.com/office/drawing/2014/main" id="{18BBF8D9-4BE9-4993-B293-F9602448F324}"/>
            </a:ext>
          </a:extLst>
        </xdr:cNvPr>
        <xdr:cNvCxnSpPr>
          <a:stCxn id="155" idx="2"/>
          <a:endCxn id="157" idx="0"/>
        </xdr:cNvCxnSpPr>
      </xdr:nvCxnSpPr>
      <xdr:spPr>
        <a:xfrm rot="16200000" flipH="1">
          <a:off x="12094369" y="130461544"/>
          <a:ext cx="342900" cy="213836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152399</xdr:colOff>
      <xdr:row>842</xdr:row>
      <xdr:rowOff>476</xdr:rowOff>
    </xdr:from>
    <xdr:to>
      <xdr:col>11</xdr:col>
      <xdr:colOff>171450</xdr:colOff>
      <xdr:row>843</xdr:row>
      <xdr:rowOff>28099</xdr:rowOff>
    </xdr:to>
    <xdr:sp macro="" textlink="">
      <xdr:nvSpPr>
        <xdr:cNvPr id="159" name="正方形/長方形 158">
          <a:extLst>
            <a:ext uri="{FF2B5EF4-FFF2-40B4-BE49-F238E27FC236}">
              <a16:creationId xmlns:a16="http://schemas.microsoft.com/office/drawing/2014/main" id="{127992EF-B06D-47B7-8B0D-97E443FEC4DA}"/>
            </a:ext>
          </a:extLst>
        </xdr:cNvPr>
        <xdr:cNvSpPr/>
      </xdr:nvSpPr>
      <xdr:spPr>
        <a:xfrm>
          <a:off x="781049" y="144894776"/>
          <a:ext cx="1695451" cy="199073"/>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0</xdr:colOff>
      <xdr:row>836</xdr:row>
      <xdr:rowOff>0</xdr:rowOff>
    </xdr:from>
    <xdr:to>
      <xdr:col>27</xdr:col>
      <xdr:colOff>200026</xdr:colOff>
      <xdr:row>837</xdr:row>
      <xdr:rowOff>28575</xdr:rowOff>
    </xdr:to>
    <xdr:sp macro="" textlink="">
      <xdr:nvSpPr>
        <xdr:cNvPr id="161" name="正方形/長方形 160">
          <a:extLst>
            <a:ext uri="{FF2B5EF4-FFF2-40B4-BE49-F238E27FC236}">
              <a16:creationId xmlns:a16="http://schemas.microsoft.com/office/drawing/2014/main" id="{3AEF3589-F3EA-4396-9040-6473E0FDCFD8}"/>
            </a:ext>
          </a:extLst>
        </xdr:cNvPr>
        <xdr:cNvSpPr/>
      </xdr:nvSpPr>
      <xdr:spPr>
        <a:xfrm>
          <a:off x="12782550" y="132216525"/>
          <a:ext cx="2505076" cy="20002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0</xdr:colOff>
      <xdr:row>839</xdr:row>
      <xdr:rowOff>0</xdr:rowOff>
    </xdr:from>
    <xdr:to>
      <xdr:col>25</xdr:col>
      <xdr:colOff>171450</xdr:colOff>
      <xdr:row>840</xdr:row>
      <xdr:rowOff>19050</xdr:rowOff>
    </xdr:to>
    <xdr:sp macro="" textlink="">
      <xdr:nvSpPr>
        <xdr:cNvPr id="163" name="正方形/長方形 162">
          <a:extLst>
            <a:ext uri="{FF2B5EF4-FFF2-40B4-BE49-F238E27FC236}">
              <a16:creationId xmlns:a16="http://schemas.microsoft.com/office/drawing/2014/main" id="{A5827EFF-13BB-454F-B135-950152F62DFA}"/>
            </a:ext>
          </a:extLst>
        </xdr:cNvPr>
        <xdr:cNvSpPr/>
      </xdr:nvSpPr>
      <xdr:spPr>
        <a:xfrm>
          <a:off x="13830300" y="132730875"/>
          <a:ext cx="1009650" cy="19050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9526</xdr:colOff>
      <xdr:row>837</xdr:row>
      <xdr:rowOff>28575</xdr:rowOff>
    </xdr:from>
    <xdr:to>
      <xdr:col>21</xdr:col>
      <xdr:colOff>204789</xdr:colOff>
      <xdr:row>839</xdr:row>
      <xdr:rowOff>0</xdr:rowOff>
    </xdr:to>
    <xdr:cxnSp macro="">
      <xdr:nvCxnSpPr>
        <xdr:cNvPr id="164" name="カギ線コネクタ 11">
          <a:extLst>
            <a:ext uri="{FF2B5EF4-FFF2-40B4-BE49-F238E27FC236}">
              <a16:creationId xmlns:a16="http://schemas.microsoft.com/office/drawing/2014/main" id="{2B03A95F-44FF-441C-964D-B4732DD3DB46}"/>
            </a:ext>
          </a:extLst>
        </xdr:cNvPr>
        <xdr:cNvCxnSpPr>
          <a:cxnSpLocks/>
          <a:stCxn id="161" idx="2"/>
          <a:endCxn id="185" idx="0"/>
        </xdr:cNvCxnSpPr>
      </xdr:nvCxnSpPr>
      <xdr:spPr>
        <a:xfrm rot="5400000">
          <a:off x="13465970" y="132161756"/>
          <a:ext cx="314325" cy="823913"/>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204788</xdr:colOff>
      <xdr:row>837</xdr:row>
      <xdr:rowOff>28574</xdr:rowOff>
    </xdr:from>
    <xdr:to>
      <xdr:col>23</xdr:col>
      <xdr:colOff>85725</xdr:colOff>
      <xdr:row>838</xdr:row>
      <xdr:rowOff>171449</xdr:rowOff>
    </xdr:to>
    <xdr:cxnSp macro="">
      <xdr:nvCxnSpPr>
        <xdr:cNvPr id="165" name="カギ線コネクタ 12">
          <a:extLst>
            <a:ext uri="{FF2B5EF4-FFF2-40B4-BE49-F238E27FC236}">
              <a16:creationId xmlns:a16="http://schemas.microsoft.com/office/drawing/2014/main" id="{1E16F2E8-5F08-46C2-8151-6750E40F2E97}"/>
            </a:ext>
          </a:extLst>
        </xdr:cNvPr>
        <xdr:cNvCxnSpPr>
          <a:stCxn id="161" idx="2"/>
          <a:endCxn id="163" idx="0"/>
        </xdr:cNvCxnSpPr>
      </xdr:nvCxnSpPr>
      <xdr:spPr>
        <a:xfrm rot="16200000" flipH="1">
          <a:off x="14027944" y="132423693"/>
          <a:ext cx="314325" cy="300037"/>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133350</xdr:colOff>
      <xdr:row>834</xdr:row>
      <xdr:rowOff>19050</xdr:rowOff>
    </xdr:from>
    <xdr:to>
      <xdr:col>21</xdr:col>
      <xdr:colOff>204788</xdr:colOff>
      <xdr:row>836</xdr:row>
      <xdr:rowOff>0</xdr:rowOff>
    </xdr:to>
    <xdr:cxnSp macro="">
      <xdr:nvCxnSpPr>
        <xdr:cNvPr id="166" name="カギ線コネクタ 13">
          <a:extLst>
            <a:ext uri="{FF2B5EF4-FFF2-40B4-BE49-F238E27FC236}">
              <a16:creationId xmlns:a16="http://schemas.microsoft.com/office/drawing/2014/main" id="{5376B0DE-2AE0-49C6-8550-85BD7CA2B75E}"/>
            </a:ext>
          </a:extLst>
        </xdr:cNvPr>
        <xdr:cNvCxnSpPr>
          <a:stCxn id="157" idx="2"/>
          <a:endCxn id="161" idx="0"/>
        </xdr:cNvCxnSpPr>
      </xdr:nvCxnSpPr>
      <xdr:spPr>
        <a:xfrm rot="16200000" flipH="1">
          <a:off x="13523119" y="131704556"/>
          <a:ext cx="323850" cy="700088"/>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85724</xdr:colOff>
      <xdr:row>840</xdr:row>
      <xdr:rowOff>19050</xdr:rowOff>
    </xdr:from>
    <xdr:to>
      <xdr:col>29</xdr:col>
      <xdr:colOff>14287</xdr:colOff>
      <xdr:row>841</xdr:row>
      <xdr:rowOff>142874</xdr:rowOff>
    </xdr:to>
    <xdr:cxnSp macro="">
      <xdr:nvCxnSpPr>
        <xdr:cNvPr id="168" name="カギ線コネクタ 17">
          <a:extLst>
            <a:ext uri="{FF2B5EF4-FFF2-40B4-BE49-F238E27FC236}">
              <a16:creationId xmlns:a16="http://schemas.microsoft.com/office/drawing/2014/main" id="{AFC8C2C4-1A9D-444C-9BB8-FE8CDB96D537}"/>
            </a:ext>
          </a:extLst>
        </xdr:cNvPr>
        <xdr:cNvCxnSpPr>
          <a:cxnSpLocks/>
          <a:stCxn id="163" idx="2"/>
          <a:endCxn id="202" idx="0"/>
        </xdr:cNvCxnSpPr>
      </xdr:nvCxnSpPr>
      <xdr:spPr>
        <a:xfrm rot="16200000" flipH="1">
          <a:off x="5350669" y="144125155"/>
          <a:ext cx="295274" cy="1185863"/>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190500</xdr:colOff>
      <xdr:row>839</xdr:row>
      <xdr:rowOff>0</xdr:rowOff>
    </xdr:from>
    <xdr:to>
      <xdr:col>20</xdr:col>
      <xdr:colOff>38100</xdr:colOff>
      <xdr:row>840</xdr:row>
      <xdr:rowOff>38100</xdr:rowOff>
    </xdr:to>
    <xdr:sp macro="" textlink="">
      <xdr:nvSpPr>
        <xdr:cNvPr id="185" name="正方形/長方形 184">
          <a:extLst>
            <a:ext uri="{FF2B5EF4-FFF2-40B4-BE49-F238E27FC236}">
              <a16:creationId xmlns:a16="http://schemas.microsoft.com/office/drawing/2014/main" id="{FF50A05C-2BA3-4349-BB74-A801A2FDC68A}"/>
            </a:ext>
          </a:extLst>
        </xdr:cNvPr>
        <xdr:cNvSpPr/>
      </xdr:nvSpPr>
      <xdr:spPr>
        <a:xfrm>
          <a:off x="12763500" y="132730875"/>
          <a:ext cx="895350" cy="20955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840</xdr:row>
      <xdr:rowOff>38100</xdr:rowOff>
    </xdr:from>
    <xdr:to>
      <xdr:col>18</xdr:col>
      <xdr:colOff>9525</xdr:colOff>
      <xdr:row>842</xdr:row>
      <xdr:rowOff>476</xdr:rowOff>
    </xdr:to>
    <xdr:cxnSp macro="">
      <xdr:nvCxnSpPr>
        <xdr:cNvPr id="190" name="カギ線コネクタ 7">
          <a:extLst>
            <a:ext uri="{FF2B5EF4-FFF2-40B4-BE49-F238E27FC236}">
              <a16:creationId xmlns:a16="http://schemas.microsoft.com/office/drawing/2014/main" id="{5704D7E4-6739-4996-BB5C-B1CD2F40FB77}"/>
            </a:ext>
          </a:extLst>
        </xdr:cNvPr>
        <xdr:cNvCxnSpPr>
          <a:cxnSpLocks/>
          <a:stCxn id="185" idx="2"/>
          <a:endCxn id="159" idx="0"/>
        </xdr:cNvCxnSpPr>
      </xdr:nvCxnSpPr>
      <xdr:spPr>
        <a:xfrm rot="5400000">
          <a:off x="2552462" y="143665813"/>
          <a:ext cx="305276" cy="2152650"/>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161925</xdr:colOff>
      <xdr:row>847</xdr:row>
      <xdr:rowOff>142875</xdr:rowOff>
    </xdr:from>
    <xdr:to>
      <xdr:col>26</xdr:col>
      <xdr:colOff>180975</xdr:colOff>
      <xdr:row>849</xdr:row>
      <xdr:rowOff>38100</xdr:rowOff>
    </xdr:to>
    <xdr:sp macro="" textlink="">
      <xdr:nvSpPr>
        <xdr:cNvPr id="197" name="正方形/長方形 196">
          <a:extLst>
            <a:ext uri="{FF2B5EF4-FFF2-40B4-BE49-F238E27FC236}">
              <a16:creationId xmlns:a16="http://schemas.microsoft.com/office/drawing/2014/main" id="{D697CD7E-5503-4044-A2B8-61AD27260553}"/>
            </a:ext>
          </a:extLst>
        </xdr:cNvPr>
        <xdr:cNvSpPr/>
      </xdr:nvSpPr>
      <xdr:spPr>
        <a:xfrm>
          <a:off x="3933825" y="145894425"/>
          <a:ext cx="1695450" cy="238125"/>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0</xdr:colOff>
      <xdr:row>841</xdr:row>
      <xdr:rowOff>142874</xdr:rowOff>
    </xdr:from>
    <xdr:to>
      <xdr:col>37</xdr:col>
      <xdr:colOff>28575</xdr:colOff>
      <xdr:row>843</xdr:row>
      <xdr:rowOff>28575</xdr:rowOff>
    </xdr:to>
    <xdr:sp macro="" textlink="">
      <xdr:nvSpPr>
        <xdr:cNvPr id="202" name="正方形/長方形 201">
          <a:extLst>
            <a:ext uri="{FF2B5EF4-FFF2-40B4-BE49-F238E27FC236}">
              <a16:creationId xmlns:a16="http://schemas.microsoft.com/office/drawing/2014/main" id="{C7194A21-3015-4901-A5C0-556320F7252E}"/>
            </a:ext>
          </a:extLst>
        </xdr:cNvPr>
        <xdr:cNvSpPr/>
      </xdr:nvSpPr>
      <xdr:spPr>
        <a:xfrm>
          <a:off x="4400550" y="144865724"/>
          <a:ext cx="3381375" cy="228601"/>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180975</xdr:colOff>
      <xdr:row>844</xdr:row>
      <xdr:rowOff>142875</xdr:rowOff>
    </xdr:from>
    <xdr:to>
      <xdr:col>25</xdr:col>
      <xdr:colOff>28575</xdr:colOff>
      <xdr:row>846</xdr:row>
      <xdr:rowOff>9525</xdr:rowOff>
    </xdr:to>
    <xdr:sp macro="" textlink="">
      <xdr:nvSpPr>
        <xdr:cNvPr id="208" name="正方形/長方形 207">
          <a:extLst>
            <a:ext uri="{FF2B5EF4-FFF2-40B4-BE49-F238E27FC236}">
              <a16:creationId xmlns:a16="http://schemas.microsoft.com/office/drawing/2014/main" id="{EA483BFE-F69C-4F70-97F7-508EFB8932F6}"/>
            </a:ext>
          </a:extLst>
        </xdr:cNvPr>
        <xdr:cNvSpPr/>
      </xdr:nvSpPr>
      <xdr:spPr>
        <a:xfrm>
          <a:off x="13801725" y="133731000"/>
          <a:ext cx="895350" cy="209550"/>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0</xdr:colOff>
      <xdr:row>843</xdr:row>
      <xdr:rowOff>28575</xdr:rowOff>
    </xdr:from>
    <xdr:to>
      <xdr:col>29</xdr:col>
      <xdr:colOff>14288</xdr:colOff>
      <xdr:row>844</xdr:row>
      <xdr:rowOff>142875</xdr:rowOff>
    </xdr:to>
    <xdr:cxnSp macro="">
      <xdr:nvCxnSpPr>
        <xdr:cNvPr id="209" name="カギ線コネクタ 17">
          <a:extLst>
            <a:ext uri="{FF2B5EF4-FFF2-40B4-BE49-F238E27FC236}">
              <a16:creationId xmlns:a16="http://schemas.microsoft.com/office/drawing/2014/main" id="{53F0472C-4BC2-44C8-8244-4EF659822743}"/>
            </a:ext>
          </a:extLst>
        </xdr:cNvPr>
        <xdr:cNvCxnSpPr>
          <a:cxnSpLocks/>
          <a:stCxn id="202" idx="2"/>
          <a:endCxn id="208" idx="0"/>
        </xdr:cNvCxnSpPr>
      </xdr:nvCxnSpPr>
      <xdr:spPr>
        <a:xfrm rot="5400000">
          <a:off x="5312569" y="144601406"/>
          <a:ext cx="285750" cy="1271588"/>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171450</xdr:colOff>
      <xdr:row>846</xdr:row>
      <xdr:rowOff>9525</xdr:rowOff>
    </xdr:from>
    <xdr:to>
      <xdr:col>23</xdr:col>
      <xdr:colOff>0</xdr:colOff>
      <xdr:row>847</xdr:row>
      <xdr:rowOff>142875</xdr:rowOff>
    </xdr:to>
    <xdr:cxnSp macro="">
      <xdr:nvCxnSpPr>
        <xdr:cNvPr id="212" name="カギ線コネクタ 17">
          <a:extLst>
            <a:ext uri="{FF2B5EF4-FFF2-40B4-BE49-F238E27FC236}">
              <a16:creationId xmlns:a16="http://schemas.microsoft.com/office/drawing/2014/main" id="{786CFB91-8F5D-4CF1-8779-724CCEDF5099}"/>
            </a:ext>
          </a:extLst>
        </xdr:cNvPr>
        <xdr:cNvCxnSpPr>
          <a:cxnSpLocks/>
          <a:stCxn id="208" idx="2"/>
          <a:endCxn id="197" idx="0"/>
        </xdr:cNvCxnSpPr>
      </xdr:nvCxnSpPr>
      <xdr:spPr>
        <a:xfrm rot="5400000">
          <a:off x="4648200" y="145722975"/>
          <a:ext cx="304800" cy="38100"/>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209549</xdr:colOff>
      <xdr:row>844</xdr:row>
      <xdr:rowOff>142874</xdr:rowOff>
    </xdr:from>
    <xdr:to>
      <xdr:col>32</xdr:col>
      <xdr:colOff>180974</xdr:colOff>
      <xdr:row>846</xdr:row>
      <xdr:rowOff>38099</xdr:rowOff>
    </xdr:to>
    <xdr:sp macro="" textlink="">
      <xdr:nvSpPr>
        <xdr:cNvPr id="216" name="正方形/長方形 215">
          <a:extLst>
            <a:ext uri="{FF2B5EF4-FFF2-40B4-BE49-F238E27FC236}">
              <a16:creationId xmlns:a16="http://schemas.microsoft.com/office/drawing/2014/main" id="{747098C0-A6D2-4B88-8DAD-CD6AF9E56E3B}"/>
            </a:ext>
          </a:extLst>
        </xdr:cNvPr>
        <xdr:cNvSpPr/>
      </xdr:nvSpPr>
      <xdr:spPr>
        <a:xfrm>
          <a:off x="15297149" y="133730999"/>
          <a:ext cx="1019175" cy="23812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14288</xdr:colOff>
      <xdr:row>843</xdr:row>
      <xdr:rowOff>28574</xdr:rowOff>
    </xdr:from>
    <xdr:to>
      <xdr:col>30</xdr:col>
      <xdr:colOff>90487</xdr:colOff>
      <xdr:row>844</xdr:row>
      <xdr:rowOff>142873</xdr:rowOff>
    </xdr:to>
    <xdr:cxnSp macro="">
      <xdr:nvCxnSpPr>
        <xdr:cNvPr id="217" name="カギ線コネクタ 17">
          <a:extLst>
            <a:ext uri="{FF2B5EF4-FFF2-40B4-BE49-F238E27FC236}">
              <a16:creationId xmlns:a16="http://schemas.microsoft.com/office/drawing/2014/main" id="{A4FADAE4-7106-4D6C-8A64-1E7D40A8EAA0}"/>
            </a:ext>
          </a:extLst>
        </xdr:cNvPr>
        <xdr:cNvCxnSpPr>
          <a:cxnSpLocks/>
          <a:stCxn id="202" idx="2"/>
          <a:endCxn id="216" idx="0"/>
        </xdr:cNvCxnSpPr>
      </xdr:nvCxnSpPr>
      <xdr:spPr>
        <a:xfrm rot="16200000" flipH="1">
          <a:off x="6091238" y="145094324"/>
          <a:ext cx="285749" cy="285749"/>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848</xdr:row>
      <xdr:rowOff>0</xdr:rowOff>
    </xdr:from>
    <xdr:to>
      <xdr:col>45</xdr:col>
      <xdr:colOff>85725</xdr:colOff>
      <xdr:row>851</xdr:row>
      <xdr:rowOff>9525</xdr:rowOff>
    </xdr:to>
    <xdr:sp macro="" textlink="">
      <xdr:nvSpPr>
        <xdr:cNvPr id="220" name="正方形/長方形 219">
          <a:extLst>
            <a:ext uri="{FF2B5EF4-FFF2-40B4-BE49-F238E27FC236}">
              <a16:creationId xmlns:a16="http://schemas.microsoft.com/office/drawing/2014/main" id="{C216DF08-A153-4908-8288-E7A7B21B2681}"/>
            </a:ext>
          </a:extLst>
        </xdr:cNvPr>
        <xdr:cNvSpPr/>
      </xdr:nvSpPr>
      <xdr:spPr>
        <a:xfrm>
          <a:off x="15297150" y="134273925"/>
          <a:ext cx="3648075" cy="523875"/>
        </a:xfrm>
        <a:prstGeom prst="rec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90487</xdr:colOff>
      <xdr:row>846</xdr:row>
      <xdr:rowOff>38098</xdr:rowOff>
    </xdr:from>
    <xdr:to>
      <xdr:col>36</xdr:col>
      <xdr:colOff>147638</xdr:colOff>
      <xdr:row>847</xdr:row>
      <xdr:rowOff>171449</xdr:rowOff>
    </xdr:to>
    <xdr:cxnSp macro="">
      <xdr:nvCxnSpPr>
        <xdr:cNvPr id="221" name="カギ線コネクタ 17">
          <a:extLst>
            <a:ext uri="{FF2B5EF4-FFF2-40B4-BE49-F238E27FC236}">
              <a16:creationId xmlns:a16="http://schemas.microsoft.com/office/drawing/2014/main" id="{DD85910F-8867-4E03-AB10-ED80F1B1A272}"/>
            </a:ext>
          </a:extLst>
        </xdr:cNvPr>
        <xdr:cNvCxnSpPr>
          <a:cxnSpLocks/>
          <a:stCxn id="216" idx="2"/>
          <a:endCxn id="220" idx="0"/>
        </xdr:cNvCxnSpPr>
      </xdr:nvCxnSpPr>
      <xdr:spPr>
        <a:xfrm rot="16200000" flipH="1">
          <a:off x="16311562" y="133464298"/>
          <a:ext cx="304801" cy="131445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171450</xdr:colOff>
      <xdr:row>852</xdr:row>
      <xdr:rowOff>133350</xdr:rowOff>
    </xdr:from>
    <xdr:to>
      <xdr:col>35</xdr:col>
      <xdr:colOff>190500</xdr:colOff>
      <xdr:row>854</xdr:row>
      <xdr:rowOff>28575</xdr:rowOff>
    </xdr:to>
    <xdr:sp macro="" textlink="">
      <xdr:nvSpPr>
        <xdr:cNvPr id="224" name="正方形/長方形 223">
          <a:extLst>
            <a:ext uri="{FF2B5EF4-FFF2-40B4-BE49-F238E27FC236}">
              <a16:creationId xmlns:a16="http://schemas.microsoft.com/office/drawing/2014/main" id="{7592C34A-436C-4E23-B985-0A082610C220}"/>
            </a:ext>
          </a:extLst>
        </xdr:cNvPr>
        <xdr:cNvSpPr/>
      </xdr:nvSpPr>
      <xdr:spPr>
        <a:xfrm>
          <a:off x="5829300" y="146742150"/>
          <a:ext cx="1695450" cy="238125"/>
        </a:xfrm>
        <a:prstGeom prst="rec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180976</xdr:colOff>
      <xdr:row>851</xdr:row>
      <xdr:rowOff>9525</xdr:rowOff>
    </xdr:from>
    <xdr:to>
      <xdr:col>36</xdr:col>
      <xdr:colOff>147639</xdr:colOff>
      <xdr:row>852</xdr:row>
      <xdr:rowOff>133350</xdr:rowOff>
    </xdr:to>
    <xdr:cxnSp macro="">
      <xdr:nvCxnSpPr>
        <xdr:cNvPr id="225" name="カギ線コネクタ 17">
          <a:extLst>
            <a:ext uri="{FF2B5EF4-FFF2-40B4-BE49-F238E27FC236}">
              <a16:creationId xmlns:a16="http://schemas.microsoft.com/office/drawing/2014/main" id="{968EE195-731B-4508-980E-8EC2A06B66A2}"/>
            </a:ext>
          </a:extLst>
        </xdr:cNvPr>
        <xdr:cNvCxnSpPr>
          <a:cxnSpLocks/>
          <a:stCxn id="220" idx="2"/>
          <a:endCxn id="224" idx="0"/>
        </xdr:cNvCxnSpPr>
      </xdr:nvCxnSpPr>
      <xdr:spPr>
        <a:xfrm rot="5400000">
          <a:off x="7036595" y="146087306"/>
          <a:ext cx="295275" cy="1014413"/>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0</xdr:colOff>
      <xdr:row>863</xdr:row>
      <xdr:rowOff>0</xdr:rowOff>
    </xdr:from>
    <xdr:to>
      <xdr:col>54</xdr:col>
      <xdr:colOff>189167</xdr:colOff>
      <xdr:row>905</xdr:row>
      <xdr:rowOff>113386</xdr:rowOff>
    </xdr:to>
    <xdr:pic>
      <xdr:nvPicPr>
        <xdr:cNvPr id="228" name="図 227">
          <a:extLst>
            <a:ext uri="{FF2B5EF4-FFF2-40B4-BE49-F238E27FC236}">
              <a16:creationId xmlns:a16="http://schemas.microsoft.com/office/drawing/2014/main" id="{E1FEF2F1-61BF-9E00-A9CE-79B1DAB6E52D}"/>
            </a:ext>
          </a:extLst>
        </xdr:cNvPr>
        <xdr:cNvPicPr>
          <a:picLocks noChangeAspect="1"/>
        </xdr:cNvPicPr>
      </xdr:nvPicPr>
      <xdr:blipFill>
        <a:blip xmlns:r="http://schemas.openxmlformats.org/officeDocument/2006/relationships" r:embed="rId23"/>
        <a:stretch>
          <a:fillRect/>
        </a:stretch>
      </xdr:blipFill>
      <xdr:spPr>
        <a:xfrm>
          <a:off x="838200" y="136502775"/>
          <a:ext cx="10666667" cy="7314286"/>
        </a:xfrm>
        <a:prstGeom prst="rect">
          <a:avLst/>
        </a:prstGeom>
      </xdr:spPr>
    </xdr:pic>
    <xdr:clientData/>
  </xdr:twoCellAnchor>
  <xdr:oneCellAnchor>
    <xdr:from>
      <xdr:col>4</xdr:col>
      <xdr:colOff>200025</xdr:colOff>
      <xdr:row>1160</xdr:row>
      <xdr:rowOff>19050</xdr:rowOff>
    </xdr:from>
    <xdr:ext cx="9666667" cy="7019048"/>
    <xdr:pic>
      <xdr:nvPicPr>
        <xdr:cNvPr id="238" name="図 237">
          <a:extLst>
            <a:ext uri="{FF2B5EF4-FFF2-40B4-BE49-F238E27FC236}">
              <a16:creationId xmlns:a16="http://schemas.microsoft.com/office/drawing/2014/main" id="{58AFB7FC-7251-459A-9755-987651CAB4AD}"/>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038225" y="199434450"/>
          <a:ext cx="9666667" cy="7019048"/>
        </a:xfrm>
        <a:prstGeom prst="rect">
          <a:avLst/>
        </a:prstGeom>
      </xdr:spPr>
    </xdr:pic>
    <xdr:clientData/>
  </xdr:oneCellAnchor>
  <xdr:twoCellAnchor>
    <xdr:from>
      <xdr:col>5</xdr:col>
      <xdr:colOff>57150</xdr:colOff>
      <xdr:row>1172</xdr:row>
      <xdr:rowOff>28575</xdr:rowOff>
    </xdr:from>
    <xdr:to>
      <xdr:col>40</xdr:col>
      <xdr:colOff>123825</xdr:colOff>
      <xdr:row>1173</xdr:row>
      <xdr:rowOff>104775</xdr:rowOff>
    </xdr:to>
    <xdr:sp macro="" textlink="">
      <xdr:nvSpPr>
        <xdr:cNvPr id="239" name="正方形/長方形 238">
          <a:extLst>
            <a:ext uri="{FF2B5EF4-FFF2-40B4-BE49-F238E27FC236}">
              <a16:creationId xmlns:a16="http://schemas.microsoft.com/office/drawing/2014/main" id="{269A5647-1B38-45E4-88AC-330B3E3C6A24}"/>
            </a:ext>
          </a:extLst>
        </xdr:cNvPr>
        <xdr:cNvSpPr/>
      </xdr:nvSpPr>
      <xdr:spPr>
        <a:xfrm>
          <a:off x="1104900" y="201501375"/>
          <a:ext cx="7400925" cy="2476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19050</xdr:colOff>
      <xdr:row>1204</xdr:row>
      <xdr:rowOff>142876</xdr:rowOff>
    </xdr:from>
    <xdr:ext cx="8240275" cy="533400"/>
    <xdr:pic>
      <xdr:nvPicPr>
        <xdr:cNvPr id="240" name="図 239">
          <a:extLst>
            <a:ext uri="{FF2B5EF4-FFF2-40B4-BE49-F238E27FC236}">
              <a16:creationId xmlns:a16="http://schemas.microsoft.com/office/drawing/2014/main" id="{9A625E01-4BD5-4E89-8D5B-D8E691BF7E40}"/>
            </a:ext>
          </a:extLst>
        </xdr:cNvPr>
        <xdr:cNvPicPr>
          <a:picLocks noChangeAspect="1"/>
        </xdr:cNvPicPr>
      </xdr:nvPicPr>
      <xdr:blipFill rotWithShape="1">
        <a:blip xmlns:r="http://schemas.openxmlformats.org/officeDocument/2006/relationships" r:embed="rId9"/>
        <a:srcRect t="36534" b="36547"/>
        <a:stretch/>
      </xdr:blipFill>
      <xdr:spPr>
        <a:xfrm>
          <a:off x="1066800" y="207102076"/>
          <a:ext cx="8240275" cy="533400"/>
        </a:xfrm>
        <a:prstGeom prst="rect">
          <a:avLst/>
        </a:prstGeom>
        <a:ln>
          <a:solidFill>
            <a:schemeClr val="bg1">
              <a:lumMod val="75000"/>
            </a:schemeClr>
          </a:solidFill>
        </a:ln>
      </xdr:spPr>
    </xdr:pic>
    <xdr:clientData/>
  </xdr:oneCellAnchor>
  <xdr:twoCellAnchor>
    <xdr:from>
      <xdr:col>32</xdr:col>
      <xdr:colOff>38100</xdr:colOff>
      <xdr:row>1205</xdr:row>
      <xdr:rowOff>28575</xdr:rowOff>
    </xdr:from>
    <xdr:to>
      <xdr:col>36</xdr:col>
      <xdr:colOff>104775</xdr:colOff>
      <xdr:row>1207</xdr:row>
      <xdr:rowOff>66675</xdr:rowOff>
    </xdr:to>
    <xdr:sp macro="" textlink="">
      <xdr:nvSpPr>
        <xdr:cNvPr id="241" name="正方形/長方形 240">
          <a:extLst>
            <a:ext uri="{FF2B5EF4-FFF2-40B4-BE49-F238E27FC236}">
              <a16:creationId xmlns:a16="http://schemas.microsoft.com/office/drawing/2014/main" id="{9CB0CE6D-134E-4F89-B172-C6BBD5BA1F9C}"/>
            </a:ext>
          </a:extLst>
        </xdr:cNvPr>
        <xdr:cNvSpPr/>
      </xdr:nvSpPr>
      <xdr:spPr>
        <a:xfrm>
          <a:off x="6743700" y="207159225"/>
          <a:ext cx="904875" cy="3810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1205</xdr:row>
      <xdr:rowOff>38100</xdr:rowOff>
    </xdr:from>
    <xdr:to>
      <xdr:col>26</xdr:col>
      <xdr:colOff>142875</xdr:colOff>
      <xdr:row>1207</xdr:row>
      <xdr:rowOff>66675</xdr:rowOff>
    </xdr:to>
    <xdr:sp macro="" textlink="">
      <xdr:nvSpPr>
        <xdr:cNvPr id="242" name="正方形/長方形 241">
          <a:extLst>
            <a:ext uri="{FF2B5EF4-FFF2-40B4-BE49-F238E27FC236}">
              <a16:creationId xmlns:a16="http://schemas.microsoft.com/office/drawing/2014/main" id="{A3B1223B-AAAE-42D7-8567-287BCA09E98A}"/>
            </a:ext>
          </a:extLst>
        </xdr:cNvPr>
        <xdr:cNvSpPr/>
      </xdr:nvSpPr>
      <xdr:spPr>
        <a:xfrm>
          <a:off x="5276850" y="207168750"/>
          <a:ext cx="314325" cy="3714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19050</xdr:colOff>
      <xdr:row>1217</xdr:row>
      <xdr:rowOff>19050</xdr:rowOff>
    </xdr:from>
    <xdr:ext cx="9638095" cy="7000000"/>
    <xdr:pic>
      <xdr:nvPicPr>
        <xdr:cNvPr id="244" name="図 243">
          <a:extLst>
            <a:ext uri="{FF2B5EF4-FFF2-40B4-BE49-F238E27FC236}">
              <a16:creationId xmlns:a16="http://schemas.microsoft.com/office/drawing/2014/main" id="{F6A38937-DCA3-4EF1-AD58-82A812CD0234}"/>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066800" y="209207100"/>
          <a:ext cx="9638095" cy="7000000"/>
        </a:xfrm>
        <a:prstGeom prst="rect">
          <a:avLst/>
        </a:prstGeom>
      </xdr:spPr>
    </xdr:pic>
    <xdr:clientData/>
  </xdr:oneCellAnchor>
  <xdr:twoCellAnchor>
    <xdr:from>
      <xdr:col>5</xdr:col>
      <xdr:colOff>171450</xdr:colOff>
      <xdr:row>1222</xdr:row>
      <xdr:rowOff>152399</xdr:rowOff>
    </xdr:from>
    <xdr:to>
      <xdr:col>11</xdr:col>
      <xdr:colOff>85725</xdr:colOff>
      <xdr:row>1224</xdr:row>
      <xdr:rowOff>66674</xdr:rowOff>
    </xdr:to>
    <xdr:sp macro="" textlink="">
      <xdr:nvSpPr>
        <xdr:cNvPr id="245" name="正方形/長方形 244">
          <a:extLst>
            <a:ext uri="{FF2B5EF4-FFF2-40B4-BE49-F238E27FC236}">
              <a16:creationId xmlns:a16="http://schemas.microsoft.com/office/drawing/2014/main" id="{CEB8CB77-571B-41A3-8E08-D3367268EF25}"/>
            </a:ext>
          </a:extLst>
        </xdr:cNvPr>
        <xdr:cNvSpPr/>
      </xdr:nvSpPr>
      <xdr:spPr>
        <a:xfrm>
          <a:off x="1219200" y="210197699"/>
          <a:ext cx="1171575" cy="2571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1232</xdr:row>
      <xdr:rowOff>66675</xdr:rowOff>
    </xdr:from>
    <xdr:to>
      <xdr:col>28</xdr:col>
      <xdr:colOff>38100</xdr:colOff>
      <xdr:row>1233</xdr:row>
      <xdr:rowOff>95250</xdr:rowOff>
    </xdr:to>
    <xdr:sp macro="" textlink="">
      <xdr:nvSpPr>
        <xdr:cNvPr id="246" name="正方形/長方形 245">
          <a:extLst>
            <a:ext uri="{FF2B5EF4-FFF2-40B4-BE49-F238E27FC236}">
              <a16:creationId xmlns:a16="http://schemas.microsoft.com/office/drawing/2014/main" id="{59478493-F4DB-40F5-8052-21EF0954DDE2}"/>
            </a:ext>
          </a:extLst>
        </xdr:cNvPr>
        <xdr:cNvSpPr/>
      </xdr:nvSpPr>
      <xdr:spPr>
        <a:xfrm>
          <a:off x="2486025" y="211826475"/>
          <a:ext cx="3419475" cy="20002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1245</xdr:row>
      <xdr:rowOff>66675</xdr:rowOff>
    </xdr:from>
    <xdr:to>
      <xdr:col>40</xdr:col>
      <xdr:colOff>85725</xdr:colOff>
      <xdr:row>1247</xdr:row>
      <xdr:rowOff>28575</xdr:rowOff>
    </xdr:to>
    <xdr:sp macro="" textlink="">
      <xdr:nvSpPr>
        <xdr:cNvPr id="247" name="正方形/長方形 246">
          <a:extLst>
            <a:ext uri="{FF2B5EF4-FFF2-40B4-BE49-F238E27FC236}">
              <a16:creationId xmlns:a16="http://schemas.microsoft.com/office/drawing/2014/main" id="{C130339E-CC5D-4562-85C2-00CAD90B5208}"/>
            </a:ext>
          </a:extLst>
        </xdr:cNvPr>
        <xdr:cNvSpPr/>
      </xdr:nvSpPr>
      <xdr:spPr>
        <a:xfrm>
          <a:off x="5829300" y="214055325"/>
          <a:ext cx="2638425" cy="3048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9525</xdr:colOff>
      <xdr:row>1261</xdr:row>
      <xdr:rowOff>1</xdr:rowOff>
    </xdr:from>
    <xdr:ext cx="9752381" cy="1466850"/>
    <xdr:pic>
      <xdr:nvPicPr>
        <xdr:cNvPr id="249" name="図 248">
          <a:extLst>
            <a:ext uri="{FF2B5EF4-FFF2-40B4-BE49-F238E27FC236}">
              <a16:creationId xmlns:a16="http://schemas.microsoft.com/office/drawing/2014/main" id="{F4EF0793-C371-4E36-827B-F4EAC1918577}"/>
            </a:ext>
          </a:extLst>
        </xdr:cNvPr>
        <xdr:cNvPicPr>
          <a:picLocks noChangeAspect="1"/>
        </xdr:cNvPicPr>
      </xdr:nvPicPr>
      <xdr:blipFill rotWithShape="1">
        <a:blip xmlns:r="http://schemas.openxmlformats.org/officeDocument/2006/relationships" r:embed="rId13"/>
        <a:srcRect b="75357"/>
        <a:stretch/>
      </xdr:blipFill>
      <xdr:spPr>
        <a:xfrm>
          <a:off x="1057275" y="216731851"/>
          <a:ext cx="9752381" cy="1466850"/>
        </a:xfrm>
        <a:prstGeom prst="rect">
          <a:avLst/>
        </a:prstGeom>
      </xdr:spPr>
    </xdr:pic>
    <xdr:clientData/>
  </xdr:oneCellAnchor>
  <xdr:twoCellAnchor>
    <xdr:from>
      <xdr:col>5</xdr:col>
      <xdr:colOff>38100</xdr:colOff>
      <xdr:row>1267</xdr:row>
      <xdr:rowOff>114300</xdr:rowOff>
    </xdr:from>
    <xdr:to>
      <xdr:col>51</xdr:col>
      <xdr:colOff>95250</xdr:colOff>
      <xdr:row>1269</xdr:row>
      <xdr:rowOff>76200</xdr:rowOff>
    </xdr:to>
    <xdr:sp macro="" textlink="">
      <xdr:nvSpPr>
        <xdr:cNvPr id="250" name="正方形/長方形 249">
          <a:extLst>
            <a:ext uri="{FF2B5EF4-FFF2-40B4-BE49-F238E27FC236}">
              <a16:creationId xmlns:a16="http://schemas.microsoft.com/office/drawing/2014/main" id="{578D68BA-6C3E-403E-B3FB-0F3F1559736F}"/>
            </a:ext>
          </a:extLst>
        </xdr:cNvPr>
        <xdr:cNvSpPr/>
      </xdr:nvSpPr>
      <xdr:spPr>
        <a:xfrm>
          <a:off x="1085850" y="217874850"/>
          <a:ext cx="9696450" cy="3048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28575</xdr:colOff>
      <xdr:row>1275</xdr:row>
      <xdr:rowOff>123825</xdr:rowOff>
    </xdr:from>
    <xdr:ext cx="7087589" cy="1057423"/>
    <xdr:pic>
      <xdr:nvPicPr>
        <xdr:cNvPr id="251" name="図 250">
          <a:extLst>
            <a:ext uri="{FF2B5EF4-FFF2-40B4-BE49-F238E27FC236}">
              <a16:creationId xmlns:a16="http://schemas.microsoft.com/office/drawing/2014/main" id="{EE34C6D1-84D8-45D0-B46D-3AE565D40B70}"/>
            </a:ext>
          </a:extLst>
        </xdr:cNvPr>
        <xdr:cNvPicPr>
          <a:picLocks noChangeAspect="1"/>
        </xdr:cNvPicPr>
      </xdr:nvPicPr>
      <xdr:blipFill>
        <a:blip xmlns:r="http://schemas.openxmlformats.org/officeDocument/2006/relationships" r:embed="rId12"/>
        <a:stretch>
          <a:fillRect/>
        </a:stretch>
      </xdr:blipFill>
      <xdr:spPr>
        <a:xfrm>
          <a:off x="1076325" y="219255975"/>
          <a:ext cx="7087589" cy="1057423"/>
        </a:xfrm>
        <a:prstGeom prst="rect">
          <a:avLst/>
        </a:prstGeom>
        <a:ln>
          <a:solidFill>
            <a:schemeClr val="bg1">
              <a:lumMod val="75000"/>
            </a:schemeClr>
          </a:solidFill>
        </a:ln>
      </xdr:spPr>
    </xdr:pic>
    <xdr:clientData/>
  </xdr:oneCellAnchor>
  <xdr:twoCellAnchor>
    <xdr:from>
      <xdr:col>10</xdr:col>
      <xdr:colOff>180975</xdr:colOff>
      <xdr:row>1276</xdr:row>
      <xdr:rowOff>9526</xdr:rowOff>
    </xdr:from>
    <xdr:to>
      <xdr:col>17</xdr:col>
      <xdr:colOff>104775</xdr:colOff>
      <xdr:row>1277</xdr:row>
      <xdr:rowOff>85726</xdr:rowOff>
    </xdr:to>
    <xdr:sp macro="" textlink="">
      <xdr:nvSpPr>
        <xdr:cNvPr id="253" name="正方形/長方形 252">
          <a:extLst>
            <a:ext uri="{FF2B5EF4-FFF2-40B4-BE49-F238E27FC236}">
              <a16:creationId xmlns:a16="http://schemas.microsoft.com/office/drawing/2014/main" id="{815F957D-E2B4-42EE-9D4D-95820DF884A9}"/>
            </a:ext>
          </a:extLst>
        </xdr:cNvPr>
        <xdr:cNvSpPr/>
      </xdr:nvSpPr>
      <xdr:spPr>
        <a:xfrm>
          <a:off x="2276475" y="219313126"/>
          <a:ext cx="1390650" cy="24765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xdr:col>
      <xdr:colOff>200025</xdr:colOff>
      <xdr:row>1210</xdr:row>
      <xdr:rowOff>0</xdr:rowOff>
    </xdr:from>
    <xdr:to>
      <xdr:col>73</xdr:col>
      <xdr:colOff>163938</xdr:colOff>
      <xdr:row>1211</xdr:row>
      <xdr:rowOff>76235</xdr:rowOff>
    </xdr:to>
    <xdr:pic>
      <xdr:nvPicPr>
        <xdr:cNvPr id="254" name="図 253">
          <a:extLst>
            <a:ext uri="{FF2B5EF4-FFF2-40B4-BE49-F238E27FC236}">
              <a16:creationId xmlns:a16="http://schemas.microsoft.com/office/drawing/2014/main" id="{684C8CBA-E476-3753-D523-4E729C3B4F8B}"/>
            </a:ext>
          </a:extLst>
        </xdr:cNvPr>
        <xdr:cNvPicPr>
          <a:picLocks noChangeAspect="1"/>
        </xdr:cNvPicPr>
      </xdr:nvPicPr>
      <xdr:blipFill>
        <a:blip xmlns:r="http://schemas.openxmlformats.org/officeDocument/2006/relationships" r:embed="rId26"/>
        <a:stretch>
          <a:fillRect/>
        </a:stretch>
      </xdr:blipFill>
      <xdr:spPr>
        <a:xfrm>
          <a:off x="1038225" y="207987900"/>
          <a:ext cx="14422863" cy="247685"/>
        </a:xfrm>
        <a:prstGeom prst="rect">
          <a:avLst/>
        </a:prstGeom>
      </xdr:spPr>
    </xdr:pic>
    <xdr:clientData/>
  </xdr:twoCellAnchor>
  <xdr:oneCellAnchor>
    <xdr:from>
      <xdr:col>5</xdr:col>
      <xdr:colOff>0</xdr:colOff>
      <xdr:row>991</xdr:row>
      <xdr:rowOff>0</xdr:rowOff>
    </xdr:from>
    <xdr:ext cx="11428570" cy="7533332"/>
    <xdr:pic>
      <xdr:nvPicPr>
        <xdr:cNvPr id="107" name="図 106">
          <a:extLst>
            <a:ext uri="{FF2B5EF4-FFF2-40B4-BE49-F238E27FC236}">
              <a16:creationId xmlns:a16="http://schemas.microsoft.com/office/drawing/2014/main" id="{7232B168-9137-4D4A-98C0-5A5C7AE7F82B}"/>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xdr:blipFill>
      <xdr:spPr>
        <a:xfrm>
          <a:off x="1047750" y="170440350"/>
          <a:ext cx="11428570" cy="7533332"/>
        </a:xfrm>
        <a:prstGeom prst="rect">
          <a:avLst/>
        </a:prstGeom>
      </xdr:spPr>
    </xdr:pic>
    <xdr:clientData/>
  </xdr:oneCellAnchor>
  <xdr:oneCellAnchor>
    <xdr:from>
      <xdr:col>5</xdr:col>
      <xdr:colOff>28575</xdr:colOff>
      <xdr:row>916</xdr:row>
      <xdr:rowOff>28575</xdr:rowOff>
    </xdr:from>
    <xdr:ext cx="11428570" cy="7533332"/>
    <xdr:pic>
      <xdr:nvPicPr>
        <xdr:cNvPr id="109" name="図 108">
          <a:extLst>
            <a:ext uri="{FF2B5EF4-FFF2-40B4-BE49-F238E27FC236}">
              <a16:creationId xmlns:a16="http://schemas.microsoft.com/office/drawing/2014/main" id="{1C0AA917-FF11-450A-93A0-435A13020E71}"/>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1076325" y="157610175"/>
          <a:ext cx="11428570" cy="7533332"/>
        </a:xfrm>
        <a:prstGeom prst="rect">
          <a:avLst/>
        </a:prstGeom>
      </xdr:spPr>
    </xdr:pic>
    <xdr:clientData/>
  </xdr:oneCellAnchor>
  <xdr:twoCellAnchor>
    <xdr:from>
      <xdr:col>32</xdr:col>
      <xdr:colOff>47626</xdr:colOff>
      <xdr:row>926</xdr:row>
      <xdr:rowOff>47625</xdr:rowOff>
    </xdr:from>
    <xdr:to>
      <xdr:col>43</xdr:col>
      <xdr:colOff>47625</xdr:colOff>
      <xdr:row>937</xdr:row>
      <xdr:rowOff>142875</xdr:rowOff>
    </xdr:to>
    <xdr:sp macro="" textlink="">
      <xdr:nvSpPr>
        <xdr:cNvPr id="122" name="正方形/長方形 121">
          <a:extLst>
            <a:ext uri="{FF2B5EF4-FFF2-40B4-BE49-F238E27FC236}">
              <a16:creationId xmlns:a16="http://schemas.microsoft.com/office/drawing/2014/main" id="{68965C4A-1460-4045-96E5-67F1EA086721}"/>
            </a:ext>
          </a:extLst>
        </xdr:cNvPr>
        <xdr:cNvSpPr/>
      </xdr:nvSpPr>
      <xdr:spPr>
        <a:xfrm>
          <a:off x="6753226" y="207178275"/>
          <a:ext cx="2305049" cy="19812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76200</xdr:colOff>
      <xdr:row>948</xdr:row>
      <xdr:rowOff>114300</xdr:rowOff>
    </xdr:from>
    <xdr:to>
      <xdr:col>58</xdr:col>
      <xdr:colOff>57150</xdr:colOff>
      <xdr:row>959</xdr:row>
      <xdr:rowOff>47625</xdr:rowOff>
    </xdr:to>
    <xdr:sp macro="" textlink="">
      <xdr:nvSpPr>
        <xdr:cNvPr id="123" name="正方形/長方形 122">
          <a:extLst>
            <a:ext uri="{FF2B5EF4-FFF2-40B4-BE49-F238E27FC236}">
              <a16:creationId xmlns:a16="http://schemas.microsoft.com/office/drawing/2014/main" id="{534F4434-F135-4F41-89D9-128BC6F2BB29}"/>
            </a:ext>
          </a:extLst>
        </xdr:cNvPr>
        <xdr:cNvSpPr/>
      </xdr:nvSpPr>
      <xdr:spPr>
        <a:xfrm>
          <a:off x="6781800" y="211016850"/>
          <a:ext cx="5429250" cy="1819275"/>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200025</xdr:colOff>
      <xdr:row>943</xdr:row>
      <xdr:rowOff>38101</xdr:rowOff>
    </xdr:from>
    <xdr:to>
      <xdr:col>57</xdr:col>
      <xdr:colOff>133350</xdr:colOff>
      <xdr:row>945</xdr:row>
      <xdr:rowOff>114301</xdr:rowOff>
    </xdr:to>
    <xdr:sp macro="" textlink="">
      <xdr:nvSpPr>
        <xdr:cNvPr id="129" name="正方形/長方形 128">
          <a:extLst>
            <a:ext uri="{FF2B5EF4-FFF2-40B4-BE49-F238E27FC236}">
              <a16:creationId xmlns:a16="http://schemas.microsoft.com/office/drawing/2014/main" id="{1A16D11F-C17F-4EE3-B412-BBEE5178EE18}"/>
            </a:ext>
          </a:extLst>
        </xdr:cNvPr>
        <xdr:cNvSpPr/>
      </xdr:nvSpPr>
      <xdr:spPr>
        <a:xfrm>
          <a:off x="10258425" y="210083401"/>
          <a:ext cx="1819275" cy="4191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66675</xdr:colOff>
      <xdr:row>945</xdr:row>
      <xdr:rowOff>114301</xdr:rowOff>
    </xdr:from>
    <xdr:to>
      <xdr:col>53</xdr:col>
      <xdr:colOff>61913</xdr:colOff>
      <xdr:row>948</xdr:row>
      <xdr:rowOff>114300</xdr:rowOff>
    </xdr:to>
    <xdr:cxnSp macro="">
      <xdr:nvCxnSpPr>
        <xdr:cNvPr id="132" name="直線矢印コネクタ 131">
          <a:extLst>
            <a:ext uri="{FF2B5EF4-FFF2-40B4-BE49-F238E27FC236}">
              <a16:creationId xmlns:a16="http://schemas.microsoft.com/office/drawing/2014/main" id="{9944B7B1-85F7-4DEF-A5A8-F68B9ACBB8B1}"/>
            </a:ext>
          </a:extLst>
        </xdr:cNvPr>
        <xdr:cNvCxnSpPr>
          <a:stCxn id="123" idx="0"/>
          <a:endCxn id="129" idx="2"/>
        </xdr:cNvCxnSpPr>
      </xdr:nvCxnSpPr>
      <xdr:spPr>
        <a:xfrm flipV="1">
          <a:off x="9496425" y="210502501"/>
          <a:ext cx="1671638" cy="51434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152401</xdr:colOff>
      <xdr:row>937</xdr:row>
      <xdr:rowOff>142875</xdr:rowOff>
    </xdr:from>
    <xdr:to>
      <xdr:col>53</xdr:col>
      <xdr:colOff>61913</xdr:colOff>
      <xdr:row>943</xdr:row>
      <xdr:rowOff>38101</xdr:rowOff>
    </xdr:to>
    <xdr:cxnSp macro="">
      <xdr:nvCxnSpPr>
        <xdr:cNvPr id="133" name="直線矢印コネクタ 132">
          <a:extLst>
            <a:ext uri="{FF2B5EF4-FFF2-40B4-BE49-F238E27FC236}">
              <a16:creationId xmlns:a16="http://schemas.microsoft.com/office/drawing/2014/main" id="{EEF04D50-28F6-437E-922B-7D121372F52E}"/>
            </a:ext>
          </a:extLst>
        </xdr:cNvPr>
        <xdr:cNvCxnSpPr>
          <a:stCxn id="129" idx="0"/>
          <a:endCxn id="122" idx="2"/>
        </xdr:cNvCxnSpPr>
      </xdr:nvCxnSpPr>
      <xdr:spPr>
        <a:xfrm flipH="1" flipV="1">
          <a:off x="7905751" y="209159475"/>
          <a:ext cx="3262312" cy="92392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xdr:colOff>
      <xdr:row>1001</xdr:row>
      <xdr:rowOff>9525</xdr:rowOff>
    </xdr:from>
    <xdr:to>
      <xdr:col>43</xdr:col>
      <xdr:colOff>9524</xdr:colOff>
      <xdr:row>1012</xdr:row>
      <xdr:rowOff>104775</xdr:rowOff>
    </xdr:to>
    <xdr:sp macro="" textlink="">
      <xdr:nvSpPr>
        <xdr:cNvPr id="134" name="正方形/長方形 133">
          <a:extLst>
            <a:ext uri="{FF2B5EF4-FFF2-40B4-BE49-F238E27FC236}">
              <a16:creationId xmlns:a16="http://schemas.microsoft.com/office/drawing/2014/main" id="{10178B17-BDB2-42A5-96A3-28A33AFAB98F}"/>
            </a:ext>
          </a:extLst>
        </xdr:cNvPr>
        <xdr:cNvSpPr/>
      </xdr:nvSpPr>
      <xdr:spPr>
        <a:xfrm>
          <a:off x="6715125" y="219998925"/>
          <a:ext cx="2305049" cy="1981200"/>
        </a:xfrm>
        <a:prstGeom prst="rec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xdr:col>
      <xdr:colOff>171450</xdr:colOff>
      <xdr:row>1092</xdr:row>
      <xdr:rowOff>28575</xdr:rowOff>
    </xdr:from>
    <xdr:to>
      <xdr:col>73</xdr:col>
      <xdr:colOff>97257</xdr:colOff>
      <xdr:row>1094</xdr:row>
      <xdr:rowOff>47676</xdr:rowOff>
    </xdr:to>
    <xdr:pic>
      <xdr:nvPicPr>
        <xdr:cNvPr id="135" name="図 134">
          <a:extLst>
            <a:ext uri="{FF2B5EF4-FFF2-40B4-BE49-F238E27FC236}">
              <a16:creationId xmlns:a16="http://schemas.microsoft.com/office/drawing/2014/main" id="{82A57952-073D-C7DA-533E-49B94A785405}"/>
            </a:ext>
          </a:extLst>
        </xdr:cNvPr>
        <xdr:cNvPicPr>
          <a:picLocks noChangeAspect="1"/>
        </xdr:cNvPicPr>
      </xdr:nvPicPr>
      <xdr:blipFill>
        <a:blip xmlns:r="http://schemas.openxmlformats.org/officeDocument/2006/relationships" r:embed="rId29"/>
        <a:stretch>
          <a:fillRect/>
        </a:stretch>
      </xdr:blipFill>
      <xdr:spPr>
        <a:xfrm>
          <a:off x="1009650" y="187785375"/>
          <a:ext cx="14384757" cy="3620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352425</xdr:colOff>
      <xdr:row>146</xdr:row>
      <xdr:rowOff>9525</xdr:rowOff>
    </xdr:from>
    <xdr:to>
      <xdr:col>18</xdr:col>
      <xdr:colOff>952500</xdr:colOff>
      <xdr:row>183</xdr:row>
      <xdr:rowOff>57150</xdr:rowOff>
    </xdr:to>
    <xdr:pic>
      <xdr:nvPicPr>
        <xdr:cNvPr id="2" name="図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30718125"/>
          <a:ext cx="7124700" cy="639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137272</xdr:colOff>
      <xdr:row>149</xdr:row>
      <xdr:rowOff>152400</xdr:rowOff>
    </xdr:from>
    <xdr:ext cx="847449" cy="1687605"/>
    <xdr:sp macro="" textlink="">
      <xdr:nvSpPr>
        <xdr:cNvPr id="3" name="線吹き出し 2 (枠付き) 1">
          <a:extLst>
            <a:ext uri="{FF2B5EF4-FFF2-40B4-BE49-F238E27FC236}">
              <a16:creationId xmlns:a16="http://schemas.microsoft.com/office/drawing/2014/main" id="{00000000-0008-0000-0C00-000003000000}"/>
            </a:ext>
          </a:extLst>
        </xdr:cNvPr>
        <xdr:cNvSpPr>
          <a:spLocks/>
        </xdr:cNvSpPr>
      </xdr:nvSpPr>
      <xdr:spPr bwMode="auto">
        <a:xfrm>
          <a:off x="5033122" y="31375350"/>
          <a:ext cx="847449" cy="1687605"/>
        </a:xfrm>
        <a:prstGeom prst="borderCallout2">
          <a:avLst>
            <a:gd name="adj1" fmla="val 26614"/>
            <a:gd name="adj2" fmla="val 2270"/>
            <a:gd name="adj3" fmla="val 17119"/>
            <a:gd name="adj4" fmla="val -94392"/>
            <a:gd name="adj5" fmla="val 16203"/>
            <a:gd name="adj6" fmla="val -419442"/>
          </a:avLst>
        </a:prstGeom>
        <a:solidFill>
          <a:srgbClr val="FFFFFF"/>
        </a:solidFill>
        <a:ln w="9525">
          <a:solidFill>
            <a:srgbClr val="FF0000"/>
          </a:solidFill>
          <a:round/>
          <a:headEnd/>
          <a:tailEnd type="arrow" w="med" len="med"/>
        </a:ln>
      </xdr:spPr>
      <xdr:txBody>
        <a:bodyPr vertOverflow="clip" horzOverflow="clip" wrap="square" lIns="72000" tIns="36000" rIns="72000" bIns="36000" numCol="1" spcCol="72000" anchor="ctr" upright="1">
          <a:noAutofit/>
        </a:bodyPr>
        <a:lstStyle/>
        <a:p>
          <a:pPr algn="l" rtl="0">
            <a:lnSpc>
              <a:spcPts val="900"/>
            </a:lnSpc>
            <a:defRPr sz="1000"/>
          </a:pPr>
          <a:r>
            <a:rPr lang="ja-JP" altLang="en-US" sz="1050" b="0" i="0" strike="noStrike">
              <a:solidFill>
                <a:srgbClr val="000000"/>
              </a:solidFill>
              <a:latin typeface="+mn-ea"/>
              <a:ea typeface="+mn-ea"/>
            </a:rPr>
            <a:t>住民コード</a:t>
          </a:r>
          <a:endParaRPr lang="en-US" altLang="ja-JP" sz="1050" b="0" i="0" strike="noStrike">
            <a:solidFill>
              <a:srgbClr val="000000"/>
            </a:solidFill>
            <a:latin typeface="+mn-ea"/>
            <a:ea typeface="+mn-ea"/>
          </a:endParaRPr>
        </a:p>
        <a:p>
          <a:pPr algn="l" rtl="0">
            <a:lnSpc>
              <a:spcPts val="900"/>
            </a:lnSpc>
            <a:defRPr sz="1000"/>
          </a:pPr>
          <a:endParaRPr lang="en-US" altLang="ja-JP" sz="1050" b="0" i="0" strike="noStrike">
            <a:solidFill>
              <a:srgbClr val="000000"/>
            </a:solidFill>
            <a:latin typeface="+mn-ea"/>
            <a:ea typeface="+mn-ea"/>
          </a:endParaRPr>
        </a:p>
        <a:p>
          <a:pPr algn="l" rtl="0">
            <a:lnSpc>
              <a:spcPts val="900"/>
            </a:lnSpc>
            <a:defRPr sz="1000"/>
          </a:pPr>
          <a:r>
            <a:rPr lang="ja-JP" altLang="en-US" sz="1050" b="0" i="0" strike="noStrike">
              <a:solidFill>
                <a:srgbClr val="000000"/>
              </a:solidFill>
              <a:latin typeface="+mn-ea"/>
              <a:ea typeface="+mn-ea"/>
            </a:rPr>
            <a:t>個人コード</a:t>
          </a:r>
          <a:endParaRPr lang="en-US" altLang="ja-JP" sz="1050" b="0" i="0" strike="noStrike">
            <a:solidFill>
              <a:srgbClr val="000000"/>
            </a:solidFill>
            <a:latin typeface="+mn-ea"/>
            <a:ea typeface="+mn-ea"/>
          </a:endParaRPr>
        </a:p>
        <a:p>
          <a:pPr algn="l" rtl="0">
            <a:lnSpc>
              <a:spcPts val="900"/>
            </a:lnSpc>
            <a:defRPr sz="1000"/>
          </a:pPr>
          <a:endParaRPr lang="en-US" altLang="ja-JP" sz="1050" b="0" i="0" strike="noStrike">
            <a:solidFill>
              <a:srgbClr val="000000"/>
            </a:solidFill>
            <a:latin typeface="+mn-ea"/>
            <a:ea typeface="+mn-ea"/>
          </a:endParaRPr>
        </a:p>
        <a:p>
          <a:pPr algn="l" rtl="0">
            <a:lnSpc>
              <a:spcPts val="900"/>
            </a:lnSpc>
            <a:defRPr sz="1000"/>
          </a:pPr>
          <a:r>
            <a:rPr lang="ja-JP" altLang="en-US" sz="1050" b="0" i="0" strike="noStrike">
              <a:solidFill>
                <a:srgbClr val="000000"/>
              </a:solidFill>
              <a:latin typeface="+mn-ea"/>
              <a:ea typeface="+mn-ea"/>
            </a:rPr>
            <a:t>基本コード</a:t>
          </a:r>
          <a:endParaRPr lang="en-US" altLang="ja-JP" sz="1050" b="0" i="0" strike="noStrike">
            <a:solidFill>
              <a:srgbClr val="000000"/>
            </a:solidFill>
            <a:latin typeface="+mn-ea"/>
            <a:ea typeface="+mn-ea"/>
          </a:endParaRPr>
        </a:p>
        <a:p>
          <a:pPr algn="l" rtl="0">
            <a:lnSpc>
              <a:spcPts val="900"/>
            </a:lnSpc>
            <a:defRPr sz="1000"/>
          </a:pPr>
          <a:endParaRPr lang="en-US" altLang="ja-JP" sz="1050" b="0" i="0" strike="noStrike">
            <a:solidFill>
              <a:srgbClr val="000000"/>
            </a:solidFill>
            <a:latin typeface="+mn-ea"/>
            <a:ea typeface="+mn-ea"/>
          </a:endParaRPr>
        </a:p>
        <a:p>
          <a:pPr algn="l" rtl="0">
            <a:lnSpc>
              <a:spcPts val="900"/>
            </a:lnSpc>
            <a:defRPr sz="1000"/>
          </a:pPr>
          <a:r>
            <a:rPr lang="ja-JP" altLang="en-US" sz="1050" b="0" i="0" strike="noStrike">
              <a:solidFill>
                <a:srgbClr val="000000"/>
              </a:solidFill>
              <a:latin typeface="+mn-ea"/>
              <a:ea typeface="+mn-ea"/>
            </a:rPr>
            <a:t>宛名コード</a:t>
          </a:r>
          <a:endParaRPr lang="en-US" altLang="ja-JP" sz="1050" b="0" i="0" strike="noStrike">
            <a:solidFill>
              <a:srgbClr val="000000"/>
            </a:solidFill>
            <a:latin typeface="+mn-ea"/>
            <a:ea typeface="+mn-ea"/>
          </a:endParaRPr>
        </a:p>
        <a:p>
          <a:pPr algn="l" rtl="0">
            <a:lnSpc>
              <a:spcPts val="900"/>
            </a:lnSpc>
            <a:defRPr sz="1000"/>
          </a:pPr>
          <a:endParaRPr lang="en-US" altLang="ja-JP" sz="1050" b="0" i="0" strike="noStrike">
            <a:solidFill>
              <a:srgbClr val="000000"/>
            </a:solidFill>
            <a:latin typeface="+mn-ea"/>
            <a:ea typeface="+mn-ea"/>
          </a:endParaRPr>
        </a:p>
        <a:p>
          <a:pPr algn="l" rtl="0">
            <a:lnSpc>
              <a:spcPts val="900"/>
            </a:lnSpc>
            <a:defRPr sz="1000"/>
          </a:pPr>
          <a:r>
            <a:rPr lang="ja-JP" altLang="en-US" sz="1050" b="0" i="0" strike="noStrike">
              <a:solidFill>
                <a:srgbClr val="000000"/>
              </a:solidFill>
              <a:latin typeface="+mn-ea"/>
              <a:ea typeface="+mn-ea"/>
            </a:rPr>
            <a:t>整理番号</a:t>
          </a:r>
          <a:endParaRPr lang="en-US" altLang="ja-JP" sz="1050" b="0" i="0" strike="noStrike">
            <a:solidFill>
              <a:srgbClr val="000000"/>
            </a:solidFill>
            <a:latin typeface="+mn-ea"/>
            <a:ea typeface="+mn-ea"/>
          </a:endParaRPr>
        </a:p>
        <a:p>
          <a:pPr algn="l" rtl="0">
            <a:lnSpc>
              <a:spcPts val="900"/>
            </a:lnSpc>
            <a:defRPr sz="1000"/>
          </a:pPr>
          <a:endParaRPr lang="en-US" altLang="ja-JP" sz="1050" b="0" i="0" strike="noStrike">
            <a:solidFill>
              <a:srgbClr val="000000"/>
            </a:solidFill>
            <a:latin typeface="+mn-ea"/>
            <a:ea typeface="+mn-ea"/>
          </a:endParaRPr>
        </a:p>
        <a:p>
          <a:pPr algn="l" rtl="0">
            <a:lnSpc>
              <a:spcPts val="900"/>
            </a:lnSpc>
            <a:defRPr sz="1000"/>
          </a:pPr>
          <a:r>
            <a:rPr lang="ja-JP" altLang="en-US" sz="1050" b="0" i="0" strike="noStrike">
              <a:solidFill>
                <a:srgbClr val="000000"/>
              </a:solidFill>
              <a:latin typeface="+mn-ea"/>
              <a:ea typeface="+mn-ea"/>
            </a:rPr>
            <a:t>個人番号</a:t>
          </a:r>
          <a:endParaRPr lang="en-US" altLang="ja-JP" sz="1050" b="0" i="0" strike="noStrike">
            <a:solidFill>
              <a:srgbClr val="000000"/>
            </a:solidFill>
            <a:latin typeface="+mn-ea"/>
            <a:ea typeface="+mn-ea"/>
          </a:endParaRPr>
        </a:p>
        <a:p>
          <a:pPr algn="l" rtl="0">
            <a:lnSpc>
              <a:spcPts val="900"/>
            </a:lnSpc>
            <a:defRPr sz="1000"/>
          </a:pPr>
          <a:endParaRPr lang="en-US" altLang="ja-JP" sz="1050" b="0" i="0" strike="noStrike">
            <a:solidFill>
              <a:srgbClr val="000000"/>
            </a:solidFill>
            <a:latin typeface="+mn-ea"/>
            <a:ea typeface="+mn-ea"/>
          </a:endParaRPr>
        </a:p>
        <a:p>
          <a:pPr algn="l" rtl="0">
            <a:lnSpc>
              <a:spcPts val="900"/>
            </a:lnSpc>
            <a:defRPr sz="1000"/>
          </a:pPr>
          <a:r>
            <a:rPr lang="ja-JP" altLang="en-US" sz="1050" b="0" i="0" strike="noStrike">
              <a:solidFill>
                <a:srgbClr val="000000"/>
              </a:solidFill>
              <a:latin typeface="+mn-ea"/>
              <a:ea typeface="+mn-ea"/>
            </a:rPr>
            <a:t>宛名番号</a:t>
          </a:r>
          <a:endParaRPr lang="en-US" altLang="ja-JP" sz="1050" b="0" i="0" strike="noStrike">
            <a:solidFill>
              <a:srgbClr val="000000"/>
            </a:solidFill>
            <a:latin typeface="+mn-ea"/>
            <a:ea typeface="+mn-ea"/>
          </a:endParaRPr>
        </a:p>
      </xdr:txBody>
    </xdr:sp>
    <xdr:clientData/>
  </xdr:oneCellAnchor>
  <xdr:twoCellAnchor editAs="oneCell">
    <xdr:from>
      <xdr:col>1</xdr:col>
      <xdr:colOff>9525</xdr:colOff>
      <xdr:row>122</xdr:row>
      <xdr:rowOff>9524</xdr:rowOff>
    </xdr:from>
    <xdr:to>
      <xdr:col>11</xdr:col>
      <xdr:colOff>371230</xdr:colOff>
      <xdr:row>142</xdr:row>
      <xdr:rowOff>85725</xdr:rowOff>
    </xdr:to>
    <xdr:pic>
      <xdr:nvPicPr>
        <xdr:cNvPr id="4" name="図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26555699"/>
          <a:ext cx="4228855" cy="3505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228600</xdr:colOff>
      <xdr:row>154</xdr:row>
      <xdr:rowOff>57150</xdr:rowOff>
    </xdr:from>
    <xdr:to>
      <xdr:col>10</xdr:col>
      <xdr:colOff>28575</xdr:colOff>
      <xdr:row>159</xdr:row>
      <xdr:rowOff>66675</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bwMode="auto">
        <a:xfrm>
          <a:off x="3562350" y="32137350"/>
          <a:ext cx="180975" cy="866775"/>
        </a:xfrm>
        <a:prstGeom prst="rect">
          <a:avLst/>
        </a:prstGeom>
        <a:solidFill>
          <a:srgbClr val="FFFF00">
            <a:alpha val="30000"/>
          </a:srgbClr>
        </a:solidFill>
        <a:ln w="9525">
          <a:solidFill>
            <a:srgbClr val="000000"/>
          </a:solidFill>
          <a:miter lim="800000"/>
          <a:headEnd/>
          <a:tailEnd/>
        </a:ln>
      </xdr:spPr>
      <xdr:txBody>
        <a:bodyPr vertOverflow="clip" horzOverflow="clip" wrap="square" lIns="0" tIns="0" rIns="0" bIns="0" rtlCol="0" anchor="t" anchorCtr="1" upright="1"/>
        <a:lstStyle/>
        <a:p>
          <a:pPr algn="l" rtl="0"/>
          <a:endParaRPr kumimoji="1" lang="ja-JP" altLang="en-US" sz="1500" b="1" i="0" strike="noStrike">
            <a:solidFill>
              <a:srgbClr val="003300"/>
            </a:solidFill>
            <a:latin typeface="ＭＳ Ｐゴシック"/>
            <a:ea typeface="ＭＳ Ｐゴシック"/>
          </a:endParaRPr>
        </a:p>
      </xdr:txBody>
    </xdr:sp>
    <xdr:clientData/>
  </xdr:twoCellAnchor>
  <xdr:twoCellAnchor>
    <xdr:from>
      <xdr:col>9</xdr:col>
      <xdr:colOff>57150</xdr:colOff>
      <xdr:row>171</xdr:row>
      <xdr:rowOff>152400</xdr:rowOff>
    </xdr:from>
    <xdr:to>
      <xdr:col>12</xdr:col>
      <xdr:colOff>371475</xdr:colOff>
      <xdr:row>175</xdr:row>
      <xdr:rowOff>123825</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bwMode="auto">
        <a:xfrm>
          <a:off x="3390900" y="35147250"/>
          <a:ext cx="1457325" cy="657225"/>
        </a:xfrm>
        <a:prstGeom prst="rect">
          <a:avLst/>
        </a:prstGeom>
        <a:solidFill>
          <a:srgbClr val="FFFF00">
            <a:alpha val="30000"/>
          </a:srgbClr>
        </a:solidFill>
        <a:ln w="9525">
          <a:solidFill>
            <a:srgbClr val="000000"/>
          </a:solidFill>
          <a:miter lim="800000"/>
          <a:headEnd/>
          <a:tailEnd/>
        </a:ln>
      </xdr:spPr>
      <xdr:txBody>
        <a:bodyPr vertOverflow="clip" horzOverflow="clip" wrap="square" lIns="0" tIns="0" rIns="0" bIns="0" rtlCol="0" anchor="t" anchorCtr="1" upright="1"/>
        <a:lstStyle/>
        <a:p>
          <a:pPr algn="l" rtl="0"/>
          <a:endParaRPr kumimoji="1" lang="ja-JP" altLang="en-US" sz="1500" b="1" i="0" strike="noStrike">
            <a:solidFill>
              <a:srgbClr val="0033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16249</xdr:colOff>
      <xdr:row>28</xdr:row>
      <xdr:rowOff>23659</xdr:rowOff>
    </xdr:from>
    <xdr:to>
      <xdr:col>11</xdr:col>
      <xdr:colOff>166103</xdr:colOff>
      <xdr:row>89</xdr:row>
      <xdr:rowOff>139727</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574" y="5929159"/>
          <a:ext cx="7512679" cy="10574518"/>
        </a:xfrm>
        <a:prstGeom prst="rect">
          <a:avLst/>
        </a:prstGeom>
        <a:ln>
          <a:solidFill>
            <a:schemeClr val="tx1"/>
          </a:solidFill>
        </a:ln>
      </xdr:spPr>
    </xdr:pic>
    <xdr:clientData/>
  </xdr:twoCellAnchor>
  <xdr:twoCellAnchor editAs="absolute">
    <xdr:from>
      <xdr:col>3</xdr:col>
      <xdr:colOff>88831</xdr:colOff>
      <xdr:row>41</xdr:row>
      <xdr:rowOff>128309</xdr:rowOff>
    </xdr:from>
    <xdr:to>
      <xdr:col>3</xdr:col>
      <xdr:colOff>252470</xdr:colOff>
      <xdr:row>42</xdr:row>
      <xdr:rowOff>79786</xdr:rowOff>
    </xdr:to>
    <xdr:sp macro="" textlink="">
      <xdr:nvSpPr>
        <xdr:cNvPr id="3" name="ラベル25">
          <a:extLst>
            <a:ext uri="{FF2B5EF4-FFF2-40B4-BE49-F238E27FC236}">
              <a16:creationId xmlns:a16="http://schemas.microsoft.com/office/drawing/2014/main" id="{00000000-0008-0000-0D00-000003000000}"/>
            </a:ext>
          </a:extLst>
        </xdr:cNvPr>
        <xdr:cNvSpPr txBox="1"/>
      </xdr:nvSpPr>
      <xdr:spPr>
        <a:xfrm>
          <a:off x="1736656" y="8262659"/>
          <a:ext cx="163639" cy="122927"/>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8</xdr:col>
      <xdr:colOff>488159</xdr:colOff>
      <xdr:row>28</xdr:row>
      <xdr:rowOff>126298</xdr:rowOff>
    </xdr:from>
    <xdr:to>
      <xdr:col>10</xdr:col>
      <xdr:colOff>613441</xdr:colOff>
      <xdr:row>29</xdr:row>
      <xdr:rowOff>99635</xdr:rowOff>
    </xdr:to>
    <xdr:sp macro="" textlink="">
      <xdr:nvSpPr>
        <xdr:cNvPr id="4" name="ラベル26">
          <a:extLst>
            <a:ext uri="{FF2B5EF4-FFF2-40B4-BE49-F238E27FC236}">
              <a16:creationId xmlns:a16="http://schemas.microsoft.com/office/drawing/2014/main" id="{00000000-0008-0000-0D00-000004000000}"/>
            </a:ext>
          </a:extLst>
        </xdr:cNvPr>
        <xdr:cNvSpPr txBox="1"/>
      </xdr:nvSpPr>
      <xdr:spPr>
        <a:xfrm>
          <a:off x="6146009" y="6031798"/>
          <a:ext cx="1458782" cy="144787"/>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2</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4</xdr:col>
      <xdr:colOff>53293</xdr:colOff>
      <xdr:row>50</xdr:row>
      <xdr:rowOff>129246</xdr:rowOff>
    </xdr:from>
    <xdr:to>
      <xdr:col>5</xdr:col>
      <xdr:colOff>1806949</xdr:colOff>
      <xdr:row>51</xdr:row>
      <xdr:rowOff>170329</xdr:rowOff>
    </xdr:to>
    <xdr:sp macro="" textlink="">
      <xdr:nvSpPr>
        <xdr:cNvPr id="5" name="ラベル28">
          <a:extLst>
            <a:ext uri="{FF2B5EF4-FFF2-40B4-BE49-F238E27FC236}">
              <a16:creationId xmlns:a16="http://schemas.microsoft.com/office/drawing/2014/main" id="{00000000-0008-0000-0D00-000005000000}"/>
            </a:ext>
          </a:extLst>
        </xdr:cNvPr>
        <xdr:cNvSpPr txBox="1"/>
      </xdr:nvSpPr>
      <xdr:spPr>
        <a:xfrm>
          <a:off x="2044018" y="9806646"/>
          <a:ext cx="2020356" cy="212533"/>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4</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4</xdr:col>
      <xdr:colOff>53293</xdr:colOff>
      <xdr:row>52</xdr:row>
      <xdr:rowOff>101336</xdr:rowOff>
    </xdr:from>
    <xdr:to>
      <xdr:col>5</xdr:col>
      <xdr:colOff>1835524</xdr:colOff>
      <xdr:row>55</xdr:row>
      <xdr:rowOff>132229</xdr:rowOff>
    </xdr:to>
    <xdr:sp macro="" textlink="">
      <xdr:nvSpPr>
        <xdr:cNvPr id="6" name="ラベル29">
          <a:extLst>
            <a:ext uri="{FF2B5EF4-FFF2-40B4-BE49-F238E27FC236}">
              <a16:creationId xmlns:a16="http://schemas.microsoft.com/office/drawing/2014/main" id="{00000000-0008-0000-0D00-000006000000}"/>
            </a:ext>
          </a:extLst>
        </xdr:cNvPr>
        <xdr:cNvSpPr txBox="1"/>
      </xdr:nvSpPr>
      <xdr:spPr>
        <a:xfrm>
          <a:off x="2044018" y="10121636"/>
          <a:ext cx="2048931" cy="545243"/>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5</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6</xdr:col>
      <xdr:colOff>390962</xdr:colOff>
      <xdr:row>46</xdr:row>
      <xdr:rowOff>151279</xdr:rowOff>
    </xdr:from>
    <xdr:to>
      <xdr:col>9</xdr:col>
      <xdr:colOff>159124</xdr:colOff>
      <xdr:row>49</xdr:row>
      <xdr:rowOff>141175</xdr:rowOff>
    </xdr:to>
    <xdr:sp macro="" textlink="">
      <xdr:nvSpPr>
        <xdr:cNvPr id="7" name="ラベル210">
          <a:extLst>
            <a:ext uri="{FF2B5EF4-FFF2-40B4-BE49-F238E27FC236}">
              <a16:creationId xmlns:a16="http://schemas.microsoft.com/office/drawing/2014/main" id="{00000000-0008-0000-0D00-000007000000}"/>
            </a:ext>
          </a:extLst>
        </xdr:cNvPr>
        <xdr:cNvSpPr txBox="1"/>
      </xdr:nvSpPr>
      <xdr:spPr>
        <a:xfrm>
          <a:off x="4829612" y="9142879"/>
          <a:ext cx="1558862" cy="504246"/>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6</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4</xdr:col>
      <xdr:colOff>28975</xdr:colOff>
      <xdr:row>49</xdr:row>
      <xdr:rowOff>96694</xdr:rowOff>
    </xdr:from>
    <xdr:to>
      <xdr:col>5</xdr:col>
      <xdr:colOff>1744843</xdr:colOff>
      <xdr:row>50</xdr:row>
      <xdr:rowOff>71459</xdr:rowOff>
    </xdr:to>
    <xdr:sp macro="" textlink="">
      <xdr:nvSpPr>
        <xdr:cNvPr id="8" name="ラベル212">
          <a:extLst>
            <a:ext uri="{FF2B5EF4-FFF2-40B4-BE49-F238E27FC236}">
              <a16:creationId xmlns:a16="http://schemas.microsoft.com/office/drawing/2014/main" id="{00000000-0008-0000-0D00-000008000000}"/>
            </a:ext>
          </a:extLst>
        </xdr:cNvPr>
        <xdr:cNvSpPr txBox="1"/>
      </xdr:nvSpPr>
      <xdr:spPr>
        <a:xfrm>
          <a:off x="2019700" y="9602644"/>
          <a:ext cx="1982568" cy="146215"/>
        </a:xfrm>
        <a:prstGeom prst="rect">
          <a:avLst/>
        </a:prstGeom>
        <a:solidFill>
          <a:schemeClr val="accent6">
            <a:lumMod val="40000"/>
            <a:lumOff val="60000"/>
            <a:alpha val="50000"/>
          </a:schemeClr>
        </a:solidFill>
        <a:ln w="9525" cmpd="sng">
          <a:solidFill>
            <a:schemeClr val="accent6">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8</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4</xdr:col>
      <xdr:colOff>34243</xdr:colOff>
      <xdr:row>47</xdr:row>
      <xdr:rowOff>81173</xdr:rowOff>
    </xdr:from>
    <xdr:to>
      <xdr:col>5</xdr:col>
      <xdr:colOff>1765658</xdr:colOff>
      <xdr:row>49</xdr:row>
      <xdr:rowOff>75712</xdr:rowOff>
    </xdr:to>
    <xdr:sp macro="" textlink="">
      <xdr:nvSpPr>
        <xdr:cNvPr id="9" name="ラベル213">
          <a:extLst>
            <a:ext uri="{FF2B5EF4-FFF2-40B4-BE49-F238E27FC236}">
              <a16:creationId xmlns:a16="http://schemas.microsoft.com/office/drawing/2014/main" id="{00000000-0008-0000-0D00-000009000000}"/>
            </a:ext>
          </a:extLst>
        </xdr:cNvPr>
        <xdr:cNvSpPr txBox="1"/>
      </xdr:nvSpPr>
      <xdr:spPr>
        <a:xfrm>
          <a:off x="2024968" y="9244223"/>
          <a:ext cx="1998115" cy="337439"/>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9</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4</xdr:col>
      <xdr:colOff>34231</xdr:colOff>
      <xdr:row>46</xdr:row>
      <xdr:rowOff>90801</xdr:rowOff>
    </xdr:from>
    <xdr:to>
      <xdr:col>5</xdr:col>
      <xdr:colOff>645405</xdr:colOff>
      <xdr:row>47</xdr:row>
      <xdr:rowOff>67170</xdr:rowOff>
    </xdr:to>
    <xdr:sp macro="" textlink="">
      <xdr:nvSpPr>
        <xdr:cNvPr id="10" name="ラベル214">
          <a:extLst>
            <a:ext uri="{FF2B5EF4-FFF2-40B4-BE49-F238E27FC236}">
              <a16:creationId xmlns:a16="http://schemas.microsoft.com/office/drawing/2014/main" id="{00000000-0008-0000-0D00-00000A000000}"/>
            </a:ext>
          </a:extLst>
        </xdr:cNvPr>
        <xdr:cNvSpPr txBox="1"/>
      </xdr:nvSpPr>
      <xdr:spPr>
        <a:xfrm>
          <a:off x="2024956" y="9082401"/>
          <a:ext cx="877874" cy="147819"/>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10</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6</xdr:col>
      <xdr:colOff>352861</xdr:colOff>
      <xdr:row>50</xdr:row>
      <xdr:rowOff>21812</xdr:rowOff>
    </xdr:from>
    <xdr:to>
      <xdr:col>9</xdr:col>
      <xdr:colOff>167147</xdr:colOff>
      <xdr:row>52</xdr:row>
      <xdr:rowOff>28520</xdr:rowOff>
    </xdr:to>
    <xdr:sp macro="" textlink="">
      <xdr:nvSpPr>
        <xdr:cNvPr id="11" name="ラベル215">
          <a:extLst>
            <a:ext uri="{FF2B5EF4-FFF2-40B4-BE49-F238E27FC236}">
              <a16:creationId xmlns:a16="http://schemas.microsoft.com/office/drawing/2014/main" id="{00000000-0008-0000-0D00-00000B000000}"/>
            </a:ext>
          </a:extLst>
        </xdr:cNvPr>
        <xdr:cNvSpPr txBox="1"/>
      </xdr:nvSpPr>
      <xdr:spPr>
        <a:xfrm>
          <a:off x="4791511" y="9699212"/>
          <a:ext cx="1604986" cy="349608"/>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11</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4</xdr:col>
      <xdr:colOff>55163</xdr:colOff>
      <xdr:row>56</xdr:row>
      <xdr:rowOff>49713</xdr:rowOff>
    </xdr:from>
    <xdr:to>
      <xdr:col>5</xdr:col>
      <xdr:colOff>1845048</xdr:colOff>
      <xdr:row>57</xdr:row>
      <xdr:rowOff>59390</xdr:rowOff>
    </xdr:to>
    <xdr:sp macro="" textlink="">
      <xdr:nvSpPr>
        <xdr:cNvPr id="12" name="ラベル216">
          <a:extLst>
            <a:ext uri="{FF2B5EF4-FFF2-40B4-BE49-F238E27FC236}">
              <a16:creationId xmlns:a16="http://schemas.microsoft.com/office/drawing/2014/main" id="{00000000-0008-0000-0D00-00000C000000}"/>
            </a:ext>
          </a:extLst>
        </xdr:cNvPr>
        <xdr:cNvSpPr txBox="1"/>
      </xdr:nvSpPr>
      <xdr:spPr>
        <a:xfrm>
          <a:off x="2045888" y="10755813"/>
          <a:ext cx="2056585" cy="181127"/>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12</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6</xdr:col>
      <xdr:colOff>448678</xdr:colOff>
      <xdr:row>80</xdr:row>
      <xdr:rowOff>170723</xdr:rowOff>
    </xdr:from>
    <xdr:to>
      <xdr:col>9</xdr:col>
      <xdr:colOff>423400</xdr:colOff>
      <xdr:row>85</xdr:row>
      <xdr:rowOff>144519</xdr:rowOff>
    </xdr:to>
    <xdr:sp macro="" textlink="">
      <xdr:nvSpPr>
        <xdr:cNvPr id="13" name="ラベル219">
          <a:extLst>
            <a:ext uri="{FF2B5EF4-FFF2-40B4-BE49-F238E27FC236}">
              <a16:creationId xmlns:a16="http://schemas.microsoft.com/office/drawing/2014/main" id="{00000000-0008-0000-0D00-00000D000000}"/>
            </a:ext>
          </a:extLst>
        </xdr:cNvPr>
        <xdr:cNvSpPr txBox="1"/>
      </xdr:nvSpPr>
      <xdr:spPr>
        <a:xfrm>
          <a:off x="4887328" y="14991623"/>
          <a:ext cx="1765422" cy="831046"/>
        </a:xfrm>
        <a:prstGeom prst="rect">
          <a:avLst/>
        </a:prstGeom>
        <a:solidFill>
          <a:schemeClr val="accent6">
            <a:lumMod val="40000"/>
            <a:lumOff val="60000"/>
            <a:alpha val="50000"/>
          </a:schemeClr>
        </a:solidFill>
        <a:ln w="9525" cmpd="sng">
          <a:solidFill>
            <a:schemeClr val="accent6">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15</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6</xdr:col>
      <xdr:colOff>350408</xdr:colOff>
      <xdr:row>52</xdr:row>
      <xdr:rowOff>77834</xdr:rowOff>
    </xdr:from>
    <xdr:to>
      <xdr:col>9</xdr:col>
      <xdr:colOff>197223</xdr:colOff>
      <xdr:row>57</xdr:row>
      <xdr:rowOff>30815</xdr:rowOff>
    </xdr:to>
    <xdr:sp macro="" textlink="">
      <xdr:nvSpPr>
        <xdr:cNvPr id="14" name="ラベル220">
          <a:extLst>
            <a:ext uri="{FF2B5EF4-FFF2-40B4-BE49-F238E27FC236}">
              <a16:creationId xmlns:a16="http://schemas.microsoft.com/office/drawing/2014/main" id="{00000000-0008-0000-0D00-00000E000000}"/>
            </a:ext>
          </a:extLst>
        </xdr:cNvPr>
        <xdr:cNvSpPr txBox="1"/>
      </xdr:nvSpPr>
      <xdr:spPr>
        <a:xfrm>
          <a:off x="4789058" y="10098134"/>
          <a:ext cx="1637515" cy="810231"/>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16</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5</xdr:col>
      <xdr:colOff>199370</xdr:colOff>
      <xdr:row>42</xdr:row>
      <xdr:rowOff>98974</xdr:rowOff>
    </xdr:from>
    <xdr:to>
      <xdr:col>5</xdr:col>
      <xdr:colOff>547903</xdr:colOff>
      <xdr:row>43</xdr:row>
      <xdr:rowOff>64823</xdr:rowOff>
    </xdr:to>
    <xdr:sp macro="" textlink="">
      <xdr:nvSpPr>
        <xdr:cNvPr id="15" name="ラベル221">
          <a:extLst>
            <a:ext uri="{FF2B5EF4-FFF2-40B4-BE49-F238E27FC236}">
              <a16:creationId xmlns:a16="http://schemas.microsoft.com/office/drawing/2014/main" id="{00000000-0008-0000-0D00-00000F000000}"/>
            </a:ext>
          </a:extLst>
        </xdr:cNvPr>
        <xdr:cNvSpPr txBox="1"/>
      </xdr:nvSpPr>
      <xdr:spPr>
        <a:xfrm>
          <a:off x="2456795" y="8404774"/>
          <a:ext cx="348533" cy="137299"/>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17</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6</xdr:col>
      <xdr:colOff>304408</xdr:colOff>
      <xdr:row>42</xdr:row>
      <xdr:rowOff>114576</xdr:rowOff>
    </xdr:from>
    <xdr:to>
      <xdr:col>7</xdr:col>
      <xdr:colOff>5962</xdr:colOff>
      <xdr:row>43</xdr:row>
      <xdr:rowOff>80425</xdr:rowOff>
    </xdr:to>
    <xdr:sp macro="" textlink="">
      <xdr:nvSpPr>
        <xdr:cNvPr id="16" name="ラベル222">
          <a:extLst>
            <a:ext uri="{FF2B5EF4-FFF2-40B4-BE49-F238E27FC236}">
              <a16:creationId xmlns:a16="http://schemas.microsoft.com/office/drawing/2014/main" id="{00000000-0008-0000-0D00-000010000000}"/>
            </a:ext>
          </a:extLst>
        </xdr:cNvPr>
        <xdr:cNvSpPr txBox="1"/>
      </xdr:nvSpPr>
      <xdr:spPr>
        <a:xfrm>
          <a:off x="4743058" y="8420376"/>
          <a:ext cx="349254" cy="137299"/>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18</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6</xdr:col>
      <xdr:colOff>472167</xdr:colOff>
      <xdr:row>36</xdr:row>
      <xdr:rowOff>94813</xdr:rowOff>
    </xdr:from>
    <xdr:to>
      <xdr:col>7</xdr:col>
      <xdr:colOff>450663</xdr:colOff>
      <xdr:row>37</xdr:row>
      <xdr:rowOff>87320</xdr:rowOff>
    </xdr:to>
    <xdr:sp macro="" textlink="">
      <xdr:nvSpPr>
        <xdr:cNvPr id="17" name="ラベル218">
          <a:extLst>
            <a:ext uri="{FF2B5EF4-FFF2-40B4-BE49-F238E27FC236}">
              <a16:creationId xmlns:a16="http://schemas.microsoft.com/office/drawing/2014/main" id="{00000000-0008-0000-0D00-000011000000}"/>
            </a:ext>
          </a:extLst>
        </xdr:cNvPr>
        <xdr:cNvSpPr txBox="1"/>
      </xdr:nvSpPr>
      <xdr:spPr>
        <a:xfrm>
          <a:off x="4910817" y="7371913"/>
          <a:ext cx="626196" cy="163957"/>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14</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7</xdr:col>
      <xdr:colOff>41189</xdr:colOff>
      <xdr:row>34</xdr:row>
      <xdr:rowOff>73757</xdr:rowOff>
    </xdr:from>
    <xdr:to>
      <xdr:col>9</xdr:col>
      <xdr:colOff>103716</xdr:colOff>
      <xdr:row>35</xdr:row>
      <xdr:rowOff>90440</xdr:rowOff>
    </xdr:to>
    <xdr:sp macro="" textlink="">
      <xdr:nvSpPr>
        <xdr:cNvPr id="18" name="ラベル217">
          <a:extLst>
            <a:ext uri="{FF2B5EF4-FFF2-40B4-BE49-F238E27FC236}">
              <a16:creationId xmlns:a16="http://schemas.microsoft.com/office/drawing/2014/main" id="{00000000-0008-0000-0D00-000012000000}"/>
            </a:ext>
          </a:extLst>
        </xdr:cNvPr>
        <xdr:cNvSpPr txBox="1"/>
      </xdr:nvSpPr>
      <xdr:spPr>
        <a:xfrm>
          <a:off x="5127539" y="7007957"/>
          <a:ext cx="1205527" cy="188133"/>
        </a:xfrm>
        <a:prstGeom prst="rect">
          <a:avLst/>
        </a:prstGeom>
        <a:solidFill>
          <a:schemeClr val="accent6">
            <a:lumMod val="40000"/>
            <a:lumOff val="60000"/>
            <a:alpha val="50000"/>
          </a:schemeClr>
        </a:solidFill>
        <a:ln w="9525" cmpd="sng">
          <a:solidFill>
            <a:schemeClr val="accent6">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13</a:t>
          </a:r>
          <a:endParaRPr kumimoji="1" lang="ja-JP" altLang="en-US" sz="1100" b="0" i="0" u="none" strike="noStrike">
            <a:solidFill>
              <a:srgbClr val="000000"/>
            </a:solidFill>
            <a:latin typeface="ＭＳ ゴシック"/>
            <a:ea typeface="ＭＳ ゴシック"/>
          </a:endParaRPr>
        </a:p>
      </xdr:txBody>
    </xdr:sp>
    <xdr:clientData/>
  </xdr:twoCellAnchor>
  <xdr:twoCellAnchor editAs="absolute">
    <xdr:from>
      <xdr:col>7</xdr:col>
      <xdr:colOff>66098</xdr:colOff>
      <xdr:row>31</xdr:row>
      <xdr:rowOff>36570</xdr:rowOff>
    </xdr:from>
    <xdr:to>
      <xdr:col>8</xdr:col>
      <xdr:colOff>557653</xdr:colOff>
      <xdr:row>32</xdr:row>
      <xdr:rowOff>5035</xdr:rowOff>
    </xdr:to>
    <xdr:sp macro="" textlink="">
      <xdr:nvSpPr>
        <xdr:cNvPr id="19" name="ラベル26">
          <a:extLst>
            <a:ext uri="{FF2B5EF4-FFF2-40B4-BE49-F238E27FC236}">
              <a16:creationId xmlns:a16="http://schemas.microsoft.com/office/drawing/2014/main" id="{00000000-0008-0000-0D00-000013000000}"/>
            </a:ext>
          </a:extLst>
        </xdr:cNvPr>
        <xdr:cNvSpPr txBox="1"/>
      </xdr:nvSpPr>
      <xdr:spPr>
        <a:xfrm>
          <a:off x="5152448" y="6456420"/>
          <a:ext cx="1063055" cy="139915"/>
        </a:xfrm>
        <a:prstGeom prst="rect">
          <a:avLst/>
        </a:prstGeom>
        <a:solidFill>
          <a:schemeClr val="accent6">
            <a:lumMod val="40000"/>
            <a:lumOff val="60000"/>
            <a:alpha val="5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vert="horz" wrap="none" rtlCol="0" anchor="ctr">
          <a:noAutofit/>
        </a:bodyPr>
        <a:lstStyle/>
        <a:p>
          <a:pPr algn="ctr"/>
          <a:r>
            <a:rPr kumimoji="1" lang="en-US" altLang="ja-JP" sz="1100" b="0" i="0" u="none" strike="noStrike">
              <a:solidFill>
                <a:srgbClr val="000000"/>
              </a:solidFill>
              <a:latin typeface="ＭＳ ゴシック"/>
              <a:ea typeface="ＭＳ ゴシック"/>
            </a:rPr>
            <a:t>19</a:t>
          </a:r>
          <a:endParaRPr kumimoji="1" lang="ja-JP" altLang="en-US" sz="1100" b="0" i="0" u="none" strike="noStrike">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36"/>
  <sheetViews>
    <sheetView zoomScaleNormal="100" workbookViewId="0">
      <selection activeCell="E22" sqref="E22:P22"/>
    </sheetView>
  </sheetViews>
  <sheetFormatPr defaultColWidth="9" defaultRowHeight="13.5"/>
  <cols>
    <col min="1" max="1" width="1" style="528" customWidth="1"/>
    <col min="2" max="2" width="5.625" style="529" customWidth="1"/>
    <col min="3" max="4" width="10.625" style="530" customWidth="1"/>
    <col min="5" max="5" width="9.125" style="529" customWidth="1"/>
    <col min="6" max="6" width="5.25" style="529" bestFit="1" customWidth="1"/>
    <col min="7" max="7" width="9" style="529"/>
    <col min="8" max="10" width="3.5" style="529" bestFit="1" customWidth="1"/>
    <col min="11" max="11" width="2.5" style="529" bestFit="1" customWidth="1"/>
    <col min="12" max="12" width="3.5" style="529" bestFit="1" customWidth="1"/>
    <col min="13" max="13" width="4.125" style="529" bestFit="1" customWidth="1"/>
    <col min="14" max="14" width="4.625" style="529" customWidth="1"/>
    <col min="15" max="16" width="9.875" style="529" customWidth="1"/>
    <col min="17" max="17" width="10.625" style="529" customWidth="1"/>
    <col min="18" max="18" width="10.625" style="528" customWidth="1"/>
    <col min="19" max="16384" width="9" style="528"/>
  </cols>
  <sheetData>
    <row r="1" spans="2:20" ht="6.75" customHeight="1"/>
    <row r="2" spans="2:20" ht="24" customHeight="1">
      <c r="B2" s="531" t="s">
        <v>5</v>
      </c>
      <c r="C2" s="737" t="s">
        <v>2055</v>
      </c>
      <c r="D2" s="738"/>
      <c r="E2" s="739"/>
      <c r="S2" s="529"/>
    </row>
    <row r="3" spans="2:20">
      <c r="B3" s="746" t="s">
        <v>6</v>
      </c>
      <c r="C3" s="747" t="s">
        <v>2826</v>
      </c>
      <c r="D3" s="748"/>
      <c r="E3" s="749"/>
      <c r="O3" s="532"/>
      <c r="P3" s="532"/>
      <c r="Q3" s="532"/>
      <c r="T3" s="533"/>
    </row>
    <row r="4" spans="2:20">
      <c r="B4" s="746"/>
      <c r="C4" s="747"/>
      <c r="D4" s="748"/>
      <c r="E4" s="749"/>
      <c r="G4" s="534" t="s">
        <v>8</v>
      </c>
      <c r="H4" s="750" t="s">
        <v>2047</v>
      </c>
      <c r="I4" s="751"/>
      <c r="J4" s="751"/>
      <c r="K4" s="751"/>
      <c r="L4" s="751"/>
      <c r="M4" s="752"/>
      <c r="T4" s="533"/>
    </row>
    <row r="5" spans="2:20">
      <c r="B5" s="746"/>
      <c r="C5" s="747"/>
      <c r="D5" s="748"/>
      <c r="E5" s="749"/>
      <c r="G5" s="534" t="s">
        <v>3</v>
      </c>
      <c r="H5" s="753" t="s">
        <v>2048</v>
      </c>
      <c r="I5" s="754"/>
      <c r="J5" s="754"/>
      <c r="K5" s="754"/>
      <c r="L5" s="754"/>
      <c r="M5" s="754"/>
    </row>
    <row r="6" spans="2:20">
      <c r="B6" s="746"/>
      <c r="C6" s="747"/>
      <c r="D6" s="748"/>
      <c r="E6" s="749"/>
      <c r="G6" s="534" t="s">
        <v>4</v>
      </c>
      <c r="H6" s="753" t="s">
        <v>1</v>
      </c>
      <c r="I6" s="753"/>
      <c r="J6" s="753"/>
      <c r="K6" s="753"/>
      <c r="L6" s="753"/>
      <c r="M6" s="753"/>
    </row>
    <row r="7" spans="2:20" ht="27">
      <c r="B7" s="746"/>
      <c r="C7" s="747"/>
      <c r="D7" s="748"/>
      <c r="E7" s="749"/>
      <c r="G7" s="535" t="s">
        <v>2049</v>
      </c>
      <c r="H7" s="753" t="s">
        <v>2050</v>
      </c>
      <c r="I7" s="753"/>
      <c r="J7" s="753"/>
      <c r="K7" s="753"/>
      <c r="L7" s="753"/>
      <c r="M7" s="753"/>
    </row>
    <row r="9" spans="2:20" s="529" customFormat="1">
      <c r="B9" s="536" t="s">
        <v>7</v>
      </c>
      <c r="C9" s="537" t="s">
        <v>2051</v>
      </c>
      <c r="D9" s="538" t="s">
        <v>9</v>
      </c>
      <c r="E9" s="740" t="s">
        <v>2052</v>
      </c>
      <c r="F9" s="741"/>
      <c r="G9" s="741"/>
      <c r="H9" s="741"/>
      <c r="I9" s="741"/>
      <c r="J9" s="741"/>
      <c r="K9" s="741"/>
      <c r="L9" s="741"/>
      <c r="M9" s="741"/>
      <c r="N9" s="741"/>
      <c r="O9" s="741"/>
      <c r="P9" s="742"/>
      <c r="Q9" s="539" t="s">
        <v>2053</v>
      </c>
      <c r="R9" s="539" t="s">
        <v>2054</v>
      </c>
    </row>
    <row r="10" spans="2:20" ht="50.25" customHeight="1">
      <c r="B10" s="540">
        <v>1</v>
      </c>
      <c r="C10" s="540" t="s">
        <v>2430</v>
      </c>
      <c r="D10" s="541">
        <v>45849</v>
      </c>
      <c r="E10" s="743" t="s">
        <v>2056</v>
      </c>
      <c r="F10" s="744"/>
      <c r="G10" s="744"/>
      <c r="H10" s="744"/>
      <c r="I10" s="744"/>
      <c r="J10" s="744"/>
      <c r="K10" s="744"/>
      <c r="L10" s="744"/>
      <c r="M10" s="744"/>
      <c r="N10" s="744"/>
      <c r="O10" s="744"/>
      <c r="P10" s="745"/>
      <c r="Q10" s="542">
        <v>45959</v>
      </c>
      <c r="R10" s="542">
        <v>45959</v>
      </c>
    </row>
    <row r="11" spans="2:20" ht="275.25" customHeight="1">
      <c r="B11" s="540">
        <v>2</v>
      </c>
      <c r="C11" s="540" t="s">
        <v>2430</v>
      </c>
      <c r="D11" s="541">
        <v>45849</v>
      </c>
      <c r="E11" s="731" t="s">
        <v>2541</v>
      </c>
      <c r="F11" s="732"/>
      <c r="G11" s="732"/>
      <c r="H11" s="732"/>
      <c r="I11" s="732"/>
      <c r="J11" s="732"/>
      <c r="K11" s="732"/>
      <c r="L11" s="732"/>
      <c r="M11" s="732"/>
      <c r="N11" s="732"/>
      <c r="O11" s="732"/>
      <c r="P11" s="733"/>
      <c r="Q11" s="542">
        <v>45959</v>
      </c>
      <c r="R11" s="542">
        <v>45959</v>
      </c>
    </row>
    <row r="12" spans="2:20" ht="87" customHeight="1">
      <c r="B12" s="540">
        <v>3</v>
      </c>
      <c r="C12" s="540" t="s">
        <v>2540</v>
      </c>
      <c r="D12" s="541">
        <v>45931</v>
      </c>
      <c r="E12" s="731" t="s">
        <v>2539</v>
      </c>
      <c r="F12" s="732"/>
      <c r="G12" s="732"/>
      <c r="H12" s="732"/>
      <c r="I12" s="732"/>
      <c r="J12" s="732"/>
      <c r="K12" s="732"/>
      <c r="L12" s="732"/>
      <c r="M12" s="732"/>
      <c r="N12" s="732"/>
      <c r="O12" s="732"/>
      <c r="P12" s="733"/>
      <c r="Q12" s="542">
        <v>45959</v>
      </c>
      <c r="R12" s="542">
        <v>45959</v>
      </c>
    </row>
    <row r="13" spans="2:20" ht="99.75" customHeight="1">
      <c r="B13" s="540">
        <v>4</v>
      </c>
      <c r="C13" s="540" t="s">
        <v>2563</v>
      </c>
      <c r="D13" s="541">
        <v>45937</v>
      </c>
      <c r="E13" s="731" t="s">
        <v>2564</v>
      </c>
      <c r="F13" s="732"/>
      <c r="G13" s="732"/>
      <c r="H13" s="732"/>
      <c r="I13" s="732"/>
      <c r="J13" s="732"/>
      <c r="K13" s="732"/>
      <c r="L13" s="732"/>
      <c r="M13" s="732"/>
      <c r="N13" s="732"/>
      <c r="O13" s="732"/>
      <c r="P13" s="733"/>
      <c r="Q13" s="542">
        <v>45959</v>
      </c>
      <c r="R13" s="542">
        <v>45959</v>
      </c>
    </row>
    <row r="14" spans="2:20" ht="65.25" customHeight="1">
      <c r="B14" s="540">
        <v>5</v>
      </c>
      <c r="C14" s="540" t="s">
        <v>2430</v>
      </c>
      <c r="D14" s="541">
        <v>45938</v>
      </c>
      <c r="E14" s="731" t="s">
        <v>2613</v>
      </c>
      <c r="F14" s="732"/>
      <c r="G14" s="732"/>
      <c r="H14" s="732"/>
      <c r="I14" s="732"/>
      <c r="J14" s="732"/>
      <c r="K14" s="732"/>
      <c r="L14" s="732"/>
      <c r="M14" s="732"/>
      <c r="N14" s="732"/>
      <c r="O14" s="732"/>
      <c r="P14" s="733"/>
      <c r="Q14" s="542">
        <v>45959</v>
      </c>
      <c r="R14" s="542">
        <v>45959</v>
      </c>
    </row>
    <row r="15" spans="2:20" ht="65.25" customHeight="1">
      <c r="B15" s="540">
        <v>6</v>
      </c>
      <c r="C15" s="540" t="s">
        <v>2615</v>
      </c>
      <c r="D15" s="541">
        <v>45940</v>
      </c>
      <c r="E15" s="731" t="s">
        <v>2616</v>
      </c>
      <c r="F15" s="732"/>
      <c r="G15" s="732"/>
      <c r="H15" s="732"/>
      <c r="I15" s="732"/>
      <c r="J15" s="732"/>
      <c r="K15" s="732"/>
      <c r="L15" s="732"/>
      <c r="M15" s="732"/>
      <c r="N15" s="732"/>
      <c r="O15" s="732"/>
      <c r="P15" s="733"/>
      <c r="Q15" s="542">
        <v>45959</v>
      </c>
      <c r="R15" s="542">
        <v>45959</v>
      </c>
    </row>
    <row r="16" spans="2:20" ht="65.25" customHeight="1">
      <c r="B16" s="540">
        <v>7</v>
      </c>
      <c r="C16" s="540" t="s">
        <v>2618</v>
      </c>
      <c r="D16" s="541">
        <v>45950</v>
      </c>
      <c r="E16" s="731" t="s">
        <v>2619</v>
      </c>
      <c r="F16" s="732"/>
      <c r="G16" s="732"/>
      <c r="H16" s="732"/>
      <c r="I16" s="732"/>
      <c r="J16" s="732"/>
      <c r="K16" s="732"/>
      <c r="L16" s="732"/>
      <c r="M16" s="732"/>
      <c r="N16" s="732"/>
      <c r="O16" s="732"/>
      <c r="P16" s="733"/>
      <c r="Q16" s="542">
        <v>45959</v>
      </c>
      <c r="R16" s="542">
        <v>45959</v>
      </c>
    </row>
    <row r="17" spans="2:18" ht="65.25" customHeight="1">
      <c r="B17" s="540">
        <v>8</v>
      </c>
      <c r="C17" s="540" t="s">
        <v>2430</v>
      </c>
      <c r="D17" s="541">
        <v>45953</v>
      </c>
      <c r="E17" s="731" t="s">
        <v>2673</v>
      </c>
      <c r="F17" s="732"/>
      <c r="G17" s="732"/>
      <c r="H17" s="732"/>
      <c r="I17" s="732"/>
      <c r="J17" s="732"/>
      <c r="K17" s="732"/>
      <c r="L17" s="732"/>
      <c r="M17" s="732"/>
      <c r="N17" s="732"/>
      <c r="O17" s="732"/>
      <c r="P17" s="733"/>
      <c r="Q17" s="542">
        <v>45959</v>
      </c>
      <c r="R17" s="542">
        <v>45959</v>
      </c>
    </row>
    <row r="18" spans="2:18" ht="65.25" customHeight="1">
      <c r="B18" s="540">
        <v>9</v>
      </c>
      <c r="C18" s="540" t="s">
        <v>2679</v>
      </c>
      <c r="D18" s="541">
        <v>45953</v>
      </c>
      <c r="E18" s="731" t="s">
        <v>2680</v>
      </c>
      <c r="F18" s="732"/>
      <c r="G18" s="732"/>
      <c r="H18" s="732"/>
      <c r="I18" s="732"/>
      <c r="J18" s="732"/>
      <c r="K18" s="732"/>
      <c r="L18" s="732"/>
      <c r="M18" s="732"/>
      <c r="N18" s="732"/>
      <c r="O18" s="732"/>
      <c r="P18" s="733"/>
      <c r="Q18" s="542">
        <v>45959</v>
      </c>
      <c r="R18" s="542">
        <v>45959</v>
      </c>
    </row>
    <row r="19" spans="2:18" ht="65.25" customHeight="1">
      <c r="B19" s="543">
        <v>10</v>
      </c>
      <c r="C19" s="540" t="s">
        <v>2430</v>
      </c>
      <c r="D19" s="541">
        <v>45957</v>
      </c>
      <c r="E19" s="731" t="s">
        <v>2726</v>
      </c>
      <c r="F19" s="732"/>
      <c r="G19" s="732"/>
      <c r="H19" s="732"/>
      <c r="I19" s="732"/>
      <c r="J19" s="732"/>
      <c r="K19" s="732"/>
      <c r="L19" s="732"/>
      <c r="M19" s="732"/>
      <c r="N19" s="732"/>
      <c r="O19" s="732"/>
      <c r="P19" s="733"/>
      <c r="Q19" s="542">
        <v>45959</v>
      </c>
      <c r="R19" s="542">
        <v>45959</v>
      </c>
    </row>
    <row r="20" spans="2:18" ht="65.25" customHeight="1">
      <c r="B20" s="543">
        <v>11</v>
      </c>
      <c r="C20" s="540" t="s">
        <v>2430</v>
      </c>
      <c r="D20" s="541">
        <v>45958</v>
      </c>
      <c r="E20" s="731" t="s">
        <v>2820</v>
      </c>
      <c r="F20" s="732"/>
      <c r="G20" s="732"/>
      <c r="H20" s="732"/>
      <c r="I20" s="732"/>
      <c r="J20" s="732"/>
      <c r="K20" s="732"/>
      <c r="L20" s="732"/>
      <c r="M20" s="732"/>
      <c r="N20" s="732"/>
      <c r="O20" s="732"/>
      <c r="P20" s="733"/>
      <c r="Q20" s="542">
        <v>45959</v>
      </c>
      <c r="R20" s="542">
        <v>45959</v>
      </c>
    </row>
    <row r="21" spans="2:18" ht="65.25" customHeight="1">
      <c r="B21" s="543">
        <v>12</v>
      </c>
      <c r="C21" s="540" t="s">
        <v>2563</v>
      </c>
      <c r="D21" s="541">
        <v>45959</v>
      </c>
      <c r="E21" s="731" t="s">
        <v>2827</v>
      </c>
      <c r="F21" s="732"/>
      <c r="G21" s="732"/>
      <c r="H21" s="732"/>
      <c r="I21" s="732"/>
      <c r="J21" s="732"/>
      <c r="K21" s="732"/>
      <c r="L21" s="732"/>
      <c r="M21" s="732"/>
      <c r="N21" s="732"/>
      <c r="O21" s="732"/>
      <c r="P21" s="733"/>
      <c r="Q21" s="542">
        <v>45959</v>
      </c>
      <c r="R21" s="542">
        <v>45959</v>
      </c>
    </row>
    <row r="22" spans="2:18" ht="65.25" customHeight="1">
      <c r="B22" s="543">
        <v>13</v>
      </c>
      <c r="C22" s="540" t="s">
        <v>2540</v>
      </c>
      <c r="D22" s="541">
        <v>45959</v>
      </c>
      <c r="E22" s="731" t="s">
        <v>2825</v>
      </c>
      <c r="F22" s="732"/>
      <c r="G22" s="732"/>
      <c r="H22" s="732"/>
      <c r="I22" s="732"/>
      <c r="J22" s="732"/>
      <c r="K22" s="732"/>
      <c r="L22" s="732"/>
      <c r="M22" s="732"/>
      <c r="N22" s="732"/>
      <c r="O22" s="732"/>
      <c r="P22" s="733"/>
      <c r="Q22" s="542">
        <v>45959</v>
      </c>
      <c r="R22" s="542">
        <v>45959</v>
      </c>
    </row>
    <row r="23" spans="2:18" ht="72.75" customHeight="1">
      <c r="B23" s="543"/>
      <c r="C23" s="540"/>
      <c r="D23" s="541"/>
      <c r="E23" s="731"/>
      <c r="F23" s="732"/>
      <c r="G23" s="732"/>
      <c r="H23" s="732"/>
      <c r="I23" s="732"/>
      <c r="J23" s="732"/>
      <c r="K23" s="732"/>
      <c r="L23" s="732"/>
      <c r="M23" s="732"/>
      <c r="N23" s="732"/>
      <c r="O23" s="732"/>
      <c r="P23" s="733"/>
      <c r="Q23" s="542"/>
      <c r="R23" s="542"/>
    </row>
    <row r="24" spans="2:18" ht="65.25" customHeight="1">
      <c r="B24" s="543"/>
      <c r="C24" s="540"/>
      <c r="D24" s="541"/>
      <c r="E24" s="731"/>
      <c r="F24" s="732"/>
      <c r="G24" s="732"/>
      <c r="H24" s="732"/>
      <c r="I24" s="732"/>
      <c r="J24" s="732"/>
      <c r="K24" s="732"/>
      <c r="L24" s="732"/>
      <c r="M24" s="732"/>
      <c r="N24" s="732"/>
      <c r="O24" s="732"/>
      <c r="P24" s="733"/>
      <c r="Q24" s="542"/>
      <c r="R24" s="542"/>
    </row>
    <row r="25" spans="2:18" ht="65.25" customHeight="1">
      <c r="B25" s="543"/>
      <c r="C25" s="540"/>
      <c r="D25" s="541"/>
      <c r="E25" s="731"/>
      <c r="F25" s="732"/>
      <c r="G25" s="732"/>
      <c r="H25" s="732"/>
      <c r="I25" s="732"/>
      <c r="J25" s="732"/>
      <c r="K25" s="732"/>
      <c r="L25" s="732"/>
      <c r="M25" s="732"/>
      <c r="N25" s="732"/>
      <c r="O25" s="732"/>
      <c r="P25" s="733"/>
      <c r="Q25" s="542"/>
      <c r="R25" s="542"/>
    </row>
    <row r="26" spans="2:18" ht="65.25" customHeight="1">
      <c r="B26" s="543"/>
      <c r="C26" s="540"/>
      <c r="D26" s="541"/>
      <c r="E26" s="731"/>
      <c r="F26" s="732"/>
      <c r="G26" s="732"/>
      <c r="H26" s="732"/>
      <c r="I26" s="732"/>
      <c r="J26" s="732"/>
      <c r="K26" s="732"/>
      <c r="L26" s="732"/>
      <c r="M26" s="732"/>
      <c r="N26" s="732"/>
      <c r="O26" s="732"/>
      <c r="P26" s="733"/>
      <c r="Q26" s="542"/>
      <c r="R26" s="542"/>
    </row>
    <row r="27" spans="2:18" ht="65.25" customHeight="1">
      <c r="B27" s="543"/>
      <c r="C27" s="540"/>
      <c r="D27" s="541"/>
      <c r="E27" s="731"/>
      <c r="F27" s="732"/>
      <c r="G27" s="732"/>
      <c r="H27" s="732"/>
      <c r="I27" s="732"/>
      <c r="J27" s="732"/>
      <c r="K27" s="732"/>
      <c r="L27" s="732"/>
      <c r="M27" s="732"/>
      <c r="N27" s="732"/>
      <c r="O27" s="732"/>
      <c r="P27" s="733"/>
      <c r="Q27" s="542"/>
      <c r="R27" s="542"/>
    </row>
    <row r="28" spans="2:18" ht="96.75" customHeight="1">
      <c r="B28" s="543"/>
      <c r="C28" s="540"/>
      <c r="D28" s="541"/>
      <c r="E28" s="731"/>
      <c r="F28" s="732"/>
      <c r="G28" s="732"/>
      <c r="H28" s="732"/>
      <c r="I28" s="732"/>
      <c r="J28" s="732"/>
      <c r="K28" s="732"/>
      <c r="L28" s="732"/>
      <c r="M28" s="732"/>
      <c r="N28" s="732"/>
      <c r="O28" s="732"/>
      <c r="P28" s="733"/>
      <c r="Q28" s="542"/>
      <c r="R28" s="542"/>
    </row>
    <row r="29" spans="2:18" ht="65.25" customHeight="1">
      <c r="B29" s="543"/>
      <c r="C29" s="540"/>
      <c r="D29" s="541"/>
      <c r="E29" s="731"/>
      <c r="F29" s="732"/>
      <c r="G29" s="732"/>
      <c r="H29" s="732"/>
      <c r="I29" s="732"/>
      <c r="J29" s="732"/>
      <c r="K29" s="732"/>
      <c r="L29" s="732"/>
      <c r="M29" s="732"/>
      <c r="N29" s="732"/>
      <c r="O29" s="732"/>
      <c r="P29" s="733"/>
      <c r="Q29" s="542"/>
      <c r="R29" s="542"/>
    </row>
    <row r="30" spans="2:18" ht="65.25" customHeight="1">
      <c r="B30" s="543"/>
      <c r="C30" s="540"/>
      <c r="D30" s="541"/>
      <c r="E30" s="731"/>
      <c r="F30" s="732"/>
      <c r="G30" s="732"/>
      <c r="H30" s="732"/>
      <c r="I30" s="732"/>
      <c r="J30" s="732"/>
      <c r="K30" s="732"/>
      <c r="L30" s="732"/>
      <c r="M30" s="732"/>
      <c r="N30" s="732"/>
      <c r="O30" s="732"/>
      <c r="P30" s="733"/>
      <c r="Q30" s="542"/>
      <c r="R30" s="542"/>
    </row>
    <row r="31" spans="2:18" ht="105.75" customHeight="1">
      <c r="B31" s="543"/>
      <c r="C31" s="540"/>
      <c r="D31" s="541"/>
      <c r="E31" s="731"/>
      <c r="F31" s="732"/>
      <c r="G31" s="732"/>
      <c r="H31" s="732"/>
      <c r="I31" s="732"/>
      <c r="J31" s="732"/>
      <c r="K31" s="732"/>
      <c r="L31" s="732"/>
      <c r="M31" s="732"/>
      <c r="N31" s="732"/>
      <c r="O31" s="732"/>
      <c r="P31" s="733"/>
      <c r="Q31" s="542"/>
      <c r="R31" s="542"/>
    </row>
    <row r="32" spans="2:18" ht="65.25" customHeight="1">
      <c r="B32" s="543"/>
      <c r="C32" s="540"/>
      <c r="D32" s="541"/>
      <c r="E32" s="731"/>
      <c r="F32" s="732"/>
      <c r="G32" s="732"/>
      <c r="H32" s="732"/>
      <c r="I32" s="732"/>
      <c r="J32" s="732"/>
      <c r="K32" s="732"/>
      <c r="L32" s="732"/>
      <c r="M32" s="732"/>
      <c r="N32" s="732"/>
      <c r="O32" s="732"/>
      <c r="P32" s="733"/>
      <c r="Q32" s="542"/>
      <c r="R32" s="542"/>
    </row>
    <row r="33" spans="2:18" ht="61.5" customHeight="1">
      <c r="B33" s="544"/>
      <c r="C33" s="545"/>
      <c r="D33" s="545"/>
      <c r="E33" s="734"/>
      <c r="F33" s="735"/>
      <c r="G33" s="735"/>
      <c r="H33" s="735"/>
      <c r="I33" s="735"/>
      <c r="J33" s="735"/>
      <c r="K33" s="735"/>
      <c r="L33" s="735"/>
      <c r="M33" s="735"/>
      <c r="N33" s="735"/>
      <c r="O33" s="735"/>
      <c r="P33" s="736"/>
      <c r="Q33" s="546"/>
      <c r="R33" s="546"/>
    </row>
    <row r="34" spans="2:18">
      <c r="E34" s="528"/>
    </row>
    <row r="36" spans="2:18">
      <c r="B36" s="547"/>
    </row>
  </sheetData>
  <mergeCells count="32">
    <mergeCell ref="B3:B7"/>
    <mergeCell ref="C3:E7"/>
    <mergeCell ref="H4:M4"/>
    <mergeCell ref="H5:M5"/>
    <mergeCell ref="H6:M6"/>
    <mergeCell ref="H7:M7"/>
    <mergeCell ref="E30:P30"/>
    <mergeCell ref="E15:P15"/>
    <mergeCell ref="E16:P16"/>
    <mergeCell ref="E14:P14"/>
    <mergeCell ref="C2:E2"/>
    <mergeCell ref="E9:P9"/>
    <mergeCell ref="E10:P10"/>
    <mergeCell ref="E11:P11"/>
    <mergeCell ref="E12:P12"/>
    <mergeCell ref="E13:P13"/>
    <mergeCell ref="E31:P31"/>
    <mergeCell ref="E17:P17"/>
    <mergeCell ref="E18:P18"/>
    <mergeCell ref="E33:P33"/>
    <mergeCell ref="E19:P19"/>
    <mergeCell ref="E20:P20"/>
    <mergeCell ref="E21:P21"/>
    <mergeCell ref="E32:P32"/>
    <mergeCell ref="E22:P22"/>
    <mergeCell ref="E23:P23"/>
    <mergeCell ref="E24:P24"/>
    <mergeCell ref="E25:P25"/>
    <mergeCell ref="E26:P26"/>
    <mergeCell ref="E27:P27"/>
    <mergeCell ref="E28:P28"/>
    <mergeCell ref="E29:P29"/>
  </mergeCells>
  <phoneticPr fontId="1"/>
  <dataValidations count="3">
    <dataValidation type="list" allowBlank="1" showInputMessage="1" showErrorMessage="1" sqref="H6:M6" xr:uid="{00000000-0002-0000-0000-000000000000}">
      <formula1>"可能,禁止"</formula1>
    </dataValidation>
    <dataValidation type="list" allowBlank="1" showInputMessage="1" showErrorMessage="1" sqref="H5:M5" xr:uid="{00000000-0002-0000-0000-000001000000}">
      <formula1>"社外秘,関係社外秘,公開"</formula1>
    </dataValidation>
    <dataValidation type="list" allowBlank="1" showInputMessage="1" showErrorMessage="1" sqref="H7:M7" xr:uid="{00000000-0002-0000-0000-000002000000}">
      <formula1>"初版作成日より1年,最終更新日より1年,無期限"</formula1>
    </dataValidation>
  </dataValidations>
  <pageMargins left="0.74803149606299213" right="0.74803149606299213" top="0.98425196850393704" bottom="0.98425196850393704" header="0.51181102362204722" footer="0.51181102362204722"/>
  <pageSetup paperSize="9" scale="67" fitToHeight="0" orientation="portrait" horizontalDpi="300" verticalDpi="300" r:id="rId1"/>
  <headerFooter alignWithMargins="0">
    <oddHeader>&amp;R&amp;16税務LAN セットアップ</oddHeader>
    <oddFooter>&amp;C&amp;16&amp;P / &amp;N&amp;R&amp;16不許複製　株式会社リードコナン</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04"/>
  <sheetViews>
    <sheetView zoomScaleNormal="100" workbookViewId="0"/>
  </sheetViews>
  <sheetFormatPr defaultColWidth="9" defaultRowHeight="13.5"/>
  <cols>
    <col min="1" max="1" width="3.625" style="36" customWidth="1"/>
    <col min="2" max="2" width="6.5" style="36" bestFit="1" customWidth="1"/>
    <col min="3" max="3" width="10.5" style="36" bestFit="1" customWidth="1"/>
    <col min="4" max="4" width="4" style="36" customWidth="1"/>
    <col min="5" max="5" width="3.75" style="36" customWidth="1"/>
    <col min="6" max="6" width="30.375" style="36" customWidth="1"/>
    <col min="7" max="7" width="6.875" style="36" customWidth="1"/>
    <col min="8" max="8" width="7.75" style="36" customWidth="1"/>
    <col min="9" max="9" width="6.625" style="36" customWidth="1"/>
    <col min="10" max="10" width="7.5" style="36" customWidth="1"/>
    <col min="11" max="11" width="8.25" style="36" customWidth="1"/>
    <col min="12" max="12" width="8.375" style="36" customWidth="1"/>
    <col min="13" max="13" width="23.5" style="36" customWidth="1"/>
    <col min="14" max="14" width="24.5" style="36" customWidth="1"/>
    <col min="15" max="15" width="2.875" style="36" customWidth="1"/>
    <col min="16" max="16384" width="9" style="36"/>
  </cols>
  <sheetData>
    <row r="1" spans="2:14">
      <c r="B1" s="36" t="s">
        <v>2612</v>
      </c>
    </row>
    <row r="2" spans="2:14" ht="15.75" customHeight="1"/>
    <row r="13" spans="2:14">
      <c r="J13" s="482"/>
    </row>
    <row r="16" spans="2:14">
      <c r="N16" s="109" t="s">
        <v>838</v>
      </c>
    </row>
    <row r="17" spans="14:14">
      <c r="N17" s="109" t="s">
        <v>839</v>
      </c>
    </row>
    <row r="18" spans="14:14">
      <c r="N18" s="109" t="s">
        <v>840</v>
      </c>
    </row>
    <row r="19" spans="14:14">
      <c r="N19" s="109" t="s">
        <v>841</v>
      </c>
    </row>
    <row r="21" spans="14:14">
      <c r="N21" s="109" t="s">
        <v>842</v>
      </c>
    </row>
    <row r="25" spans="14:14">
      <c r="N25" s="109" t="s">
        <v>843</v>
      </c>
    </row>
    <row r="26" spans="14:14">
      <c r="N26" s="109" t="s">
        <v>844</v>
      </c>
    </row>
    <row r="30" spans="14:14">
      <c r="N30" s="109" t="s">
        <v>845</v>
      </c>
    </row>
    <row r="34" spans="14:14">
      <c r="N34" s="109" t="s">
        <v>846</v>
      </c>
    </row>
    <row r="39" spans="14:14">
      <c r="N39" s="109" t="s">
        <v>847</v>
      </c>
    </row>
    <row r="106" spans="13:13">
      <c r="M106" s="483"/>
    </row>
    <row r="120" spans="13:16">
      <c r="M120" s="483"/>
      <c r="N120" s="109"/>
    </row>
    <row r="123" spans="13:16">
      <c r="P123" s="109"/>
    </row>
    <row r="144" spans="13:13">
      <c r="M144" s="483"/>
    </row>
    <row r="201" ht="14.25" customHeight="1"/>
    <row r="203" ht="14.25" customHeight="1"/>
    <row r="220" spans="14:14">
      <c r="N220" s="99" t="s">
        <v>848</v>
      </c>
    </row>
    <row r="221" spans="14:14">
      <c r="N221" s="99" t="s">
        <v>849</v>
      </c>
    </row>
    <row r="222" spans="14:14">
      <c r="N222" s="99" t="s">
        <v>850</v>
      </c>
    </row>
    <row r="223" spans="14:14">
      <c r="N223" s="99" t="s">
        <v>851</v>
      </c>
    </row>
    <row r="224" spans="14:14">
      <c r="N224" s="99" t="s">
        <v>852</v>
      </c>
    </row>
    <row r="225" spans="6:14">
      <c r="N225" s="99" t="s">
        <v>853</v>
      </c>
    </row>
    <row r="230" spans="6:14">
      <c r="F230" s="39"/>
      <c r="G230" s="39"/>
      <c r="N230" s="109"/>
    </row>
    <row r="231" spans="6:14">
      <c r="F231" s="39"/>
      <c r="G231" s="39"/>
    </row>
    <row r="232" spans="6:14">
      <c r="F232" s="39"/>
      <c r="G232" s="39"/>
    </row>
    <row r="233" spans="6:14">
      <c r="F233" s="39"/>
      <c r="G233" s="39"/>
    </row>
    <row r="234" spans="6:14">
      <c r="F234" s="39"/>
      <c r="G234" s="39"/>
    </row>
    <row r="235" spans="6:14">
      <c r="F235" s="39"/>
      <c r="G235" s="39"/>
    </row>
    <row r="236" spans="6:14">
      <c r="F236" s="39"/>
      <c r="G236" s="39"/>
    </row>
    <row r="237" spans="6:14">
      <c r="F237" s="39"/>
      <c r="G237" s="39"/>
    </row>
    <row r="238" spans="6:14">
      <c r="F238" s="39"/>
      <c r="G238" s="39"/>
    </row>
    <row r="239" spans="6:14">
      <c r="F239" s="39"/>
      <c r="G239" s="39"/>
    </row>
    <row r="240" spans="6:14">
      <c r="F240" s="39"/>
      <c r="G240" s="39"/>
    </row>
    <row r="241" spans="6:7">
      <c r="F241" s="39"/>
      <c r="G241" s="39"/>
    </row>
    <row r="242" spans="6:7">
      <c r="F242" s="39"/>
      <c r="G242" s="39"/>
    </row>
    <row r="243" spans="6:7">
      <c r="F243" s="39"/>
      <c r="G243" s="39"/>
    </row>
    <row r="244" spans="6:7">
      <c r="F244" s="39"/>
      <c r="G244" s="39"/>
    </row>
    <row r="245" spans="6:7">
      <c r="F245" s="39"/>
      <c r="G245" s="39"/>
    </row>
    <row r="246" spans="6:7">
      <c r="F246" s="39"/>
      <c r="G246" s="39"/>
    </row>
    <row r="247" spans="6:7">
      <c r="F247" s="39"/>
      <c r="G247" s="39"/>
    </row>
    <row r="248" spans="6:7">
      <c r="F248" s="39"/>
      <c r="G248" s="39"/>
    </row>
    <row r="249" spans="6:7">
      <c r="F249" s="39"/>
      <c r="G249" s="39"/>
    </row>
    <row r="250" spans="6:7">
      <c r="F250" s="39"/>
      <c r="G250" s="39"/>
    </row>
    <row r="251" spans="6:7">
      <c r="F251" s="39"/>
      <c r="G251" s="39"/>
    </row>
    <row r="252" spans="6:7">
      <c r="F252" s="39"/>
      <c r="G252" s="39"/>
    </row>
    <row r="253" spans="6:7">
      <c r="F253" s="39"/>
      <c r="G253" s="39"/>
    </row>
    <row r="254" spans="6:7">
      <c r="F254" s="39"/>
      <c r="G254" s="39"/>
    </row>
    <row r="255" spans="6:7">
      <c r="F255" s="39"/>
      <c r="G255" s="39"/>
    </row>
    <row r="256" spans="6:7">
      <c r="F256" s="39"/>
      <c r="G256" s="39"/>
    </row>
    <row r="257" spans="6:7">
      <c r="F257" s="39"/>
      <c r="G257" s="39"/>
    </row>
    <row r="258" spans="6:7">
      <c r="F258" s="39"/>
      <c r="G258" s="39"/>
    </row>
    <row r="259" spans="6:7">
      <c r="F259" s="39"/>
      <c r="G259" s="39"/>
    </row>
    <row r="260" spans="6:7">
      <c r="F260" s="39"/>
      <c r="G260" s="39"/>
    </row>
    <row r="261" spans="6:7">
      <c r="F261" s="39"/>
      <c r="G261" s="39"/>
    </row>
    <row r="262" spans="6:7">
      <c r="F262" s="39"/>
      <c r="G262" s="39"/>
    </row>
    <row r="263" spans="6:7">
      <c r="F263" s="39"/>
      <c r="G263" s="39"/>
    </row>
    <row r="264" spans="6:7">
      <c r="F264" s="39"/>
      <c r="G264" s="39"/>
    </row>
    <row r="265" spans="6:7">
      <c r="F265" s="39"/>
      <c r="G265" s="39"/>
    </row>
    <row r="266" spans="6:7">
      <c r="F266" s="39"/>
      <c r="G266" s="39"/>
    </row>
    <row r="267" spans="6:7">
      <c r="F267" s="39"/>
      <c r="G267" s="39"/>
    </row>
    <row r="268" spans="6:7">
      <c r="F268" s="39"/>
      <c r="G268" s="39"/>
    </row>
    <row r="269" spans="6:7">
      <c r="F269" s="39"/>
      <c r="G269" s="39"/>
    </row>
    <row r="270" spans="6:7">
      <c r="F270" s="39"/>
      <c r="G270" s="39"/>
    </row>
    <row r="271" spans="6:7">
      <c r="F271" s="39"/>
      <c r="G271" s="39"/>
    </row>
    <row r="272" spans="6:7">
      <c r="F272" s="39"/>
      <c r="G272" s="39"/>
    </row>
    <row r="273" spans="6:14">
      <c r="F273" s="39"/>
      <c r="G273" s="39"/>
    </row>
    <row r="274" spans="6:14">
      <c r="F274" s="39"/>
      <c r="G274" s="39"/>
    </row>
    <row r="275" spans="6:14">
      <c r="F275" s="39"/>
      <c r="G275" s="39"/>
    </row>
    <row r="276" spans="6:14">
      <c r="F276" s="39"/>
      <c r="G276" s="39"/>
    </row>
    <row r="277" spans="6:14">
      <c r="F277" s="39"/>
      <c r="G277" s="39"/>
    </row>
    <row r="278" spans="6:14">
      <c r="F278" s="39"/>
      <c r="G278" s="39"/>
    </row>
    <row r="279" spans="6:14">
      <c r="F279" s="39"/>
      <c r="G279" s="39"/>
    </row>
    <row r="280" spans="6:14">
      <c r="F280" s="39"/>
      <c r="G280" s="39"/>
    </row>
    <row r="281" spans="6:14">
      <c r="F281" s="39"/>
      <c r="G281" s="39"/>
    </row>
    <row r="282" spans="6:14">
      <c r="F282" s="39"/>
      <c r="G282" s="39"/>
    </row>
    <row r="283" spans="6:14">
      <c r="F283" s="39"/>
      <c r="G283" s="39"/>
    </row>
    <row r="284" spans="6:14">
      <c r="F284" s="39"/>
      <c r="G284" s="39"/>
    </row>
    <row r="285" spans="6:14">
      <c r="F285" s="39"/>
      <c r="G285" s="39"/>
    </row>
    <row r="286" spans="6:14">
      <c r="F286" s="39"/>
      <c r="G286" s="39"/>
    </row>
    <row r="287" spans="6:14">
      <c r="F287" s="39"/>
      <c r="G287" s="39"/>
      <c r="M287" s="483" t="s">
        <v>854</v>
      </c>
      <c r="N287" s="109" t="s">
        <v>855</v>
      </c>
    </row>
    <row r="288" spans="6:14">
      <c r="F288" s="39"/>
      <c r="G288" s="39"/>
    </row>
    <row r="289" spans="6:7">
      <c r="F289" s="39"/>
      <c r="G289" s="39"/>
    </row>
    <row r="290" spans="6:7">
      <c r="F290" s="39"/>
      <c r="G290" s="39"/>
    </row>
    <row r="291" spans="6:7">
      <c r="F291" s="39"/>
      <c r="G291" s="39"/>
    </row>
    <row r="292" spans="6:7">
      <c r="F292" s="39"/>
      <c r="G292" s="39"/>
    </row>
    <row r="293" spans="6:7">
      <c r="F293" s="39"/>
      <c r="G293" s="39"/>
    </row>
    <row r="294" spans="6:7">
      <c r="F294" s="39"/>
      <c r="G294" s="39"/>
    </row>
    <row r="295" spans="6:7">
      <c r="F295" s="39"/>
      <c r="G295" s="39"/>
    </row>
    <row r="296" spans="6:7">
      <c r="F296" s="39"/>
      <c r="G296" s="39"/>
    </row>
    <row r="297" spans="6:7">
      <c r="F297" s="39"/>
      <c r="G297" s="39"/>
    </row>
    <row r="298" spans="6:7">
      <c r="F298" s="39"/>
      <c r="G298" s="39"/>
    </row>
    <row r="299" spans="6:7">
      <c r="F299" s="39"/>
      <c r="G299" s="39"/>
    </row>
    <row r="300" spans="6:7">
      <c r="F300" s="39"/>
      <c r="G300" s="39"/>
    </row>
    <row r="301" spans="6:7">
      <c r="F301" s="39"/>
      <c r="G301" s="39"/>
    </row>
    <row r="302" spans="6:7">
      <c r="F302" s="39"/>
      <c r="G302" s="39"/>
    </row>
    <row r="303" spans="6:7">
      <c r="F303" s="39"/>
      <c r="G303" s="39"/>
    </row>
    <row r="304" spans="6:7">
      <c r="F304" s="39"/>
      <c r="G304" s="39"/>
    </row>
    <row r="305" spans="6:7">
      <c r="F305" s="39"/>
      <c r="G305" s="39"/>
    </row>
    <row r="306" spans="6:7">
      <c r="F306" s="39"/>
      <c r="G306" s="39"/>
    </row>
    <row r="307" spans="6:7">
      <c r="F307" s="39"/>
      <c r="G307" s="39"/>
    </row>
    <row r="308" spans="6:7">
      <c r="F308" s="39"/>
      <c r="G308" s="39"/>
    </row>
    <row r="309" spans="6:7">
      <c r="F309" s="39"/>
      <c r="G309" s="39"/>
    </row>
    <row r="310" spans="6:7">
      <c r="F310" s="39"/>
      <c r="G310" s="39"/>
    </row>
    <row r="311" spans="6:7">
      <c r="F311" s="39"/>
      <c r="G311" s="39"/>
    </row>
    <row r="312" spans="6:7">
      <c r="F312" s="39"/>
      <c r="G312" s="39"/>
    </row>
    <row r="313" spans="6:7">
      <c r="F313" s="39"/>
      <c r="G313" s="39"/>
    </row>
    <row r="314" spans="6:7">
      <c r="F314" s="39"/>
      <c r="G314" s="39"/>
    </row>
    <row r="315" spans="6:7">
      <c r="F315" s="39"/>
      <c r="G315" s="39"/>
    </row>
    <row r="316" spans="6:7">
      <c r="F316" s="39"/>
      <c r="G316" s="39"/>
    </row>
    <row r="317" spans="6:7">
      <c r="F317" s="39"/>
      <c r="G317" s="39"/>
    </row>
    <row r="318" spans="6:7">
      <c r="F318" s="39"/>
      <c r="G318" s="39"/>
    </row>
    <row r="319" spans="6:7">
      <c r="F319" s="39"/>
      <c r="G319" s="39"/>
    </row>
    <row r="320" spans="6:7">
      <c r="F320" s="39"/>
      <c r="G320" s="39"/>
    </row>
    <row r="321" spans="6:16">
      <c r="F321" s="39"/>
      <c r="G321" s="39"/>
    </row>
    <row r="322" spans="6:16">
      <c r="F322" s="39"/>
      <c r="G322" s="39"/>
    </row>
    <row r="323" spans="6:16">
      <c r="F323" s="39"/>
      <c r="G323" s="39"/>
    </row>
    <row r="324" spans="6:16">
      <c r="F324" s="39"/>
      <c r="G324" s="39"/>
    </row>
    <row r="325" spans="6:16">
      <c r="F325" s="39"/>
      <c r="G325" s="39"/>
    </row>
    <row r="326" spans="6:16">
      <c r="F326" s="39"/>
      <c r="G326" s="39"/>
    </row>
    <row r="327" spans="6:16">
      <c r="F327" s="39"/>
      <c r="G327" s="39"/>
    </row>
    <row r="328" spans="6:16">
      <c r="F328" s="39"/>
      <c r="G328" s="39"/>
    </row>
    <row r="329" spans="6:16">
      <c r="F329" s="39"/>
      <c r="G329" s="39"/>
    </row>
    <row r="330" spans="6:16">
      <c r="F330" s="39"/>
      <c r="G330" s="39"/>
    </row>
    <row r="331" spans="6:16">
      <c r="F331" s="39"/>
      <c r="G331" s="39"/>
    </row>
    <row r="332" spans="6:16">
      <c r="F332" s="39"/>
      <c r="G332" s="39"/>
      <c r="O332" s="109" t="s">
        <v>854</v>
      </c>
      <c r="P332" s="109" t="s">
        <v>856</v>
      </c>
    </row>
    <row r="333" spans="6:16">
      <c r="F333" s="39"/>
      <c r="G333" s="39"/>
      <c r="P333" s="109" t="s">
        <v>857</v>
      </c>
    </row>
    <row r="334" spans="6:16">
      <c r="F334" s="39"/>
      <c r="G334" s="39"/>
      <c r="P334" s="109" t="s">
        <v>858</v>
      </c>
    </row>
    <row r="335" spans="6:16">
      <c r="F335" s="39"/>
      <c r="G335" s="39"/>
      <c r="P335" s="109" t="s">
        <v>859</v>
      </c>
    </row>
    <row r="336" spans="6:16">
      <c r="F336" s="39"/>
      <c r="G336" s="39"/>
      <c r="P336" s="36" t="s">
        <v>860</v>
      </c>
    </row>
    <row r="337" spans="6:16">
      <c r="F337" s="39"/>
      <c r="G337" s="39"/>
      <c r="P337" s="36" t="s">
        <v>861</v>
      </c>
    </row>
    <row r="338" spans="6:16">
      <c r="F338" s="39"/>
      <c r="G338" s="39"/>
      <c r="P338" s="36" t="s">
        <v>862</v>
      </c>
    </row>
    <row r="339" spans="6:16">
      <c r="F339" s="39"/>
      <c r="G339" s="39"/>
      <c r="N339" s="90"/>
      <c r="P339" s="36" t="s">
        <v>863</v>
      </c>
    </row>
    <row r="340" spans="6:16">
      <c r="F340" s="39"/>
      <c r="G340" s="39"/>
      <c r="N340" s="90"/>
      <c r="P340" s="36" t="s">
        <v>864</v>
      </c>
    </row>
    <row r="341" spans="6:16">
      <c r="F341" s="39"/>
      <c r="G341" s="39"/>
      <c r="N341" s="91"/>
    </row>
    <row r="342" spans="6:16" ht="13.5" customHeight="1">
      <c r="F342" s="39"/>
      <c r="G342" s="39"/>
      <c r="N342" s="427"/>
    </row>
    <row r="343" spans="6:16" ht="13.5" customHeight="1">
      <c r="F343" s="39"/>
      <c r="G343" s="39"/>
    </row>
    <row r="344" spans="6:16" ht="13.5" customHeight="1">
      <c r="F344" s="39"/>
      <c r="G344" s="39"/>
    </row>
    <row r="345" spans="6:16" ht="14.25" customHeight="1">
      <c r="F345" s="39"/>
      <c r="G345" s="39"/>
      <c r="N345" s="92"/>
    </row>
    <row r="346" spans="6:16">
      <c r="F346" s="39"/>
      <c r="G346" s="39"/>
    </row>
    <row r="347" spans="6:16">
      <c r="F347" s="39"/>
      <c r="G347" s="39"/>
    </row>
    <row r="348" spans="6:16">
      <c r="F348" s="39"/>
      <c r="G348" s="39"/>
    </row>
    <row r="349" spans="6:16">
      <c r="F349" s="39"/>
      <c r="G349" s="39"/>
    </row>
    <row r="350" spans="6:16">
      <c r="F350" s="39"/>
      <c r="G350" s="39"/>
    </row>
    <row r="351" spans="6:16">
      <c r="F351" s="39"/>
      <c r="G351" s="39"/>
    </row>
    <row r="352" spans="6:16">
      <c r="F352" s="39"/>
      <c r="G352" s="39"/>
    </row>
    <row r="353" spans="6:14">
      <c r="F353" s="39"/>
      <c r="G353" s="39"/>
    </row>
    <row r="354" spans="6:14">
      <c r="F354" s="39"/>
      <c r="G354" s="39"/>
    </row>
    <row r="355" spans="6:14">
      <c r="F355" s="39"/>
      <c r="G355" s="39"/>
    </row>
    <row r="356" spans="6:14">
      <c r="F356" s="39"/>
      <c r="G356" s="39"/>
    </row>
    <row r="357" spans="6:14">
      <c r="F357" s="39"/>
      <c r="G357" s="39"/>
    </row>
    <row r="358" spans="6:14">
      <c r="F358" s="39"/>
      <c r="G358" s="39"/>
    </row>
    <row r="359" spans="6:14">
      <c r="F359" s="39"/>
      <c r="G359" s="39"/>
    </row>
    <row r="360" spans="6:14">
      <c r="F360" s="39"/>
      <c r="G360" s="39"/>
    </row>
    <row r="361" spans="6:14">
      <c r="F361" s="39"/>
      <c r="G361" s="39"/>
    </row>
    <row r="362" spans="6:14">
      <c r="F362" s="39"/>
      <c r="G362" s="39"/>
    </row>
    <row r="363" spans="6:14">
      <c r="F363" s="39"/>
      <c r="G363" s="39"/>
      <c r="M363" s="483" t="s">
        <v>854</v>
      </c>
      <c r="N363" s="109" t="s">
        <v>865</v>
      </c>
    </row>
    <row r="364" spans="6:14">
      <c r="F364" s="39"/>
      <c r="G364" s="39"/>
    </row>
    <row r="365" spans="6:14">
      <c r="F365" s="39"/>
      <c r="G365" s="39"/>
    </row>
    <row r="366" spans="6:14">
      <c r="F366" s="39"/>
      <c r="G366" s="39"/>
    </row>
    <row r="367" spans="6:14">
      <c r="F367" s="39"/>
      <c r="G367" s="39"/>
    </row>
    <row r="368" spans="6:14">
      <c r="F368" s="39"/>
      <c r="G368" s="39"/>
    </row>
    <row r="369" spans="1:7">
      <c r="F369" s="39"/>
      <c r="G369" s="39"/>
    </row>
    <row r="370" spans="1:7">
      <c r="F370" s="39"/>
      <c r="G370" s="39"/>
    </row>
    <row r="371" spans="1:7">
      <c r="F371" s="39"/>
      <c r="G371" s="39"/>
    </row>
    <row r="372" spans="1:7">
      <c r="F372" s="39"/>
      <c r="G372" s="39"/>
    </row>
    <row r="373" spans="1:7">
      <c r="F373" s="39"/>
      <c r="G373" s="39"/>
    </row>
    <row r="374" spans="1:7">
      <c r="F374" s="39"/>
      <c r="G374" s="39"/>
    </row>
    <row r="375" spans="1:7">
      <c r="F375" s="39"/>
      <c r="G375" s="39"/>
    </row>
    <row r="376" spans="1:7">
      <c r="F376" s="39"/>
      <c r="G376" s="39"/>
    </row>
    <row r="377" spans="1:7">
      <c r="F377" s="39"/>
      <c r="G377" s="39"/>
    </row>
    <row r="378" spans="1:7">
      <c r="F378" s="39"/>
      <c r="G378" s="39"/>
    </row>
    <row r="379" spans="1:7">
      <c r="F379" s="39"/>
      <c r="G379" s="39"/>
    </row>
    <row r="380" spans="1:7">
      <c r="F380" s="39"/>
      <c r="G380" s="39"/>
    </row>
    <row r="381" spans="1:7" ht="21">
      <c r="A381" s="484" t="s">
        <v>866</v>
      </c>
      <c r="F381" s="39"/>
      <c r="G381" s="645" t="s">
        <v>2611</v>
      </c>
    </row>
    <row r="382" spans="1:7">
      <c r="A382" s="109" t="s">
        <v>867</v>
      </c>
      <c r="F382" s="39"/>
      <c r="G382" s="39"/>
    </row>
    <row r="383" spans="1:7">
      <c r="A383" s="109" t="s">
        <v>868</v>
      </c>
      <c r="F383" s="39"/>
      <c r="G383" s="39"/>
    </row>
    <row r="384" spans="1:7">
      <c r="A384" s="109" t="s">
        <v>869</v>
      </c>
      <c r="F384" s="39"/>
      <c r="G384" s="39"/>
    </row>
    <row r="385" spans="6:7">
      <c r="F385" s="39"/>
      <c r="G385" s="39"/>
    </row>
    <row r="386" spans="6:7">
      <c r="F386" s="39"/>
      <c r="G386" s="39"/>
    </row>
    <row r="387" spans="6:7">
      <c r="F387" s="39"/>
      <c r="G387" s="39"/>
    </row>
    <row r="388" spans="6:7">
      <c r="F388" s="39"/>
      <c r="G388" s="39"/>
    </row>
    <row r="389" spans="6:7">
      <c r="F389" s="39"/>
      <c r="G389" s="39"/>
    </row>
    <row r="390" spans="6:7">
      <c r="F390" s="39"/>
      <c r="G390" s="39"/>
    </row>
    <row r="391" spans="6:7">
      <c r="F391" s="39"/>
      <c r="G391" s="39"/>
    </row>
    <row r="392" spans="6:7">
      <c r="F392" s="39"/>
      <c r="G392" s="39"/>
    </row>
    <row r="393" spans="6:7">
      <c r="F393" s="39"/>
      <c r="G393" s="39"/>
    </row>
    <row r="394" spans="6:7">
      <c r="F394" s="39"/>
      <c r="G394" s="39"/>
    </row>
    <row r="395" spans="6:7">
      <c r="F395" s="39"/>
      <c r="G395" s="39"/>
    </row>
    <row r="396" spans="6:7">
      <c r="F396" s="39"/>
      <c r="G396" s="39"/>
    </row>
    <row r="397" spans="6:7">
      <c r="F397" s="39"/>
      <c r="G397" s="39"/>
    </row>
    <row r="398" spans="6:7">
      <c r="F398" s="39"/>
      <c r="G398" s="39"/>
    </row>
    <row r="399" spans="6:7">
      <c r="F399" s="39"/>
      <c r="G399" s="39"/>
    </row>
    <row r="400" spans="6:7">
      <c r="F400" s="39"/>
      <c r="G400" s="39"/>
    </row>
    <row r="401" spans="6:7">
      <c r="F401" s="39"/>
      <c r="G401" s="39"/>
    </row>
    <row r="402" spans="6:7">
      <c r="F402" s="39"/>
      <c r="G402" s="39"/>
    </row>
    <row r="403" spans="6:7">
      <c r="F403" s="39"/>
      <c r="G403" s="39"/>
    </row>
    <row r="404" spans="6:7">
      <c r="F404" s="39"/>
      <c r="G404" s="39"/>
    </row>
    <row r="405" spans="6:7">
      <c r="F405" s="39"/>
      <c r="G405" s="39"/>
    </row>
    <row r="406" spans="6:7">
      <c r="F406" s="39"/>
      <c r="G406" s="39"/>
    </row>
    <row r="407" spans="6:7">
      <c r="F407" s="39"/>
      <c r="G407" s="39"/>
    </row>
    <row r="408" spans="6:7">
      <c r="F408" s="39"/>
      <c r="G408" s="39"/>
    </row>
    <row r="409" spans="6:7">
      <c r="F409" s="39"/>
      <c r="G409" s="39"/>
    </row>
    <row r="410" spans="6:7">
      <c r="F410" s="39"/>
      <c r="G410" s="39"/>
    </row>
    <row r="411" spans="6:7">
      <c r="F411" s="39"/>
      <c r="G411" s="39"/>
    </row>
    <row r="412" spans="6:7">
      <c r="F412" s="39"/>
      <c r="G412" s="39"/>
    </row>
    <row r="413" spans="6:7">
      <c r="F413" s="39"/>
      <c r="G413" s="39"/>
    </row>
    <row r="414" spans="6:7">
      <c r="F414" s="39"/>
      <c r="G414" s="39"/>
    </row>
    <row r="415" spans="6:7">
      <c r="F415" s="39"/>
      <c r="G415" s="39"/>
    </row>
    <row r="416" spans="6:7">
      <c r="F416" s="39"/>
      <c r="G416" s="39"/>
    </row>
    <row r="417" spans="6:7">
      <c r="F417" s="39"/>
      <c r="G417" s="39"/>
    </row>
    <row r="418" spans="6:7">
      <c r="F418" s="39"/>
      <c r="G418" s="39"/>
    </row>
    <row r="419" spans="6:7">
      <c r="F419" s="39"/>
      <c r="G419" s="39"/>
    </row>
    <row r="420" spans="6:7">
      <c r="F420" s="39"/>
      <c r="G420" s="39"/>
    </row>
    <row r="421" spans="6:7">
      <c r="F421" s="39"/>
      <c r="G421" s="39"/>
    </row>
    <row r="422" spans="6:7">
      <c r="F422" s="39"/>
      <c r="G422" s="39"/>
    </row>
    <row r="423" spans="6:7">
      <c r="F423" s="39"/>
      <c r="G423" s="39"/>
    </row>
    <row r="424" spans="6:7">
      <c r="F424" s="39"/>
      <c r="G424" s="39"/>
    </row>
    <row r="425" spans="6:7">
      <c r="F425" s="39"/>
      <c r="G425" s="39"/>
    </row>
    <row r="426" spans="6:7">
      <c r="F426" s="39"/>
      <c r="G426" s="39"/>
    </row>
    <row r="427" spans="6:7">
      <c r="F427" s="39"/>
      <c r="G427" s="39"/>
    </row>
    <row r="428" spans="6:7">
      <c r="F428" s="39"/>
      <c r="G428" s="39"/>
    </row>
    <row r="429" spans="6:7">
      <c r="F429" s="39"/>
      <c r="G429" s="39"/>
    </row>
    <row r="430" spans="6:7">
      <c r="F430" s="39"/>
      <c r="G430" s="39"/>
    </row>
    <row r="431" spans="6:7">
      <c r="F431" s="39"/>
      <c r="G431" s="39"/>
    </row>
    <row r="432" spans="6:7">
      <c r="F432" s="39"/>
      <c r="G432" s="39"/>
    </row>
    <row r="433" spans="6:14">
      <c r="F433" s="39"/>
      <c r="G433" s="39"/>
    </row>
    <row r="434" spans="6:14">
      <c r="F434" s="39"/>
      <c r="G434" s="39"/>
    </row>
    <row r="435" spans="6:14">
      <c r="F435" s="39"/>
      <c r="G435" s="39"/>
    </row>
    <row r="436" spans="6:14">
      <c r="F436" s="39"/>
      <c r="G436" s="39"/>
    </row>
    <row r="437" spans="6:14">
      <c r="F437" s="39"/>
      <c r="G437" s="39"/>
    </row>
    <row r="438" spans="6:14">
      <c r="F438" s="39"/>
      <c r="G438" s="39"/>
    </row>
    <row r="439" spans="6:14">
      <c r="F439" s="39"/>
      <c r="G439" s="39"/>
    </row>
    <row r="440" spans="6:14">
      <c r="F440" s="39"/>
      <c r="G440" s="39"/>
    </row>
    <row r="441" spans="6:14">
      <c r="F441" s="39"/>
      <c r="G441" s="39"/>
    </row>
    <row r="442" spans="6:14">
      <c r="F442" s="39"/>
      <c r="G442" s="39"/>
    </row>
    <row r="443" spans="6:14">
      <c r="F443" s="39"/>
      <c r="G443" s="39"/>
      <c r="N443" s="485" t="s">
        <v>870</v>
      </c>
    </row>
    <row r="444" spans="6:14">
      <c r="F444" s="39"/>
      <c r="G444" s="39"/>
      <c r="N444" s="36" t="s">
        <v>871</v>
      </c>
    </row>
    <row r="445" spans="6:14">
      <c r="F445" s="39"/>
      <c r="G445" s="39"/>
      <c r="N445" s="36" t="s">
        <v>872</v>
      </c>
    </row>
    <row r="446" spans="6:14">
      <c r="F446" s="39"/>
      <c r="G446" s="39"/>
      <c r="N446" s="36" t="s">
        <v>873</v>
      </c>
    </row>
    <row r="447" spans="6:14">
      <c r="F447" s="39"/>
      <c r="G447" s="39"/>
    </row>
    <row r="448" spans="6:14">
      <c r="F448" s="39"/>
      <c r="G448" s="39"/>
    </row>
    <row r="449" spans="6:7">
      <c r="F449" s="39"/>
      <c r="G449" s="39"/>
    </row>
    <row r="450" spans="6:7">
      <c r="F450" s="39"/>
      <c r="G450" s="39"/>
    </row>
    <row r="451" spans="6:7">
      <c r="F451" s="39"/>
      <c r="G451" s="39"/>
    </row>
    <row r="452" spans="6:7">
      <c r="F452" s="39"/>
      <c r="G452" s="39"/>
    </row>
    <row r="453" spans="6:7">
      <c r="F453" s="39"/>
      <c r="G453" s="39"/>
    </row>
    <row r="454" spans="6:7">
      <c r="F454" s="39"/>
      <c r="G454" s="39"/>
    </row>
    <row r="455" spans="6:7">
      <c r="F455" s="39"/>
      <c r="G455" s="39"/>
    </row>
    <row r="456" spans="6:7">
      <c r="F456" s="39"/>
      <c r="G456" s="39"/>
    </row>
    <row r="457" spans="6:7">
      <c r="F457" s="39"/>
      <c r="G457" s="39"/>
    </row>
    <row r="458" spans="6:7">
      <c r="F458" s="39"/>
      <c r="G458" s="39"/>
    </row>
    <row r="459" spans="6:7">
      <c r="F459" s="39"/>
      <c r="G459" s="39"/>
    </row>
    <row r="460" spans="6:7">
      <c r="F460" s="39"/>
      <c r="G460" s="39"/>
    </row>
    <row r="461" spans="6:7">
      <c r="F461" s="39"/>
      <c r="G461" s="39"/>
    </row>
    <row r="462" spans="6:7">
      <c r="F462" s="39"/>
      <c r="G462" s="39"/>
    </row>
    <row r="463" spans="6:7">
      <c r="F463" s="39"/>
      <c r="G463" s="39"/>
    </row>
    <row r="464" spans="6:7">
      <c r="F464" s="39"/>
      <c r="G464" s="39"/>
    </row>
    <row r="465" spans="6:7">
      <c r="F465" s="39"/>
      <c r="G465" s="39"/>
    </row>
    <row r="466" spans="6:7">
      <c r="F466" s="39"/>
      <c r="G466" s="39"/>
    </row>
    <row r="467" spans="6:7">
      <c r="F467" s="39"/>
      <c r="G467" s="39"/>
    </row>
    <row r="468" spans="6:7">
      <c r="F468" s="39"/>
      <c r="G468" s="39"/>
    </row>
    <row r="469" spans="6:7">
      <c r="F469" s="39"/>
      <c r="G469" s="39"/>
    </row>
    <row r="470" spans="6:7">
      <c r="F470" s="39"/>
      <c r="G470" s="39"/>
    </row>
    <row r="471" spans="6:7">
      <c r="F471" s="39"/>
      <c r="G471" s="39"/>
    </row>
    <row r="472" spans="6:7">
      <c r="F472" s="39"/>
      <c r="G472" s="39"/>
    </row>
    <row r="473" spans="6:7">
      <c r="F473" s="39"/>
      <c r="G473" s="39"/>
    </row>
    <row r="474" spans="6:7">
      <c r="F474" s="39"/>
      <c r="G474" s="39"/>
    </row>
    <row r="475" spans="6:7">
      <c r="F475" s="39"/>
      <c r="G475" s="39"/>
    </row>
    <row r="476" spans="6:7">
      <c r="F476" s="39"/>
      <c r="G476" s="39"/>
    </row>
    <row r="477" spans="6:7">
      <c r="F477" s="39"/>
      <c r="G477" s="39"/>
    </row>
    <row r="478" spans="6:7">
      <c r="F478" s="39"/>
      <c r="G478" s="39"/>
    </row>
    <row r="479" spans="6:7">
      <c r="F479" s="39"/>
      <c r="G479" s="39"/>
    </row>
    <row r="480" spans="6:7">
      <c r="F480" s="39"/>
      <c r="G480" s="39"/>
    </row>
    <row r="481" spans="6:7">
      <c r="F481" s="39"/>
      <c r="G481" s="39"/>
    </row>
    <row r="482" spans="6:7">
      <c r="F482" s="39"/>
      <c r="G482" s="39"/>
    </row>
    <row r="483" spans="6:7">
      <c r="F483" s="39"/>
      <c r="G483" s="39"/>
    </row>
    <row r="484" spans="6:7">
      <c r="F484" s="39"/>
      <c r="G484" s="39"/>
    </row>
    <row r="485" spans="6:7">
      <c r="F485" s="39"/>
      <c r="G485" s="39"/>
    </row>
    <row r="486" spans="6:7">
      <c r="F486" s="39"/>
      <c r="G486" s="39"/>
    </row>
    <row r="487" spans="6:7">
      <c r="F487" s="39"/>
      <c r="G487" s="39"/>
    </row>
    <row r="488" spans="6:7">
      <c r="F488" s="39"/>
      <c r="G488" s="39"/>
    </row>
    <row r="489" spans="6:7">
      <c r="F489" s="39"/>
      <c r="G489" s="39"/>
    </row>
    <row r="490" spans="6:7">
      <c r="F490" s="39"/>
      <c r="G490" s="39"/>
    </row>
    <row r="491" spans="6:7">
      <c r="F491" s="39"/>
      <c r="G491" s="39"/>
    </row>
    <row r="492" spans="6:7">
      <c r="F492" s="39"/>
      <c r="G492" s="39"/>
    </row>
    <row r="493" spans="6:7">
      <c r="F493" s="39"/>
      <c r="G493" s="39"/>
    </row>
    <row r="494" spans="6:7">
      <c r="F494" s="39"/>
      <c r="G494" s="39"/>
    </row>
    <row r="495" spans="6:7">
      <c r="F495" s="39"/>
      <c r="G495" s="39"/>
    </row>
    <row r="496" spans="6:7">
      <c r="F496" s="39"/>
      <c r="G496" s="39"/>
    </row>
    <row r="497" spans="6:7">
      <c r="F497" s="39"/>
      <c r="G497" s="39"/>
    </row>
    <row r="498" spans="6:7">
      <c r="F498" s="39"/>
      <c r="G498" s="39"/>
    </row>
    <row r="499" spans="6:7">
      <c r="F499" s="39"/>
      <c r="G499" s="39"/>
    </row>
    <row r="500" spans="6:7">
      <c r="F500" s="39"/>
      <c r="G500" s="39"/>
    </row>
    <row r="501" spans="6:7">
      <c r="F501" s="39"/>
      <c r="G501" s="39"/>
    </row>
    <row r="502" spans="6:7">
      <c r="F502" s="39"/>
      <c r="G502" s="39"/>
    </row>
    <row r="503" spans="6:7">
      <c r="F503" s="39"/>
      <c r="G503" s="39"/>
    </row>
    <row r="504" spans="6:7">
      <c r="F504" s="39"/>
      <c r="G504" s="39"/>
    </row>
    <row r="505" spans="6:7">
      <c r="F505" s="39"/>
      <c r="G505" s="39"/>
    </row>
    <row r="506" spans="6:7">
      <c r="F506" s="39"/>
      <c r="G506" s="39"/>
    </row>
    <row r="507" spans="6:7">
      <c r="F507" s="39"/>
      <c r="G507" s="39"/>
    </row>
    <row r="508" spans="6:7">
      <c r="F508" s="39"/>
      <c r="G508" s="39"/>
    </row>
    <row r="509" spans="6:7">
      <c r="F509" s="39"/>
      <c r="G509" s="39"/>
    </row>
    <row r="510" spans="6:7">
      <c r="F510" s="39"/>
      <c r="G510" s="39"/>
    </row>
    <row r="511" spans="6:7">
      <c r="F511" s="39"/>
      <c r="G511" s="39"/>
    </row>
    <row r="512" spans="6:7">
      <c r="F512" s="39"/>
      <c r="G512" s="39"/>
    </row>
    <row r="513" spans="6:14">
      <c r="F513" s="39"/>
      <c r="G513" s="39"/>
    </row>
    <row r="514" spans="6:14">
      <c r="F514" s="39"/>
      <c r="G514" s="39"/>
    </row>
    <row r="515" spans="6:14">
      <c r="F515" s="39"/>
      <c r="G515" s="39"/>
    </row>
    <row r="516" spans="6:14">
      <c r="F516" s="39"/>
      <c r="G516" s="39"/>
    </row>
    <row r="517" spans="6:14">
      <c r="F517" s="39"/>
      <c r="G517" s="39"/>
    </row>
    <row r="518" spans="6:14">
      <c r="F518" s="39"/>
      <c r="G518" s="39"/>
    </row>
    <row r="519" spans="6:14">
      <c r="F519" s="39"/>
      <c r="G519" s="39"/>
    </row>
    <row r="520" spans="6:14">
      <c r="F520" s="39"/>
      <c r="G520" s="39"/>
    </row>
    <row r="521" spans="6:14">
      <c r="F521" s="39"/>
      <c r="G521" s="39"/>
    </row>
    <row r="522" spans="6:14">
      <c r="F522" s="39"/>
      <c r="G522" s="39"/>
    </row>
    <row r="523" spans="6:14">
      <c r="F523" s="39"/>
      <c r="G523" s="39"/>
    </row>
    <row r="524" spans="6:14">
      <c r="F524" s="39"/>
      <c r="G524" s="39"/>
      <c r="N524" s="36" t="s">
        <v>874</v>
      </c>
    </row>
    <row r="525" spans="6:14">
      <c r="F525" s="39"/>
      <c r="G525" s="39"/>
      <c r="N525" s="36" t="s">
        <v>875</v>
      </c>
    </row>
    <row r="526" spans="6:14">
      <c r="F526" s="39"/>
      <c r="G526" s="39"/>
      <c r="N526" s="36" t="s">
        <v>876</v>
      </c>
    </row>
    <row r="527" spans="6:14">
      <c r="F527" s="39"/>
      <c r="G527" s="39"/>
      <c r="N527" s="36" t="s">
        <v>877</v>
      </c>
    </row>
    <row r="528" spans="6:14">
      <c r="F528" s="39"/>
      <c r="G528" s="39"/>
    </row>
    <row r="529" spans="6:7">
      <c r="F529" s="39"/>
      <c r="G529" s="39"/>
    </row>
    <row r="530" spans="6:7">
      <c r="F530" s="39"/>
      <c r="G530" s="39"/>
    </row>
    <row r="531" spans="6:7">
      <c r="F531" s="39"/>
      <c r="G531" s="39"/>
    </row>
    <row r="532" spans="6:7">
      <c r="F532" s="39"/>
      <c r="G532" s="39"/>
    </row>
    <row r="533" spans="6:7">
      <c r="F533" s="39"/>
      <c r="G533" s="39"/>
    </row>
    <row r="534" spans="6:7">
      <c r="F534" s="39"/>
      <c r="G534" s="39"/>
    </row>
    <row r="535" spans="6:7">
      <c r="F535" s="39"/>
      <c r="G535" s="39"/>
    </row>
    <row r="536" spans="6:7">
      <c r="F536" s="39"/>
      <c r="G536" s="39"/>
    </row>
    <row r="537" spans="6:7">
      <c r="F537" s="39"/>
      <c r="G537" s="39"/>
    </row>
    <row r="538" spans="6:7">
      <c r="F538" s="39"/>
      <c r="G538" s="39"/>
    </row>
    <row r="539" spans="6:7">
      <c r="F539" s="39"/>
      <c r="G539" s="39"/>
    </row>
    <row r="540" spans="6:7">
      <c r="F540" s="39"/>
      <c r="G540" s="39"/>
    </row>
    <row r="541" spans="6:7">
      <c r="F541" s="39"/>
      <c r="G541" s="39"/>
    </row>
    <row r="542" spans="6:7">
      <c r="F542" s="39"/>
      <c r="G542" s="39"/>
    </row>
    <row r="543" spans="6:7">
      <c r="F543" s="39"/>
      <c r="G543" s="39"/>
    </row>
    <row r="544" spans="6:7">
      <c r="F544" s="39"/>
      <c r="G544" s="39"/>
    </row>
    <row r="545" spans="6:7">
      <c r="F545" s="39"/>
      <c r="G545" s="39"/>
    </row>
    <row r="546" spans="6:7">
      <c r="F546" s="39"/>
      <c r="G546" s="39"/>
    </row>
    <row r="547" spans="6:7">
      <c r="F547" s="39"/>
      <c r="G547" s="39"/>
    </row>
    <row r="548" spans="6:7">
      <c r="F548" s="39"/>
      <c r="G548" s="39"/>
    </row>
    <row r="549" spans="6:7">
      <c r="F549" s="39"/>
      <c r="G549" s="39"/>
    </row>
    <row r="550" spans="6:7">
      <c r="F550" s="39"/>
      <c r="G550" s="39"/>
    </row>
    <row r="551" spans="6:7">
      <c r="F551" s="39"/>
      <c r="G551" s="39"/>
    </row>
    <row r="552" spans="6:7">
      <c r="F552" s="39"/>
      <c r="G552" s="39"/>
    </row>
    <row r="553" spans="6:7">
      <c r="F553" s="39"/>
      <c r="G553" s="39"/>
    </row>
    <row r="554" spans="6:7">
      <c r="F554" s="39"/>
      <c r="G554" s="39"/>
    </row>
    <row r="555" spans="6:7">
      <c r="F555" s="39"/>
      <c r="G555" s="39"/>
    </row>
    <row r="556" spans="6:7">
      <c r="F556" s="39"/>
      <c r="G556" s="39"/>
    </row>
    <row r="557" spans="6:7">
      <c r="F557" s="39"/>
      <c r="G557" s="39"/>
    </row>
    <row r="558" spans="6:7">
      <c r="F558" s="39"/>
      <c r="G558" s="39"/>
    </row>
    <row r="559" spans="6:7">
      <c r="F559" s="39"/>
      <c r="G559" s="39"/>
    </row>
    <row r="560" spans="6:7">
      <c r="F560" s="39"/>
      <c r="G560" s="39"/>
    </row>
    <row r="561" spans="6:7">
      <c r="F561" s="39"/>
      <c r="G561" s="39"/>
    </row>
    <row r="562" spans="6:7">
      <c r="F562" s="39"/>
      <c r="G562" s="39"/>
    </row>
    <row r="563" spans="6:7">
      <c r="F563" s="39"/>
      <c r="G563" s="39"/>
    </row>
    <row r="564" spans="6:7">
      <c r="F564" s="39"/>
      <c r="G564" s="39"/>
    </row>
    <row r="565" spans="6:7">
      <c r="F565" s="39"/>
      <c r="G565" s="39"/>
    </row>
    <row r="566" spans="6:7">
      <c r="F566" s="39"/>
      <c r="G566" s="39"/>
    </row>
    <row r="567" spans="6:7">
      <c r="F567" s="39"/>
      <c r="G567" s="39"/>
    </row>
    <row r="568" spans="6:7">
      <c r="F568" s="39"/>
      <c r="G568" s="39"/>
    </row>
    <row r="569" spans="6:7">
      <c r="F569" s="39"/>
      <c r="G569" s="39"/>
    </row>
    <row r="570" spans="6:7">
      <c r="F570" s="39"/>
      <c r="G570" s="39"/>
    </row>
    <row r="571" spans="6:7">
      <c r="F571" s="39"/>
      <c r="G571" s="39"/>
    </row>
    <row r="572" spans="6:7">
      <c r="F572" s="39"/>
      <c r="G572" s="39"/>
    </row>
    <row r="573" spans="6:7">
      <c r="F573" s="39"/>
      <c r="G573" s="39"/>
    </row>
    <row r="574" spans="6:7">
      <c r="F574" s="39"/>
      <c r="G574" s="39"/>
    </row>
    <row r="575" spans="6:7">
      <c r="F575" s="39"/>
      <c r="G575" s="39"/>
    </row>
    <row r="576" spans="6:7">
      <c r="F576" s="39"/>
      <c r="G576" s="39"/>
    </row>
    <row r="577" spans="6:7">
      <c r="F577" s="39"/>
      <c r="G577" s="39"/>
    </row>
    <row r="578" spans="6:7">
      <c r="F578" s="39"/>
      <c r="G578" s="39"/>
    </row>
    <row r="579" spans="6:7">
      <c r="F579" s="39"/>
      <c r="G579" s="39"/>
    </row>
    <row r="580" spans="6:7">
      <c r="F580" s="39"/>
      <c r="G580" s="39"/>
    </row>
    <row r="581" spans="6:7">
      <c r="F581" s="39"/>
      <c r="G581" s="39"/>
    </row>
    <row r="582" spans="6:7">
      <c r="F582" s="39"/>
      <c r="G582" s="39"/>
    </row>
    <row r="583" spans="6:7">
      <c r="F583" s="39"/>
      <c r="G583" s="39"/>
    </row>
    <row r="584" spans="6:7">
      <c r="F584" s="39"/>
      <c r="G584" s="39"/>
    </row>
    <row r="585" spans="6:7">
      <c r="F585" s="39"/>
      <c r="G585" s="39"/>
    </row>
    <row r="586" spans="6:7">
      <c r="F586" s="39"/>
      <c r="G586" s="39"/>
    </row>
    <row r="587" spans="6:7">
      <c r="F587" s="39"/>
      <c r="G587" s="39"/>
    </row>
    <row r="588" spans="6:7">
      <c r="F588" s="39"/>
      <c r="G588" s="39"/>
    </row>
    <row r="589" spans="6:7">
      <c r="F589" s="39"/>
      <c r="G589" s="39"/>
    </row>
    <row r="590" spans="6:7">
      <c r="F590" s="39"/>
      <c r="G590" s="39"/>
    </row>
    <row r="591" spans="6:7">
      <c r="F591" s="39"/>
      <c r="G591" s="39"/>
    </row>
    <row r="592" spans="6:7">
      <c r="F592" s="39"/>
      <c r="G592" s="39"/>
    </row>
    <row r="593" spans="6:14">
      <c r="F593" s="39"/>
      <c r="G593" s="39"/>
    </row>
    <row r="594" spans="6:14">
      <c r="F594" s="39"/>
      <c r="G594" s="39"/>
    </row>
    <row r="595" spans="6:14">
      <c r="F595" s="39"/>
      <c r="G595" s="39"/>
    </row>
    <row r="596" spans="6:14">
      <c r="F596" s="39"/>
      <c r="G596" s="39"/>
    </row>
    <row r="597" spans="6:14">
      <c r="F597" s="39"/>
      <c r="G597" s="39"/>
    </row>
    <row r="598" spans="6:14">
      <c r="F598" s="39"/>
      <c r="G598" s="39"/>
    </row>
    <row r="599" spans="6:14">
      <c r="F599" s="39"/>
      <c r="G599" s="39"/>
    </row>
    <row r="600" spans="6:14">
      <c r="F600" s="39"/>
      <c r="G600" s="39"/>
    </row>
    <row r="604" spans="6:14">
      <c r="N604" s="36" t="s">
        <v>878</v>
      </c>
    </row>
  </sheetData>
  <phoneticPr fontId="1"/>
  <pageMargins left="0.62992125984251968" right="0.23622047244094491" top="0.55118110236220474" bottom="0.55118110236220474" header="0.31496062992125984" footer="0.31496062992125984"/>
  <pageSetup paperSize="9" scale="45" fitToHeight="0" orientation="portrait" r:id="rId1"/>
  <rowBreaks count="8" manualBreakCount="8">
    <brk id="75" max="16383" man="1"/>
    <brk id="151" max="16383" man="1"/>
    <brk id="229" max="16383" man="1"/>
    <brk id="304" max="16383" man="1"/>
    <brk id="382" max="16383" man="1"/>
    <brk id="463" max="16383" man="1"/>
    <brk id="542" max="16383" man="1"/>
    <brk id="61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V752"/>
  <sheetViews>
    <sheetView zoomScaleNormal="100" workbookViewId="0"/>
  </sheetViews>
  <sheetFormatPr defaultColWidth="9" defaultRowHeight="13.5"/>
  <cols>
    <col min="1" max="1" width="2.5" style="36" customWidth="1"/>
    <col min="2" max="2" width="4.25" style="36" customWidth="1"/>
    <col min="3" max="3" width="11.875" style="36" customWidth="1"/>
    <col min="4" max="4" width="3.5" style="36" customWidth="1"/>
    <col min="5" max="5" width="3.5" style="36" bestFit="1" customWidth="1"/>
    <col min="6" max="6" width="47.125" style="36" bestFit="1" customWidth="1"/>
    <col min="7" max="8" width="6.375" style="36" customWidth="1"/>
    <col min="9" max="9" width="8.5" style="36" bestFit="1" customWidth="1"/>
    <col min="10" max="10" width="7.75" style="36" customWidth="1"/>
    <col min="11" max="11" width="8.5" style="36" bestFit="1" customWidth="1"/>
    <col min="12" max="12" width="9.375" style="36" customWidth="1"/>
    <col min="13" max="13" width="9" style="36"/>
    <col min="14" max="15" width="27.25" style="133" customWidth="1"/>
    <col min="16" max="16" width="7.5" style="392" customWidth="1"/>
    <col min="17" max="16384" width="9" style="36"/>
  </cols>
  <sheetData>
    <row r="1" spans="2:16">
      <c r="F1" s="107" t="s">
        <v>1631</v>
      </c>
      <c r="G1" s="107" t="s">
        <v>1639</v>
      </c>
      <c r="N1" s="204" t="s">
        <v>14</v>
      </c>
    </row>
    <row r="2" spans="2:16">
      <c r="F2" s="107" t="s">
        <v>1633</v>
      </c>
      <c r="G2" s="107" t="s">
        <v>1641</v>
      </c>
      <c r="N2" s="252" t="s">
        <v>15</v>
      </c>
    </row>
    <row r="3" spans="2:16" ht="27">
      <c r="F3" s="107" t="s">
        <v>1635</v>
      </c>
      <c r="G3" s="107" t="s">
        <v>1643</v>
      </c>
      <c r="N3" s="205" t="s">
        <v>2722</v>
      </c>
    </row>
    <row r="4" spans="2:16" ht="27">
      <c r="F4" s="107" t="s">
        <v>1637</v>
      </c>
      <c r="G4" s="108" t="s">
        <v>1644</v>
      </c>
      <c r="N4" s="716" t="s">
        <v>2723</v>
      </c>
    </row>
    <row r="5" spans="2:16">
      <c r="N5" s="206" t="s">
        <v>16</v>
      </c>
    </row>
    <row r="7" spans="2:16" ht="24">
      <c r="B7" s="459"/>
      <c r="C7" s="460" t="s">
        <v>2178</v>
      </c>
      <c r="D7" s="93"/>
      <c r="E7" s="93"/>
      <c r="F7" s="93"/>
      <c r="G7" s="93"/>
      <c r="H7" s="93"/>
      <c r="I7" s="461"/>
      <c r="J7" s="327"/>
      <c r="K7" s="327"/>
      <c r="L7" s="462"/>
      <c r="M7" s="93"/>
      <c r="N7" s="463"/>
      <c r="O7" s="464"/>
      <c r="P7" s="465"/>
    </row>
    <row r="8" spans="2:16">
      <c r="B8" s="466"/>
      <c r="C8" s="466" t="s">
        <v>880</v>
      </c>
      <c r="D8" s="467"/>
      <c r="E8" s="467"/>
      <c r="F8" s="467"/>
      <c r="G8" s="328" t="s">
        <v>879</v>
      </c>
      <c r="H8" s="467"/>
      <c r="I8" s="328"/>
      <c r="J8" s="467"/>
      <c r="K8" s="467"/>
      <c r="L8" s="467"/>
      <c r="M8" s="467" t="s">
        <v>880</v>
      </c>
      <c r="N8" s="468"/>
      <c r="O8" s="469"/>
      <c r="P8" s="470"/>
    </row>
    <row r="9" spans="2:16" ht="27">
      <c r="B9" s="146" t="s">
        <v>26</v>
      </c>
      <c r="C9" s="1" t="s">
        <v>27</v>
      </c>
      <c r="D9" s="1" t="s">
        <v>28</v>
      </c>
      <c r="E9" s="1" t="s">
        <v>29</v>
      </c>
      <c r="F9" s="1" t="s">
        <v>30</v>
      </c>
      <c r="G9" s="2" t="s">
        <v>881</v>
      </c>
      <c r="H9" s="2" t="s">
        <v>882</v>
      </c>
      <c r="I9" s="1" t="s">
        <v>31</v>
      </c>
      <c r="J9" s="2" t="s">
        <v>883</v>
      </c>
      <c r="K9" s="3" t="s">
        <v>2343</v>
      </c>
      <c r="L9" s="85" t="s">
        <v>2440</v>
      </c>
      <c r="M9" s="94" t="s">
        <v>2373</v>
      </c>
      <c r="N9" s="94" t="s">
        <v>36</v>
      </c>
      <c r="O9" s="42" t="s">
        <v>37</v>
      </c>
      <c r="P9" s="615" t="s">
        <v>2353</v>
      </c>
    </row>
    <row r="10" spans="2:16">
      <c r="B10" s="150">
        <v>1</v>
      </c>
      <c r="C10" s="150" t="s">
        <v>884</v>
      </c>
      <c r="D10" s="4">
        <v>1</v>
      </c>
      <c r="E10" s="4">
        <v>1</v>
      </c>
      <c r="F10" s="150" t="s">
        <v>506</v>
      </c>
      <c r="G10" s="76"/>
      <c r="H10" s="4" t="s">
        <v>885</v>
      </c>
      <c r="I10" s="4" t="s">
        <v>40</v>
      </c>
      <c r="J10" s="76">
        <v>4</v>
      </c>
      <c r="K10" s="4">
        <v>4</v>
      </c>
      <c r="L10" s="375"/>
      <c r="M10" s="376">
        <v>1</v>
      </c>
      <c r="N10" s="193"/>
      <c r="O10" s="338"/>
      <c r="P10" s="375"/>
    </row>
    <row r="11" spans="2:16">
      <c r="B11" s="150">
        <f>B10+1</f>
        <v>2</v>
      </c>
      <c r="C11" s="150" t="s">
        <v>507</v>
      </c>
      <c r="D11" s="1">
        <v>1</v>
      </c>
      <c r="E11" s="1">
        <v>1</v>
      </c>
      <c r="F11" s="150" t="s">
        <v>827</v>
      </c>
      <c r="G11" s="150"/>
      <c r="H11" s="28"/>
      <c r="I11" s="4" t="s">
        <v>40</v>
      </c>
      <c r="J11" s="26">
        <v>15</v>
      </c>
      <c r="K11" s="89">
        <v>15</v>
      </c>
      <c r="L11" s="375"/>
      <c r="M11" s="376">
        <f>M10+1</f>
        <v>2</v>
      </c>
      <c r="N11" s="187" t="s">
        <v>886</v>
      </c>
      <c r="O11" s="279"/>
      <c r="P11" s="376"/>
    </row>
    <row r="12" spans="2:16">
      <c r="B12" s="150">
        <f t="shared" ref="B12:B75" si="0">B11+1</f>
        <v>3</v>
      </c>
      <c r="C12" s="150" t="s">
        <v>887</v>
      </c>
      <c r="D12" s="28">
        <v>2</v>
      </c>
      <c r="E12" s="28">
        <v>1</v>
      </c>
      <c r="F12" s="150" t="s">
        <v>39</v>
      </c>
      <c r="G12" s="609" t="s">
        <v>71</v>
      </c>
      <c r="H12" s="28" t="s">
        <v>61</v>
      </c>
      <c r="I12" s="4" t="s">
        <v>40</v>
      </c>
      <c r="J12" s="150">
        <v>8</v>
      </c>
      <c r="K12" s="28">
        <v>8</v>
      </c>
      <c r="L12" s="375"/>
      <c r="M12" s="376">
        <f t="shared" ref="M12:M75" si="1">M11+1</f>
        <v>3</v>
      </c>
      <c r="N12" s="187" t="s">
        <v>888</v>
      </c>
      <c r="O12" s="279" t="s">
        <v>889</v>
      </c>
      <c r="P12" s="376"/>
    </row>
    <row r="13" spans="2:16">
      <c r="B13" s="150">
        <f t="shared" si="0"/>
        <v>4</v>
      </c>
      <c r="C13" s="150" t="s">
        <v>890</v>
      </c>
      <c r="D13" s="28">
        <v>3</v>
      </c>
      <c r="E13" s="28">
        <v>1</v>
      </c>
      <c r="F13" s="150" t="s">
        <v>44</v>
      </c>
      <c r="G13" s="609" t="s">
        <v>71</v>
      </c>
      <c r="H13" s="28" t="s">
        <v>61</v>
      </c>
      <c r="I13" s="4" t="s">
        <v>40</v>
      </c>
      <c r="J13" s="150">
        <v>60</v>
      </c>
      <c r="K13" s="28">
        <v>60</v>
      </c>
      <c r="L13" s="375"/>
      <c r="M13" s="376">
        <f t="shared" si="1"/>
        <v>4</v>
      </c>
      <c r="N13" s="190"/>
      <c r="O13" s="288" t="s">
        <v>891</v>
      </c>
      <c r="P13" s="376"/>
    </row>
    <row r="14" spans="2:16" ht="27">
      <c r="B14" s="150">
        <f t="shared" si="0"/>
        <v>5</v>
      </c>
      <c r="C14" s="11" t="s">
        <v>892</v>
      </c>
      <c r="D14" s="10"/>
      <c r="E14" s="141">
        <v>1</v>
      </c>
      <c r="F14" s="11" t="s">
        <v>893</v>
      </c>
      <c r="G14" s="709" t="s">
        <v>71</v>
      </c>
      <c r="H14" s="10" t="s">
        <v>885</v>
      </c>
      <c r="I14" s="10" t="s">
        <v>40</v>
      </c>
      <c r="J14" s="11">
        <v>16</v>
      </c>
      <c r="K14" s="10">
        <v>16</v>
      </c>
      <c r="L14" s="579"/>
      <c r="M14" s="581">
        <f t="shared" si="1"/>
        <v>5</v>
      </c>
      <c r="N14" s="188" t="s">
        <v>2724</v>
      </c>
      <c r="O14" s="279"/>
      <c r="P14" s="377"/>
    </row>
    <row r="15" spans="2:16" ht="27">
      <c r="B15" s="150">
        <f t="shared" si="0"/>
        <v>6</v>
      </c>
      <c r="C15" s="11" t="s">
        <v>894</v>
      </c>
      <c r="D15" s="10"/>
      <c r="E15" s="141">
        <v>1</v>
      </c>
      <c r="F15" s="11"/>
      <c r="G15" s="709" t="s">
        <v>71</v>
      </c>
      <c r="H15" s="10"/>
      <c r="I15" s="10" t="s">
        <v>40</v>
      </c>
      <c r="J15" s="11">
        <v>16</v>
      </c>
      <c r="K15" s="10">
        <v>16</v>
      </c>
      <c r="L15" s="579"/>
      <c r="M15" s="581">
        <f t="shared" si="1"/>
        <v>6</v>
      </c>
      <c r="N15" s="188" t="s">
        <v>895</v>
      </c>
      <c r="O15" s="279"/>
      <c r="P15" s="377"/>
    </row>
    <row r="16" spans="2:16" ht="27">
      <c r="B16" s="150">
        <f t="shared" si="0"/>
        <v>7</v>
      </c>
      <c r="C16" s="11" t="s">
        <v>896</v>
      </c>
      <c r="D16" s="10"/>
      <c r="E16" s="141">
        <v>1</v>
      </c>
      <c r="F16" s="11"/>
      <c r="G16" s="709" t="s">
        <v>71</v>
      </c>
      <c r="H16" s="10"/>
      <c r="I16" s="10" t="s">
        <v>40</v>
      </c>
      <c r="J16" s="11">
        <v>16</v>
      </c>
      <c r="K16" s="10">
        <v>16</v>
      </c>
      <c r="L16" s="579"/>
      <c r="M16" s="581">
        <f t="shared" si="1"/>
        <v>7</v>
      </c>
      <c r="N16" s="188" t="s">
        <v>897</v>
      </c>
      <c r="O16" s="279"/>
      <c r="P16" s="377"/>
    </row>
    <row r="17" spans="2:16" ht="27">
      <c r="B17" s="150">
        <f t="shared" si="0"/>
        <v>8</v>
      </c>
      <c r="C17" s="11" t="s">
        <v>898</v>
      </c>
      <c r="D17" s="10"/>
      <c r="E17" s="141">
        <v>1</v>
      </c>
      <c r="F17" s="11"/>
      <c r="G17" s="709" t="s">
        <v>71</v>
      </c>
      <c r="H17" s="10"/>
      <c r="I17" s="10" t="s">
        <v>40</v>
      </c>
      <c r="J17" s="11">
        <v>16</v>
      </c>
      <c r="K17" s="10">
        <v>16</v>
      </c>
      <c r="L17" s="579"/>
      <c r="M17" s="581">
        <f t="shared" si="1"/>
        <v>8</v>
      </c>
      <c r="N17" s="188" t="s">
        <v>899</v>
      </c>
      <c r="O17" s="279"/>
      <c r="P17" s="377"/>
    </row>
    <row r="18" spans="2:16">
      <c r="B18" s="150">
        <f t="shared" si="0"/>
        <v>9</v>
      </c>
      <c r="C18" s="309" t="s">
        <v>900</v>
      </c>
      <c r="D18" s="10"/>
      <c r="E18" s="141">
        <v>1</v>
      </c>
      <c r="F18" s="11"/>
      <c r="G18" s="709" t="s">
        <v>71</v>
      </c>
      <c r="H18" s="10"/>
      <c r="I18" s="10" t="s">
        <v>40</v>
      </c>
      <c r="J18" s="11">
        <v>16</v>
      </c>
      <c r="K18" s="10">
        <v>16</v>
      </c>
      <c r="L18" s="579"/>
      <c r="M18" s="581">
        <f t="shared" si="1"/>
        <v>9</v>
      </c>
      <c r="N18" s="188"/>
      <c r="O18" s="279"/>
      <c r="P18" s="377"/>
    </row>
    <row r="19" spans="2:16">
      <c r="B19" s="150">
        <f t="shared" si="0"/>
        <v>10</v>
      </c>
      <c r="C19" s="11" t="s">
        <v>901</v>
      </c>
      <c r="D19" s="10"/>
      <c r="E19" s="141">
        <v>1</v>
      </c>
      <c r="F19" s="11"/>
      <c r="G19" s="709" t="s">
        <v>71</v>
      </c>
      <c r="H19" s="10"/>
      <c r="I19" s="10" t="s">
        <v>40</v>
      </c>
      <c r="J19" s="11">
        <v>16</v>
      </c>
      <c r="K19" s="10">
        <v>16</v>
      </c>
      <c r="L19" s="579"/>
      <c r="M19" s="581">
        <f t="shared" si="1"/>
        <v>10</v>
      </c>
      <c r="N19" s="187"/>
      <c r="O19" s="279"/>
      <c r="P19" s="377"/>
    </row>
    <row r="20" spans="2:16">
      <c r="B20" s="150">
        <f t="shared" si="0"/>
        <v>11</v>
      </c>
      <c r="C20" s="11" t="s">
        <v>902</v>
      </c>
      <c r="D20" s="10"/>
      <c r="E20" s="141">
        <v>1</v>
      </c>
      <c r="F20" s="11"/>
      <c r="G20" s="709" t="s">
        <v>71</v>
      </c>
      <c r="H20" s="10"/>
      <c r="I20" s="10" t="s">
        <v>40</v>
      </c>
      <c r="J20" s="11">
        <v>16</v>
      </c>
      <c r="K20" s="10">
        <v>16</v>
      </c>
      <c r="L20" s="579"/>
      <c r="M20" s="581">
        <f t="shared" si="1"/>
        <v>11</v>
      </c>
      <c r="N20" s="187"/>
      <c r="O20" s="279"/>
      <c r="P20" s="377"/>
    </row>
    <row r="21" spans="2:16">
      <c r="B21" s="150">
        <f t="shared" si="0"/>
        <v>12</v>
      </c>
      <c r="C21" s="11" t="s">
        <v>903</v>
      </c>
      <c r="D21" s="10"/>
      <c r="E21" s="141">
        <v>1</v>
      </c>
      <c r="F21" s="11"/>
      <c r="G21" s="709" t="s">
        <v>71</v>
      </c>
      <c r="H21" s="10"/>
      <c r="I21" s="10" t="s">
        <v>40</v>
      </c>
      <c r="J21" s="11">
        <v>16</v>
      </c>
      <c r="K21" s="10">
        <v>16</v>
      </c>
      <c r="L21" s="579"/>
      <c r="M21" s="581">
        <f t="shared" si="1"/>
        <v>12</v>
      </c>
      <c r="N21" s="187"/>
      <c r="O21" s="279"/>
      <c r="P21" s="377"/>
    </row>
    <row r="22" spans="2:16">
      <c r="B22" s="150">
        <f t="shared" si="0"/>
        <v>13</v>
      </c>
      <c r="C22" s="11" t="s">
        <v>904</v>
      </c>
      <c r="D22" s="10"/>
      <c r="E22" s="141">
        <v>1</v>
      </c>
      <c r="F22" s="11"/>
      <c r="G22" s="709" t="s">
        <v>71</v>
      </c>
      <c r="H22" s="10"/>
      <c r="I22" s="10" t="s">
        <v>40</v>
      </c>
      <c r="J22" s="11">
        <v>16</v>
      </c>
      <c r="K22" s="10">
        <v>16</v>
      </c>
      <c r="L22" s="579"/>
      <c r="M22" s="581">
        <f t="shared" si="1"/>
        <v>13</v>
      </c>
      <c r="N22" s="187"/>
      <c r="O22" s="279"/>
      <c r="P22" s="377"/>
    </row>
    <row r="23" spans="2:16">
      <c r="B23" s="150">
        <f t="shared" si="0"/>
        <v>14</v>
      </c>
      <c r="C23" s="32" t="s">
        <v>905</v>
      </c>
      <c r="D23" s="1"/>
      <c r="E23" s="146">
        <v>1</v>
      </c>
      <c r="F23" s="32"/>
      <c r="G23" s="710" t="s">
        <v>71</v>
      </c>
      <c r="H23" s="1"/>
      <c r="I23" s="146" t="s">
        <v>40</v>
      </c>
      <c r="J23" s="32">
        <v>16</v>
      </c>
      <c r="K23" s="146">
        <v>16</v>
      </c>
      <c r="L23" s="580"/>
      <c r="M23" s="378">
        <f t="shared" si="1"/>
        <v>14</v>
      </c>
      <c r="N23" s="190"/>
      <c r="O23" s="288"/>
      <c r="P23" s="378"/>
    </row>
    <row r="24" spans="2:16" ht="67.5">
      <c r="B24" s="150">
        <f t="shared" si="0"/>
        <v>15</v>
      </c>
      <c r="C24" s="11" t="s">
        <v>906</v>
      </c>
      <c r="D24" s="11"/>
      <c r="E24" s="141">
        <v>1</v>
      </c>
      <c r="F24" s="11" t="s">
        <v>907</v>
      </c>
      <c r="G24" s="95" t="s">
        <v>908</v>
      </c>
      <c r="H24" s="10"/>
      <c r="I24" s="10" t="s">
        <v>40</v>
      </c>
      <c r="J24" s="11">
        <v>1</v>
      </c>
      <c r="K24" s="10">
        <v>1</v>
      </c>
      <c r="L24" s="579"/>
      <c r="M24" s="581">
        <f t="shared" si="1"/>
        <v>15</v>
      </c>
      <c r="N24" s="187" t="s">
        <v>909</v>
      </c>
      <c r="O24" s="279" t="s">
        <v>910</v>
      </c>
      <c r="P24" s="379"/>
    </row>
    <row r="25" spans="2:16" ht="40.5">
      <c r="B25" s="150">
        <f t="shared" si="0"/>
        <v>16</v>
      </c>
      <c r="C25" s="11" t="s">
        <v>911</v>
      </c>
      <c r="D25" s="11"/>
      <c r="E25" s="141">
        <v>1</v>
      </c>
      <c r="F25" s="11" t="s">
        <v>912</v>
      </c>
      <c r="G25" s="709" t="s">
        <v>913</v>
      </c>
      <c r="H25" s="10" t="s">
        <v>913</v>
      </c>
      <c r="I25" s="10" t="s">
        <v>40</v>
      </c>
      <c r="J25" s="11">
        <v>1</v>
      </c>
      <c r="K25" s="10">
        <v>1</v>
      </c>
      <c r="L25" s="579"/>
      <c r="M25" s="581">
        <f t="shared" si="1"/>
        <v>16</v>
      </c>
      <c r="N25" s="188" t="s">
        <v>2077</v>
      </c>
      <c r="O25" s="395" t="s">
        <v>914</v>
      </c>
      <c r="P25" s="379"/>
    </row>
    <row r="26" spans="2:16" ht="27">
      <c r="B26" s="150">
        <f t="shared" si="0"/>
        <v>17</v>
      </c>
      <c r="C26" s="11" t="s">
        <v>915</v>
      </c>
      <c r="D26" s="11"/>
      <c r="E26" s="141">
        <v>1</v>
      </c>
      <c r="F26" s="11" t="s">
        <v>916</v>
      </c>
      <c r="G26" s="11"/>
      <c r="H26" s="10"/>
      <c r="I26" s="10" t="s">
        <v>40</v>
      </c>
      <c r="J26" s="11">
        <v>1</v>
      </c>
      <c r="K26" s="10">
        <v>1</v>
      </c>
      <c r="L26" s="579"/>
      <c r="M26" s="581">
        <f t="shared" si="1"/>
        <v>17</v>
      </c>
      <c r="N26" s="188" t="s">
        <v>917</v>
      </c>
      <c r="O26" s="395" t="s">
        <v>918</v>
      </c>
      <c r="P26" s="377"/>
    </row>
    <row r="27" spans="2:16" ht="27">
      <c r="B27" s="150">
        <f t="shared" si="0"/>
        <v>18</v>
      </c>
      <c r="C27" s="11" t="s">
        <v>919</v>
      </c>
      <c r="D27" s="11"/>
      <c r="E27" s="141">
        <v>1</v>
      </c>
      <c r="F27" s="11" t="s">
        <v>920</v>
      </c>
      <c r="G27" s="11"/>
      <c r="H27" s="10"/>
      <c r="I27" s="10" t="s">
        <v>40</v>
      </c>
      <c r="J27" s="11">
        <v>1</v>
      </c>
      <c r="K27" s="10">
        <v>1</v>
      </c>
      <c r="L27" s="579"/>
      <c r="M27" s="581">
        <f t="shared" si="1"/>
        <v>18</v>
      </c>
      <c r="N27" s="188" t="s">
        <v>126</v>
      </c>
      <c r="O27" s="379" t="s">
        <v>2420</v>
      </c>
      <c r="P27" s="377"/>
    </row>
    <row r="28" spans="2:16" ht="27">
      <c r="B28" s="150">
        <f t="shared" si="0"/>
        <v>19</v>
      </c>
      <c r="C28" s="11" t="s">
        <v>921</v>
      </c>
      <c r="D28" s="11"/>
      <c r="E28" s="141">
        <v>1</v>
      </c>
      <c r="F28" s="11" t="s">
        <v>922</v>
      </c>
      <c r="G28" s="11"/>
      <c r="H28" s="10"/>
      <c r="I28" s="10" t="s">
        <v>40</v>
      </c>
      <c r="J28" s="11">
        <v>1</v>
      </c>
      <c r="K28" s="10">
        <v>1</v>
      </c>
      <c r="L28" s="579"/>
      <c r="M28" s="581">
        <f t="shared" si="1"/>
        <v>19</v>
      </c>
      <c r="N28" s="188" t="s">
        <v>126</v>
      </c>
      <c r="O28" s="379" t="s">
        <v>2420</v>
      </c>
      <c r="P28" s="377"/>
    </row>
    <row r="29" spans="2:16" ht="27">
      <c r="B29" s="150">
        <f t="shared" si="0"/>
        <v>20</v>
      </c>
      <c r="C29" s="11" t="s">
        <v>923</v>
      </c>
      <c r="D29" s="11"/>
      <c r="E29" s="141">
        <v>1</v>
      </c>
      <c r="F29" s="11" t="s">
        <v>924</v>
      </c>
      <c r="G29" s="11"/>
      <c r="H29" s="10"/>
      <c r="I29" s="10" t="s">
        <v>40</v>
      </c>
      <c r="J29" s="11">
        <v>8</v>
      </c>
      <c r="K29" s="10">
        <v>8</v>
      </c>
      <c r="L29" s="579"/>
      <c r="M29" s="581">
        <f t="shared" si="1"/>
        <v>20</v>
      </c>
      <c r="N29" s="194" t="s">
        <v>925</v>
      </c>
      <c r="O29" s="379" t="s">
        <v>2420</v>
      </c>
      <c r="P29" s="377"/>
    </row>
    <row r="30" spans="2:16" ht="27">
      <c r="B30" s="150">
        <f t="shared" si="0"/>
        <v>21</v>
      </c>
      <c r="C30" s="11" t="s">
        <v>926</v>
      </c>
      <c r="D30" s="11"/>
      <c r="E30" s="141">
        <v>1</v>
      </c>
      <c r="F30" s="11" t="s">
        <v>927</v>
      </c>
      <c r="G30" s="11"/>
      <c r="H30" s="10"/>
      <c r="I30" s="10" t="s">
        <v>40</v>
      </c>
      <c r="J30" s="11">
        <v>8</v>
      </c>
      <c r="K30" s="10">
        <v>8</v>
      </c>
      <c r="L30" s="579"/>
      <c r="M30" s="581">
        <f t="shared" si="1"/>
        <v>21</v>
      </c>
      <c r="N30" s="194" t="s">
        <v>925</v>
      </c>
      <c r="O30" s="379" t="s">
        <v>2420</v>
      </c>
      <c r="P30" s="377"/>
    </row>
    <row r="31" spans="2:16" ht="27">
      <c r="B31" s="150">
        <f t="shared" si="0"/>
        <v>22</v>
      </c>
      <c r="C31" s="11" t="s">
        <v>79</v>
      </c>
      <c r="D31" s="11"/>
      <c r="E31" s="141">
        <v>1</v>
      </c>
      <c r="F31" s="11" t="s">
        <v>928</v>
      </c>
      <c r="G31" s="11"/>
      <c r="H31" s="10"/>
      <c r="I31" s="10" t="s">
        <v>40</v>
      </c>
      <c r="J31" s="26">
        <v>15</v>
      </c>
      <c r="K31" s="89">
        <v>15</v>
      </c>
      <c r="L31" s="579"/>
      <c r="M31" s="581">
        <f t="shared" si="1"/>
        <v>22</v>
      </c>
      <c r="N31" s="188"/>
      <c r="O31" s="379" t="s">
        <v>2420</v>
      </c>
      <c r="P31" s="377"/>
    </row>
    <row r="32" spans="2:16" ht="27">
      <c r="B32" s="150">
        <f t="shared" si="0"/>
        <v>23</v>
      </c>
      <c r="C32" s="11" t="s">
        <v>65</v>
      </c>
      <c r="D32" s="11"/>
      <c r="E32" s="141">
        <v>1</v>
      </c>
      <c r="F32" s="11" t="s">
        <v>929</v>
      </c>
      <c r="G32" s="11"/>
      <c r="H32" s="10"/>
      <c r="I32" s="10" t="s">
        <v>40</v>
      </c>
      <c r="J32" s="11">
        <v>25</v>
      </c>
      <c r="K32" s="10">
        <v>25</v>
      </c>
      <c r="L32" s="579"/>
      <c r="M32" s="581">
        <f t="shared" si="1"/>
        <v>23</v>
      </c>
      <c r="N32" s="188" t="s">
        <v>53</v>
      </c>
      <c r="O32" s="379" t="s">
        <v>2420</v>
      </c>
      <c r="P32" s="377"/>
    </row>
    <row r="33" spans="2:18" ht="27">
      <c r="B33" s="150">
        <f t="shared" si="0"/>
        <v>24</v>
      </c>
      <c r="C33" s="11" t="s">
        <v>67</v>
      </c>
      <c r="D33" s="11"/>
      <c r="E33" s="141">
        <v>1</v>
      </c>
      <c r="F33" s="11" t="s">
        <v>930</v>
      </c>
      <c r="G33" s="11"/>
      <c r="H33" s="10"/>
      <c r="I33" s="10" t="s">
        <v>40</v>
      </c>
      <c r="J33" s="11">
        <v>10</v>
      </c>
      <c r="K33" s="10">
        <v>10</v>
      </c>
      <c r="L33" s="579"/>
      <c r="M33" s="581">
        <f t="shared" si="1"/>
        <v>24</v>
      </c>
      <c r="N33" s="188" t="s">
        <v>931</v>
      </c>
      <c r="O33" s="379" t="s">
        <v>2420</v>
      </c>
      <c r="P33" s="377"/>
    </row>
    <row r="34" spans="2:18" ht="27">
      <c r="B34" s="150">
        <f t="shared" si="0"/>
        <v>25</v>
      </c>
      <c r="C34" s="11" t="s">
        <v>932</v>
      </c>
      <c r="D34" s="11"/>
      <c r="E34" s="141">
        <v>1</v>
      </c>
      <c r="F34" s="11" t="s">
        <v>933</v>
      </c>
      <c r="G34" s="11"/>
      <c r="H34" s="10"/>
      <c r="I34" s="10" t="s">
        <v>40</v>
      </c>
      <c r="J34" s="11">
        <v>12</v>
      </c>
      <c r="K34" s="10">
        <v>12</v>
      </c>
      <c r="L34" s="579"/>
      <c r="M34" s="581">
        <f t="shared" si="1"/>
        <v>25</v>
      </c>
      <c r="N34" s="187" t="s">
        <v>934</v>
      </c>
      <c r="O34" s="279"/>
      <c r="P34" s="377"/>
    </row>
    <row r="35" spans="2:18">
      <c r="B35" s="150">
        <f t="shared" si="0"/>
        <v>26</v>
      </c>
      <c r="C35" s="11" t="s">
        <v>935</v>
      </c>
      <c r="D35" s="11"/>
      <c r="E35" s="141">
        <v>1</v>
      </c>
      <c r="F35" s="11" t="s">
        <v>936</v>
      </c>
      <c r="G35" s="11"/>
      <c r="H35" s="10"/>
      <c r="I35" s="10" t="s">
        <v>40</v>
      </c>
      <c r="J35" s="11">
        <v>12</v>
      </c>
      <c r="K35" s="10">
        <v>12</v>
      </c>
      <c r="L35" s="579"/>
      <c r="M35" s="581">
        <f t="shared" si="1"/>
        <v>26</v>
      </c>
      <c r="N35" s="187" t="s">
        <v>937</v>
      </c>
      <c r="O35" s="279"/>
      <c r="P35" s="377"/>
    </row>
    <row r="36" spans="2:18" ht="40.5">
      <c r="B36" s="150">
        <f t="shared" si="0"/>
        <v>27</v>
      </c>
      <c r="C36" s="11" t="s">
        <v>938</v>
      </c>
      <c r="D36" s="11"/>
      <c r="E36" s="141">
        <v>1</v>
      </c>
      <c r="F36" s="11" t="s">
        <v>939</v>
      </c>
      <c r="G36" s="11"/>
      <c r="H36" s="10"/>
      <c r="I36" s="10" t="s">
        <v>40</v>
      </c>
      <c r="J36" s="11">
        <v>1</v>
      </c>
      <c r="K36" s="10">
        <v>1</v>
      </c>
      <c r="L36" s="579"/>
      <c r="M36" s="581">
        <f t="shared" si="1"/>
        <v>27</v>
      </c>
      <c r="N36" s="187" t="s">
        <v>940</v>
      </c>
      <c r="O36" s="279"/>
      <c r="P36" s="377"/>
    </row>
    <row r="37" spans="2:18">
      <c r="B37" s="150">
        <f t="shared" si="0"/>
        <v>28</v>
      </c>
      <c r="C37" s="11" t="s">
        <v>117</v>
      </c>
      <c r="D37" s="11"/>
      <c r="E37" s="141">
        <v>1</v>
      </c>
      <c r="F37" s="11" t="s">
        <v>941</v>
      </c>
      <c r="G37" s="309"/>
      <c r="H37" s="10"/>
      <c r="I37" s="10" t="s">
        <v>40</v>
      </c>
      <c r="J37" s="11">
        <v>1</v>
      </c>
      <c r="K37" s="10">
        <v>1</v>
      </c>
      <c r="L37" s="579"/>
      <c r="M37" s="581">
        <f t="shared" si="1"/>
        <v>28</v>
      </c>
      <c r="N37" s="187" t="s">
        <v>126</v>
      </c>
      <c r="O37" s="279" t="s">
        <v>942</v>
      </c>
      <c r="P37" s="377"/>
    </row>
    <row r="38" spans="2:18" ht="121.5">
      <c r="B38" s="150">
        <f t="shared" si="0"/>
        <v>29</v>
      </c>
      <c r="C38" s="11" t="s">
        <v>943</v>
      </c>
      <c r="D38" s="11"/>
      <c r="E38" s="141">
        <v>1</v>
      </c>
      <c r="F38" s="11" t="s">
        <v>944</v>
      </c>
      <c r="G38" s="11"/>
      <c r="H38" s="10"/>
      <c r="I38" s="10" t="s">
        <v>40</v>
      </c>
      <c r="J38" s="11">
        <v>1</v>
      </c>
      <c r="K38" s="10">
        <v>1</v>
      </c>
      <c r="L38" s="579"/>
      <c r="M38" s="581">
        <f t="shared" si="1"/>
        <v>29</v>
      </c>
      <c r="N38" s="96" t="s">
        <v>945</v>
      </c>
      <c r="O38" s="396" t="s">
        <v>946</v>
      </c>
      <c r="P38" s="379"/>
      <c r="R38" s="471"/>
    </row>
    <row r="39" spans="2:18" ht="27">
      <c r="B39" s="150">
        <f t="shared" si="0"/>
        <v>30</v>
      </c>
      <c r="C39" s="11" t="s">
        <v>947</v>
      </c>
      <c r="D39" s="11"/>
      <c r="E39" s="141">
        <v>1</v>
      </c>
      <c r="F39" s="11" t="s">
        <v>948</v>
      </c>
      <c r="G39" s="11"/>
      <c r="H39" s="10"/>
      <c r="I39" s="10" t="s">
        <v>40</v>
      </c>
      <c r="J39" s="11">
        <v>1</v>
      </c>
      <c r="K39" s="10">
        <v>1</v>
      </c>
      <c r="L39" s="579"/>
      <c r="M39" s="581">
        <f t="shared" si="1"/>
        <v>30</v>
      </c>
      <c r="N39" s="96" t="s">
        <v>949</v>
      </c>
      <c r="O39" s="396" t="s">
        <v>950</v>
      </c>
      <c r="P39" s="379"/>
      <c r="R39" s="471"/>
    </row>
    <row r="40" spans="2:18">
      <c r="B40" s="150">
        <f t="shared" si="0"/>
        <v>31</v>
      </c>
      <c r="C40" s="11" t="s">
        <v>951</v>
      </c>
      <c r="D40" s="11"/>
      <c r="E40" s="141">
        <v>1</v>
      </c>
      <c r="F40" s="11" t="s">
        <v>952</v>
      </c>
      <c r="G40" s="11"/>
      <c r="H40" s="10"/>
      <c r="I40" s="10" t="s">
        <v>40</v>
      </c>
      <c r="J40" s="11">
        <v>1</v>
      </c>
      <c r="K40" s="10">
        <v>1</v>
      </c>
      <c r="L40" s="579"/>
      <c r="M40" s="581">
        <f t="shared" si="1"/>
        <v>31</v>
      </c>
      <c r="N40" s="96" t="s">
        <v>126</v>
      </c>
      <c r="O40" s="396"/>
      <c r="P40" s="377"/>
      <c r="R40" s="472" t="s">
        <v>953</v>
      </c>
    </row>
    <row r="41" spans="2:18">
      <c r="B41" s="150">
        <f t="shared" si="0"/>
        <v>32</v>
      </c>
      <c r="C41" s="11" t="s">
        <v>954</v>
      </c>
      <c r="D41" s="11"/>
      <c r="E41" s="141">
        <v>1</v>
      </c>
      <c r="F41" s="11" t="s">
        <v>955</v>
      </c>
      <c r="G41" s="11"/>
      <c r="H41" s="10"/>
      <c r="I41" s="10" t="s">
        <v>40</v>
      </c>
      <c r="J41" s="11">
        <v>1</v>
      </c>
      <c r="K41" s="10">
        <v>1</v>
      </c>
      <c r="L41" s="579"/>
      <c r="M41" s="581">
        <f t="shared" si="1"/>
        <v>32</v>
      </c>
      <c r="N41" s="96" t="s">
        <v>126</v>
      </c>
      <c r="O41" s="396"/>
      <c r="P41" s="377"/>
      <c r="R41" s="472" t="s">
        <v>956</v>
      </c>
    </row>
    <row r="42" spans="2:18">
      <c r="B42" s="150">
        <f t="shared" si="0"/>
        <v>33</v>
      </c>
      <c r="C42" s="11" t="s">
        <v>957</v>
      </c>
      <c r="D42" s="11"/>
      <c r="E42" s="141">
        <v>1</v>
      </c>
      <c r="F42" s="11" t="s">
        <v>958</v>
      </c>
      <c r="G42" s="11"/>
      <c r="H42" s="10"/>
      <c r="I42" s="10" t="s">
        <v>40</v>
      </c>
      <c r="J42" s="11">
        <v>1</v>
      </c>
      <c r="K42" s="10">
        <v>1</v>
      </c>
      <c r="L42" s="579"/>
      <c r="M42" s="581">
        <f t="shared" si="1"/>
        <v>33</v>
      </c>
      <c r="N42" s="96" t="s">
        <v>126</v>
      </c>
      <c r="O42" s="396"/>
      <c r="P42" s="377"/>
    </row>
    <row r="43" spans="2:18">
      <c r="B43" s="150">
        <f t="shared" si="0"/>
        <v>34</v>
      </c>
      <c r="C43" s="11" t="s">
        <v>959</v>
      </c>
      <c r="D43" s="11"/>
      <c r="E43" s="141">
        <v>1</v>
      </c>
      <c r="F43" s="11" t="s">
        <v>960</v>
      </c>
      <c r="G43" s="11"/>
      <c r="H43" s="10"/>
      <c r="I43" s="10" t="s">
        <v>40</v>
      </c>
      <c r="J43" s="11">
        <v>1</v>
      </c>
      <c r="K43" s="10">
        <v>1</v>
      </c>
      <c r="L43" s="579"/>
      <c r="M43" s="581">
        <f t="shared" si="1"/>
        <v>34</v>
      </c>
      <c r="N43" s="187" t="s">
        <v>126</v>
      </c>
      <c r="O43" s="279" t="s">
        <v>961</v>
      </c>
      <c r="P43" s="377"/>
    </row>
    <row r="44" spans="2:18" ht="40.5">
      <c r="B44" s="150">
        <f t="shared" si="0"/>
        <v>35</v>
      </c>
      <c r="C44" s="11" t="s">
        <v>962</v>
      </c>
      <c r="D44" s="11"/>
      <c r="E44" s="141">
        <v>1</v>
      </c>
      <c r="F44" s="11" t="s">
        <v>963</v>
      </c>
      <c r="G44" s="11"/>
      <c r="H44" s="10" t="s">
        <v>71</v>
      </c>
      <c r="I44" s="10" t="s">
        <v>40</v>
      </c>
      <c r="J44" s="11">
        <v>1</v>
      </c>
      <c r="K44" s="10">
        <v>1</v>
      </c>
      <c r="L44" s="579"/>
      <c r="M44" s="581">
        <f t="shared" si="1"/>
        <v>35</v>
      </c>
      <c r="N44" s="187" t="s">
        <v>964</v>
      </c>
      <c r="O44" s="279"/>
      <c r="P44" s="377"/>
    </row>
    <row r="45" spans="2:18" ht="135">
      <c r="B45" s="150">
        <f t="shared" si="0"/>
        <v>36</v>
      </c>
      <c r="C45" s="11" t="s">
        <v>965</v>
      </c>
      <c r="D45" s="11"/>
      <c r="E45" s="141">
        <v>1</v>
      </c>
      <c r="F45" s="97" t="s">
        <v>966</v>
      </c>
      <c r="G45" s="141" t="s">
        <v>967</v>
      </c>
      <c r="H45" s="10"/>
      <c r="I45" s="10" t="s">
        <v>40</v>
      </c>
      <c r="J45" s="11">
        <v>1</v>
      </c>
      <c r="K45" s="10">
        <v>1</v>
      </c>
      <c r="L45" s="579"/>
      <c r="M45" s="581">
        <f t="shared" si="1"/>
        <v>36</v>
      </c>
      <c r="N45" s="195" t="s">
        <v>968</v>
      </c>
      <c r="O45" s="711" t="s">
        <v>2717</v>
      </c>
      <c r="P45" s="380"/>
      <c r="R45" s="473"/>
    </row>
    <row r="46" spans="2:18" ht="40.5">
      <c r="B46" s="150">
        <f t="shared" si="0"/>
        <v>37</v>
      </c>
      <c r="C46" s="11" t="s">
        <v>969</v>
      </c>
      <c r="D46" s="11"/>
      <c r="E46" s="141">
        <v>1</v>
      </c>
      <c r="F46" s="11" t="s">
        <v>970</v>
      </c>
      <c r="G46" s="11"/>
      <c r="H46" s="10"/>
      <c r="I46" s="10" t="s">
        <v>40</v>
      </c>
      <c r="J46" s="11">
        <v>1</v>
      </c>
      <c r="K46" s="10">
        <v>1</v>
      </c>
      <c r="L46" s="579"/>
      <c r="M46" s="581">
        <f t="shared" si="1"/>
        <v>37</v>
      </c>
      <c r="N46" s="187" t="s">
        <v>126</v>
      </c>
      <c r="O46" s="279" t="s">
        <v>971</v>
      </c>
      <c r="P46" s="379"/>
      <c r="R46" s="473"/>
    </row>
    <row r="47" spans="2:18" ht="40.5">
      <c r="B47" s="150">
        <f t="shared" si="0"/>
        <v>38</v>
      </c>
      <c r="C47" s="11" t="s">
        <v>972</v>
      </c>
      <c r="D47" s="11"/>
      <c r="E47" s="141">
        <v>1</v>
      </c>
      <c r="F47" s="11" t="s">
        <v>973</v>
      </c>
      <c r="G47" s="709" t="s">
        <v>71</v>
      </c>
      <c r="H47" s="10"/>
      <c r="I47" s="10" t="s">
        <v>48</v>
      </c>
      <c r="J47" s="11">
        <v>16</v>
      </c>
      <c r="K47" s="10">
        <v>12</v>
      </c>
      <c r="L47" s="579"/>
      <c r="M47" s="581">
        <f t="shared" si="1"/>
        <v>38</v>
      </c>
      <c r="N47" s="187" t="s">
        <v>974</v>
      </c>
      <c r="O47" s="279"/>
      <c r="P47" s="377"/>
      <c r="R47" s="473"/>
    </row>
    <row r="48" spans="2:18" ht="40.5">
      <c r="B48" s="150">
        <f t="shared" si="0"/>
        <v>39</v>
      </c>
      <c r="C48" s="11" t="s">
        <v>975</v>
      </c>
      <c r="D48" s="11"/>
      <c r="E48" s="141">
        <v>1</v>
      </c>
      <c r="F48" s="11" t="s">
        <v>976</v>
      </c>
      <c r="G48" s="11"/>
      <c r="H48" s="10"/>
      <c r="I48" s="10" t="s">
        <v>40</v>
      </c>
      <c r="J48" s="11">
        <v>1</v>
      </c>
      <c r="K48" s="10">
        <v>1</v>
      </c>
      <c r="L48" s="579"/>
      <c r="M48" s="581">
        <f t="shared" si="1"/>
        <v>39</v>
      </c>
      <c r="N48" s="187" t="s">
        <v>977</v>
      </c>
      <c r="O48" s="279"/>
      <c r="P48" s="377"/>
    </row>
    <row r="49" spans="2:16" ht="121.5">
      <c r="B49" s="150">
        <f t="shared" si="0"/>
        <v>40</v>
      </c>
      <c r="C49" s="11" t="s">
        <v>978</v>
      </c>
      <c r="D49" s="11"/>
      <c r="E49" s="141">
        <v>1</v>
      </c>
      <c r="F49" s="11" t="s">
        <v>979</v>
      </c>
      <c r="G49" s="709" t="s">
        <v>2718</v>
      </c>
      <c r="H49" s="10"/>
      <c r="I49" s="10" t="s">
        <v>40</v>
      </c>
      <c r="J49" s="11">
        <v>1</v>
      </c>
      <c r="K49" s="10">
        <v>1</v>
      </c>
      <c r="L49" s="579"/>
      <c r="M49" s="581">
        <f t="shared" si="1"/>
        <v>40</v>
      </c>
      <c r="N49" s="187" t="s">
        <v>980</v>
      </c>
      <c r="O49" s="712" t="s">
        <v>2719</v>
      </c>
      <c r="P49" s="377"/>
    </row>
    <row r="50" spans="2:16">
      <c r="B50" s="150">
        <f t="shared" si="0"/>
        <v>41</v>
      </c>
      <c r="C50" s="11" t="s">
        <v>981</v>
      </c>
      <c r="D50" s="11"/>
      <c r="E50" s="141">
        <v>1</v>
      </c>
      <c r="F50" s="11" t="s">
        <v>982</v>
      </c>
      <c r="G50" s="11"/>
      <c r="H50" s="10"/>
      <c r="I50" s="10" t="s">
        <v>40</v>
      </c>
      <c r="J50" s="11">
        <v>16</v>
      </c>
      <c r="K50" s="10">
        <v>16</v>
      </c>
      <c r="L50" s="579"/>
      <c r="M50" s="581">
        <f t="shared" si="1"/>
        <v>41</v>
      </c>
      <c r="N50" s="187" t="s">
        <v>983</v>
      </c>
      <c r="O50" s="279"/>
      <c r="P50" s="377"/>
    </row>
    <row r="51" spans="2:16" ht="27">
      <c r="B51" s="150">
        <f t="shared" si="0"/>
        <v>42</v>
      </c>
      <c r="C51" s="309" t="s">
        <v>984</v>
      </c>
      <c r="D51" s="309"/>
      <c r="E51" s="141">
        <v>1</v>
      </c>
      <c r="F51" s="309" t="s">
        <v>985</v>
      </c>
      <c r="G51" s="11"/>
      <c r="H51" s="10"/>
      <c r="I51" s="10" t="s">
        <v>40</v>
      </c>
      <c r="J51" s="11">
        <v>1</v>
      </c>
      <c r="K51" s="10">
        <v>1</v>
      </c>
      <c r="L51" s="579"/>
      <c r="M51" s="581">
        <f t="shared" si="1"/>
        <v>42</v>
      </c>
      <c r="N51" s="187" t="s">
        <v>986</v>
      </c>
      <c r="O51" s="279"/>
      <c r="P51" s="377"/>
    </row>
    <row r="52" spans="2:16" ht="27">
      <c r="B52" s="150">
        <f t="shared" si="0"/>
        <v>43</v>
      </c>
      <c r="C52" s="32" t="s">
        <v>987</v>
      </c>
      <c r="D52" s="32"/>
      <c r="E52" s="146">
        <v>1</v>
      </c>
      <c r="F52" s="32" t="s">
        <v>988</v>
      </c>
      <c r="G52" s="32"/>
      <c r="H52" s="1"/>
      <c r="I52" s="146" t="s">
        <v>40</v>
      </c>
      <c r="J52" s="32">
        <v>8</v>
      </c>
      <c r="K52" s="1">
        <v>8</v>
      </c>
      <c r="L52" s="580"/>
      <c r="M52" s="378">
        <f t="shared" si="1"/>
        <v>43</v>
      </c>
      <c r="N52" s="190" t="s">
        <v>989</v>
      </c>
      <c r="O52" s="288"/>
      <c r="P52" s="378"/>
    </row>
    <row r="53" spans="2:16" ht="40.5">
      <c r="B53" s="150">
        <f t="shared" si="0"/>
        <v>44</v>
      </c>
      <c r="C53" s="11" t="s">
        <v>990</v>
      </c>
      <c r="D53" s="11"/>
      <c r="E53" s="309"/>
      <c r="F53" s="11" t="s">
        <v>991</v>
      </c>
      <c r="G53" s="709" t="s">
        <v>71</v>
      </c>
      <c r="H53" s="10"/>
      <c r="I53" s="10" t="s">
        <v>13</v>
      </c>
      <c r="J53" s="11">
        <v>8</v>
      </c>
      <c r="K53" s="10">
        <v>10</v>
      </c>
      <c r="L53" s="579"/>
      <c r="M53" s="581">
        <f t="shared" si="1"/>
        <v>44</v>
      </c>
      <c r="N53" s="187" t="s">
        <v>992</v>
      </c>
      <c r="O53" s="279"/>
      <c r="P53" s="377"/>
    </row>
    <row r="54" spans="2:16">
      <c r="B54" s="150">
        <f t="shared" si="0"/>
        <v>45</v>
      </c>
      <c r="C54" s="11" t="s">
        <v>993</v>
      </c>
      <c r="D54" s="11"/>
      <c r="E54" s="309"/>
      <c r="F54" s="11" t="s">
        <v>994</v>
      </c>
      <c r="G54" s="709" t="s">
        <v>71</v>
      </c>
      <c r="H54" s="10"/>
      <c r="I54" s="172"/>
      <c r="J54" s="309">
        <v>8</v>
      </c>
      <c r="K54" s="10">
        <v>10</v>
      </c>
      <c r="L54" s="581"/>
      <c r="M54" s="581">
        <f t="shared" si="1"/>
        <v>45</v>
      </c>
      <c r="N54" s="187"/>
      <c r="O54" s="279"/>
      <c r="P54" s="377"/>
    </row>
    <row r="55" spans="2:16">
      <c r="B55" s="150">
        <f t="shared" si="0"/>
        <v>46</v>
      </c>
      <c r="C55" s="11" t="s">
        <v>995</v>
      </c>
      <c r="D55" s="11"/>
      <c r="E55" s="309"/>
      <c r="F55" s="11" t="s">
        <v>996</v>
      </c>
      <c r="G55" s="10"/>
      <c r="H55" s="10"/>
      <c r="I55" s="10"/>
      <c r="J55" s="309">
        <v>8</v>
      </c>
      <c r="K55" s="10">
        <v>10</v>
      </c>
      <c r="L55" s="581"/>
      <c r="M55" s="581">
        <f t="shared" si="1"/>
        <v>46</v>
      </c>
      <c r="N55" s="187"/>
      <c r="O55" s="279"/>
      <c r="P55" s="377"/>
    </row>
    <row r="56" spans="2:16">
      <c r="B56" s="150">
        <f t="shared" si="0"/>
        <v>47</v>
      </c>
      <c r="C56" s="11" t="s">
        <v>997</v>
      </c>
      <c r="D56" s="11"/>
      <c r="E56" s="309"/>
      <c r="F56" s="11" t="s">
        <v>998</v>
      </c>
      <c r="G56" s="709" t="s">
        <v>71</v>
      </c>
      <c r="H56" s="10"/>
      <c r="I56" s="10"/>
      <c r="J56" s="309">
        <v>8</v>
      </c>
      <c r="K56" s="10">
        <v>10</v>
      </c>
      <c r="L56" s="581"/>
      <c r="M56" s="581">
        <f t="shared" si="1"/>
        <v>47</v>
      </c>
      <c r="N56" s="187"/>
      <c r="O56" s="279"/>
      <c r="P56" s="377"/>
    </row>
    <row r="57" spans="2:16">
      <c r="B57" s="150">
        <f t="shared" si="0"/>
        <v>48</v>
      </c>
      <c r="C57" s="11" t="s">
        <v>999</v>
      </c>
      <c r="D57" s="11"/>
      <c r="E57" s="309"/>
      <c r="F57" s="11" t="s">
        <v>1000</v>
      </c>
      <c r="G57" s="709" t="s">
        <v>71</v>
      </c>
      <c r="H57" s="10"/>
      <c r="I57" s="10"/>
      <c r="J57" s="309">
        <v>8</v>
      </c>
      <c r="K57" s="10">
        <v>10</v>
      </c>
      <c r="L57" s="581"/>
      <c r="M57" s="581">
        <f t="shared" si="1"/>
        <v>48</v>
      </c>
      <c r="N57" s="187"/>
      <c r="O57" s="279"/>
      <c r="P57" s="377"/>
    </row>
    <row r="58" spans="2:16">
      <c r="B58" s="150">
        <f t="shared" si="0"/>
        <v>49</v>
      </c>
      <c r="C58" s="11" t="s">
        <v>1001</v>
      </c>
      <c r="D58" s="11"/>
      <c r="E58" s="309"/>
      <c r="F58" s="11" t="s">
        <v>1002</v>
      </c>
      <c r="G58" s="709" t="s">
        <v>71</v>
      </c>
      <c r="H58" s="10"/>
      <c r="I58" s="10"/>
      <c r="J58" s="309">
        <v>8</v>
      </c>
      <c r="K58" s="10">
        <v>10</v>
      </c>
      <c r="L58" s="581"/>
      <c r="M58" s="581">
        <f t="shared" si="1"/>
        <v>49</v>
      </c>
      <c r="N58" s="187" t="s">
        <v>1003</v>
      </c>
      <c r="O58" s="279"/>
      <c r="P58" s="377"/>
    </row>
    <row r="59" spans="2:16">
      <c r="B59" s="150">
        <f t="shared" si="0"/>
        <v>50</v>
      </c>
      <c r="C59" s="11" t="s">
        <v>1004</v>
      </c>
      <c r="D59" s="11"/>
      <c r="E59" s="309"/>
      <c r="F59" s="11" t="s">
        <v>1005</v>
      </c>
      <c r="G59" s="709" t="s">
        <v>71</v>
      </c>
      <c r="H59" s="10"/>
      <c r="I59" s="10"/>
      <c r="J59" s="309">
        <v>8</v>
      </c>
      <c r="K59" s="10">
        <v>10</v>
      </c>
      <c r="L59" s="581"/>
      <c r="M59" s="581">
        <f t="shared" si="1"/>
        <v>50</v>
      </c>
      <c r="N59" s="187"/>
      <c r="O59" s="279"/>
      <c r="P59" s="377"/>
    </row>
    <row r="60" spans="2:16">
      <c r="B60" s="150">
        <f t="shared" si="0"/>
        <v>51</v>
      </c>
      <c r="C60" s="11" t="s">
        <v>1006</v>
      </c>
      <c r="D60" s="11"/>
      <c r="E60" s="309"/>
      <c r="F60" s="11" t="s">
        <v>1007</v>
      </c>
      <c r="G60" s="709" t="s">
        <v>71</v>
      </c>
      <c r="H60" s="10"/>
      <c r="I60" s="10"/>
      <c r="J60" s="309">
        <v>8</v>
      </c>
      <c r="K60" s="10">
        <v>10</v>
      </c>
      <c r="L60" s="581"/>
      <c r="M60" s="581">
        <f t="shared" si="1"/>
        <v>51</v>
      </c>
      <c r="N60" s="187"/>
      <c r="O60" s="279"/>
      <c r="P60" s="377"/>
    </row>
    <row r="61" spans="2:16">
      <c r="B61" s="150">
        <f t="shared" si="0"/>
        <v>52</v>
      </c>
      <c r="C61" s="11" t="s">
        <v>1008</v>
      </c>
      <c r="D61" s="11"/>
      <c r="E61" s="309"/>
      <c r="F61" s="11" t="s">
        <v>1009</v>
      </c>
      <c r="G61" s="709" t="s">
        <v>71</v>
      </c>
      <c r="H61" s="10"/>
      <c r="I61" s="10"/>
      <c r="J61" s="309">
        <v>8</v>
      </c>
      <c r="K61" s="10">
        <v>10</v>
      </c>
      <c r="L61" s="581"/>
      <c r="M61" s="581">
        <f t="shared" si="1"/>
        <v>52</v>
      </c>
      <c r="N61" s="187"/>
      <c r="O61" s="279"/>
      <c r="P61" s="377"/>
    </row>
    <row r="62" spans="2:16">
      <c r="B62" s="150">
        <f t="shared" si="0"/>
        <v>53</v>
      </c>
      <c r="C62" s="11" t="s">
        <v>1010</v>
      </c>
      <c r="D62" s="11"/>
      <c r="E62" s="309"/>
      <c r="F62" s="11" t="s">
        <v>1011</v>
      </c>
      <c r="G62" s="709" t="s">
        <v>71</v>
      </c>
      <c r="H62" s="10" t="s">
        <v>913</v>
      </c>
      <c r="I62" s="10"/>
      <c r="J62" s="309">
        <v>8</v>
      </c>
      <c r="K62" s="10">
        <v>10</v>
      </c>
      <c r="L62" s="581"/>
      <c r="M62" s="581">
        <f t="shared" si="1"/>
        <v>53</v>
      </c>
      <c r="N62" s="187" t="s">
        <v>1012</v>
      </c>
      <c r="O62" s="279" t="s">
        <v>2076</v>
      </c>
      <c r="P62" s="377"/>
    </row>
    <row r="63" spans="2:16">
      <c r="B63" s="150">
        <f t="shared" si="0"/>
        <v>54</v>
      </c>
      <c r="C63" s="11" t="s">
        <v>1013</v>
      </c>
      <c r="D63" s="11"/>
      <c r="E63" s="309"/>
      <c r="F63" s="11" t="s">
        <v>1014</v>
      </c>
      <c r="G63" s="709" t="s">
        <v>71</v>
      </c>
      <c r="H63" s="10" t="s">
        <v>913</v>
      </c>
      <c r="I63" s="10"/>
      <c r="J63" s="309">
        <v>8</v>
      </c>
      <c r="K63" s="10">
        <v>10</v>
      </c>
      <c r="L63" s="581"/>
      <c r="M63" s="581">
        <f t="shared" si="1"/>
        <v>54</v>
      </c>
      <c r="N63" s="187" t="s">
        <v>1012</v>
      </c>
      <c r="O63" s="279" t="s">
        <v>2076</v>
      </c>
      <c r="P63" s="377"/>
    </row>
    <row r="64" spans="2:16">
      <c r="B64" s="150">
        <f t="shared" si="0"/>
        <v>55</v>
      </c>
      <c r="C64" s="11" t="s">
        <v>1015</v>
      </c>
      <c r="D64" s="11"/>
      <c r="E64" s="309"/>
      <c r="F64" s="11" t="s">
        <v>1016</v>
      </c>
      <c r="G64" s="709" t="s">
        <v>71</v>
      </c>
      <c r="H64" s="10" t="s">
        <v>913</v>
      </c>
      <c r="I64" s="10"/>
      <c r="J64" s="309">
        <v>8</v>
      </c>
      <c r="K64" s="10">
        <v>10</v>
      </c>
      <c r="L64" s="581"/>
      <c r="M64" s="581">
        <f t="shared" si="1"/>
        <v>55</v>
      </c>
      <c r="N64" s="187" t="s">
        <v>1012</v>
      </c>
      <c r="O64" s="279"/>
      <c r="P64" s="377"/>
    </row>
    <row r="65" spans="2:16">
      <c r="B65" s="150">
        <f t="shared" si="0"/>
        <v>56</v>
      </c>
      <c r="C65" s="11" t="s">
        <v>1017</v>
      </c>
      <c r="D65" s="11"/>
      <c r="E65" s="309"/>
      <c r="F65" s="11" t="s">
        <v>1018</v>
      </c>
      <c r="G65" s="10"/>
      <c r="H65" s="10"/>
      <c r="I65" s="10"/>
      <c r="J65" s="309">
        <v>8</v>
      </c>
      <c r="K65" s="10">
        <v>10</v>
      </c>
      <c r="L65" s="581"/>
      <c r="M65" s="581">
        <f t="shared" si="1"/>
        <v>56</v>
      </c>
      <c r="N65" s="187"/>
      <c r="O65" s="279"/>
      <c r="P65" s="377"/>
    </row>
    <row r="66" spans="2:16">
      <c r="B66" s="150">
        <f t="shared" si="0"/>
        <v>57</v>
      </c>
      <c r="C66" s="11" t="s">
        <v>1019</v>
      </c>
      <c r="D66" s="11"/>
      <c r="E66" s="309"/>
      <c r="F66" s="11" t="s">
        <v>1020</v>
      </c>
      <c r="G66" s="709" t="s">
        <v>71</v>
      </c>
      <c r="H66" s="10"/>
      <c r="I66" s="10"/>
      <c r="J66" s="309">
        <v>8</v>
      </c>
      <c r="K66" s="10">
        <v>10</v>
      </c>
      <c r="L66" s="581"/>
      <c r="M66" s="581">
        <f t="shared" si="1"/>
        <v>57</v>
      </c>
      <c r="N66" s="187"/>
      <c r="O66" s="279"/>
      <c r="P66" s="377">
        <v>2021</v>
      </c>
    </row>
    <row r="67" spans="2:16">
      <c r="B67" s="150">
        <f t="shared" si="0"/>
        <v>58</v>
      </c>
      <c r="C67" s="11" t="s">
        <v>1021</v>
      </c>
      <c r="D67" s="11"/>
      <c r="E67" s="309"/>
      <c r="F67" s="11" t="s">
        <v>996</v>
      </c>
      <c r="G67" s="10"/>
      <c r="H67" s="10"/>
      <c r="I67" s="10"/>
      <c r="J67" s="309">
        <v>8</v>
      </c>
      <c r="K67" s="10">
        <v>10</v>
      </c>
      <c r="L67" s="581"/>
      <c r="M67" s="581">
        <f t="shared" si="1"/>
        <v>58</v>
      </c>
      <c r="N67" s="187"/>
      <c r="O67" s="279"/>
      <c r="P67" s="377"/>
    </row>
    <row r="68" spans="2:16">
      <c r="B68" s="150">
        <f t="shared" si="0"/>
        <v>59</v>
      </c>
      <c r="C68" s="11" t="s">
        <v>1022</v>
      </c>
      <c r="D68" s="11"/>
      <c r="E68" s="309"/>
      <c r="F68" s="11" t="s">
        <v>1023</v>
      </c>
      <c r="G68" s="10"/>
      <c r="H68" s="10" t="s">
        <v>61</v>
      </c>
      <c r="I68" s="10"/>
      <c r="J68" s="309">
        <v>8</v>
      </c>
      <c r="K68" s="10">
        <v>10</v>
      </c>
      <c r="L68" s="581"/>
      <c r="M68" s="581">
        <f t="shared" si="1"/>
        <v>59</v>
      </c>
      <c r="N68" s="187"/>
      <c r="O68" s="279" t="s">
        <v>1024</v>
      </c>
      <c r="P68" s="377">
        <v>2022</v>
      </c>
    </row>
    <row r="69" spans="2:16">
      <c r="B69" s="150">
        <f t="shared" si="0"/>
        <v>60</v>
      </c>
      <c r="C69" s="11" t="s">
        <v>1025</v>
      </c>
      <c r="D69" s="11"/>
      <c r="E69" s="309"/>
      <c r="F69" s="11" t="s">
        <v>1026</v>
      </c>
      <c r="G69" s="10"/>
      <c r="H69" s="10" t="s">
        <v>61</v>
      </c>
      <c r="I69" s="10"/>
      <c r="J69" s="309">
        <v>8</v>
      </c>
      <c r="K69" s="10">
        <v>10</v>
      </c>
      <c r="L69" s="581"/>
      <c r="M69" s="581">
        <f t="shared" si="1"/>
        <v>60</v>
      </c>
      <c r="N69" s="187"/>
      <c r="O69" s="279" t="s">
        <v>1024</v>
      </c>
      <c r="P69" s="377">
        <v>2022</v>
      </c>
    </row>
    <row r="70" spans="2:16">
      <c r="B70" s="150">
        <f t="shared" si="0"/>
        <v>61</v>
      </c>
      <c r="C70" s="11" t="s">
        <v>1027</v>
      </c>
      <c r="D70" s="11"/>
      <c r="E70" s="309"/>
      <c r="F70" s="11" t="s">
        <v>1028</v>
      </c>
      <c r="G70" s="10"/>
      <c r="H70" s="10" t="s">
        <v>61</v>
      </c>
      <c r="I70" s="10"/>
      <c r="J70" s="309">
        <v>8</v>
      </c>
      <c r="K70" s="10">
        <v>10</v>
      </c>
      <c r="L70" s="581"/>
      <c r="M70" s="581">
        <f t="shared" si="1"/>
        <v>61</v>
      </c>
      <c r="N70" s="187"/>
      <c r="O70" s="279" t="s">
        <v>1024</v>
      </c>
      <c r="P70" s="377">
        <v>2022</v>
      </c>
    </row>
    <row r="71" spans="2:16">
      <c r="B71" s="150">
        <f t="shared" si="0"/>
        <v>62</v>
      </c>
      <c r="C71" s="11" t="s">
        <v>1029</v>
      </c>
      <c r="D71" s="11"/>
      <c r="E71" s="309"/>
      <c r="F71" s="11" t="s">
        <v>1030</v>
      </c>
      <c r="G71" s="709" t="s">
        <v>71</v>
      </c>
      <c r="H71" s="10"/>
      <c r="I71" s="10"/>
      <c r="J71" s="309">
        <v>8</v>
      </c>
      <c r="K71" s="10">
        <v>10</v>
      </c>
      <c r="L71" s="581"/>
      <c r="M71" s="581">
        <f t="shared" si="1"/>
        <v>62</v>
      </c>
      <c r="N71" s="187"/>
      <c r="O71" s="279"/>
      <c r="P71" s="377"/>
    </row>
    <row r="72" spans="2:16">
      <c r="B72" s="150">
        <f t="shared" si="0"/>
        <v>63</v>
      </c>
      <c r="C72" s="11" t="s">
        <v>1031</v>
      </c>
      <c r="D72" s="11"/>
      <c r="E72" s="309"/>
      <c r="F72" s="11" t="s">
        <v>1032</v>
      </c>
      <c r="G72" s="709" t="s">
        <v>71</v>
      </c>
      <c r="H72" s="10"/>
      <c r="I72" s="10"/>
      <c r="J72" s="309">
        <v>8</v>
      </c>
      <c r="K72" s="10">
        <v>10</v>
      </c>
      <c r="L72" s="581"/>
      <c r="M72" s="581">
        <f t="shared" si="1"/>
        <v>63</v>
      </c>
      <c r="N72" s="187"/>
      <c r="O72" s="279"/>
      <c r="P72" s="377"/>
    </row>
    <row r="73" spans="2:16">
      <c r="B73" s="150">
        <f t="shared" si="0"/>
        <v>64</v>
      </c>
      <c r="C73" s="11" t="s">
        <v>1033</v>
      </c>
      <c r="D73" s="11"/>
      <c r="E73" s="309"/>
      <c r="F73" s="11" t="s">
        <v>1034</v>
      </c>
      <c r="G73" s="709" t="s">
        <v>71</v>
      </c>
      <c r="H73" s="10"/>
      <c r="I73" s="10"/>
      <c r="J73" s="309">
        <v>8</v>
      </c>
      <c r="K73" s="10">
        <v>10</v>
      </c>
      <c r="L73" s="581"/>
      <c r="M73" s="581">
        <f t="shared" si="1"/>
        <v>64</v>
      </c>
      <c r="N73" s="187"/>
      <c r="O73" s="279"/>
      <c r="P73" s="377"/>
    </row>
    <row r="74" spans="2:16">
      <c r="B74" s="150">
        <f t="shared" si="0"/>
        <v>65</v>
      </c>
      <c r="C74" s="11" t="s">
        <v>1035</v>
      </c>
      <c r="D74" s="11"/>
      <c r="E74" s="309"/>
      <c r="F74" s="11" t="s">
        <v>1036</v>
      </c>
      <c r="G74" s="709" t="s">
        <v>71</v>
      </c>
      <c r="H74" s="10"/>
      <c r="I74" s="10"/>
      <c r="J74" s="309">
        <v>8</v>
      </c>
      <c r="K74" s="10">
        <v>10</v>
      </c>
      <c r="L74" s="581"/>
      <c r="M74" s="581">
        <f t="shared" si="1"/>
        <v>65</v>
      </c>
      <c r="N74" s="187"/>
      <c r="O74" s="279"/>
      <c r="P74" s="377"/>
    </row>
    <row r="75" spans="2:16">
      <c r="B75" s="150">
        <f t="shared" si="0"/>
        <v>66</v>
      </c>
      <c r="C75" s="11" t="s">
        <v>1037</v>
      </c>
      <c r="D75" s="11"/>
      <c r="E75" s="309"/>
      <c r="F75" s="11" t="s">
        <v>1038</v>
      </c>
      <c r="G75" s="709" t="s">
        <v>71</v>
      </c>
      <c r="H75" s="10"/>
      <c r="I75" s="10"/>
      <c r="J75" s="309">
        <v>8</v>
      </c>
      <c r="K75" s="10">
        <v>10</v>
      </c>
      <c r="L75" s="581"/>
      <c r="M75" s="581">
        <f t="shared" si="1"/>
        <v>66</v>
      </c>
      <c r="N75" s="187"/>
      <c r="O75" s="279"/>
      <c r="P75" s="377"/>
    </row>
    <row r="76" spans="2:16">
      <c r="B76" s="150">
        <f t="shared" ref="B76:B139" si="2">B75+1</f>
        <v>67</v>
      </c>
      <c r="C76" s="11" t="s">
        <v>1039</v>
      </c>
      <c r="D76" s="11"/>
      <c r="E76" s="309"/>
      <c r="F76" s="11" t="s">
        <v>1040</v>
      </c>
      <c r="G76" s="709" t="s">
        <v>71</v>
      </c>
      <c r="H76" s="10"/>
      <c r="I76" s="10"/>
      <c r="J76" s="309">
        <v>8</v>
      </c>
      <c r="K76" s="10">
        <v>10</v>
      </c>
      <c r="L76" s="581"/>
      <c r="M76" s="581">
        <f t="shared" ref="M76:M139" si="3">M75+1</f>
        <v>67</v>
      </c>
      <c r="N76" s="187"/>
      <c r="O76" s="279"/>
      <c r="P76" s="377"/>
    </row>
    <row r="77" spans="2:16">
      <c r="B77" s="150">
        <f t="shared" si="2"/>
        <v>68</v>
      </c>
      <c r="C77" s="11" t="s">
        <v>1041</v>
      </c>
      <c r="D77" s="11"/>
      <c r="E77" s="309"/>
      <c r="F77" s="11" t="s">
        <v>1042</v>
      </c>
      <c r="G77" s="709" t="s">
        <v>71</v>
      </c>
      <c r="H77" s="10"/>
      <c r="I77" s="10"/>
      <c r="J77" s="309">
        <v>8</v>
      </c>
      <c r="K77" s="10">
        <v>10</v>
      </c>
      <c r="L77" s="581"/>
      <c r="M77" s="581">
        <f t="shared" si="3"/>
        <v>68</v>
      </c>
      <c r="N77" s="187"/>
      <c r="O77" s="279"/>
      <c r="P77" s="377"/>
    </row>
    <row r="78" spans="2:16">
      <c r="B78" s="150">
        <f t="shared" si="2"/>
        <v>69</v>
      </c>
      <c r="C78" s="11" t="s">
        <v>1043</v>
      </c>
      <c r="D78" s="11"/>
      <c r="E78" s="309"/>
      <c r="F78" s="11" t="s">
        <v>1044</v>
      </c>
      <c r="G78" s="709" t="s">
        <v>2725</v>
      </c>
      <c r="H78" s="10"/>
      <c r="I78" s="10"/>
      <c r="J78" s="309">
        <v>8</v>
      </c>
      <c r="K78" s="10">
        <v>10</v>
      </c>
      <c r="L78" s="581"/>
      <c r="M78" s="581">
        <f t="shared" si="3"/>
        <v>69</v>
      </c>
      <c r="N78" s="189"/>
      <c r="O78" s="279"/>
      <c r="P78" s="377"/>
    </row>
    <row r="79" spans="2:16">
      <c r="B79" s="150">
        <f t="shared" si="2"/>
        <v>70</v>
      </c>
      <c r="C79" s="11" t="s">
        <v>1045</v>
      </c>
      <c r="D79" s="11"/>
      <c r="E79" s="309"/>
      <c r="F79" s="11" t="s">
        <v>1046</v>
      </c>
      <c r="G79" s="709" t="s">
        <v>71</v>
      </c>
      <c r="H79" s="10"/>
      <c r="I79" s="10"/>
      <c r="J79" s="309">
        <v>8</v>
      </c>
      <c r="K79" s="10">
        <v>10</v>
      </c>
      <c r="L79" s="581"/>
      <c r="M79" s="581">
        <f t="shared" si="3"/>
        <v>70</v>
      </c>
      <c r="N79" s="187"/>
      <c r="O79" s="279"/>
      <c r="P79" s="377"/>
    </row>
    <row r="80" spans="2:16">
      <c r="B80" s="150">
        <f t="shared" si="2"/>
        <v>71</v>
      </c>
      <c r="C80" s="11" t="s">
        <v>1047</v>
      </c>
      <c r="D80" s="11"/>
      <c r="E80" s="309"/>
      <c r="F80" s="11" t="s">
        <v>1048</v>
      </c>
      <c r="G80" s="709" t="s">
        <v>71</v>
      </c>
      <c r="H80" s="10"/>
      <c r="I80" s="10"/>
      <c r="J80" s="309">
        <v>8</v>
      </c>
      <c r="K80" s="10">
        <v>10</v>
      </c>
      <c r="L80" s="581"/>
      <c r="M80" s="581">
        <f t="shared" si="3"/>
        <v>71</v>
      </c>
      <c r="N80" s="187"/>
      <c r="O80" s="279"/>
      <c r="P80" s="377"/>
    </row>
    <row r="81" spans="2:16">
      <c r="B81" s="150">
        <f t="shared" si="2"/>
        <v>72</v>
      </c>
      <c r="C81" s="11" t="s">
        <v>1049</v>
      </c>
      <c r="D81" s="11"/>
      <c r="E81" s="309"/>
      <c r="F81" s="11" t="s">
        <v>1050</v>
      </c>
      <c r="G81" s="709" t="s">
        <v>71</v>
      </c>
      <c r="H81" s="10"/>
      <c r="I81" s="10"/>
      <c r="J81" s="309">
        <v>8</v>
      </c>
      <c r="K81" s="10">
        <v>10</v>
      </c>
      <c r="L81" s="581"/>
      <c r="M81" s="581">
        <f t="shared" si="3"/>
        <v>72</v>
      </c>
      <c r="N81" s="187"/>
      <c r="O81" s="279"/>
      <c r="P81" s="377"/>
    </row>
    <row r="82" spans="2:16">
      <c r="B82" s="150">
        <f t="shared" si="2"/>
        <v>73</v>
      </c>
      <c r="C82" s="11" t="s">
        <v>1051</v>
      </c>
      <c r="D82" s="11"/>
      <c r="E82" s="309"/>
      <c r="F82" s="11" t="s">
        <v>1052</v>
      </c>
      <c r="G82" s="10"/>
      <c r="H82" s="10" t="s">
        <v>2449</v>
      </c>
      <c r="I82" s="10"/>
      <c r="J82" s="309">
        <v>8</v>
      </c>
      <c r="K82" s="10">
        <v>10</v>
      </c>
      <c r="L82" s="581"/>
      <c r="M82" s="581">
        <f t="shared" si="3"/>
        <v>73</v>
      </c>
      <c r="N82" s="187"/>
      <c r="O82" s="279"/>
      <c r="P82" s="377"/>
    </row>
    <row r="83" spans="2:16" ht="27">
      <c r="B83" s="150">
        <f t="shared" si="2"/>
        <v>74</v>
      </c>
      <c r="C83" s="11" t="s">
        <v>2614</v>
      </c>
      <c r="D83" s="11"/>
      <c r="E83" s="309"/>
      <c r="F83" s="301" t="s">
        <v>2443</v>
      </c>
      <c r="G83" s="10"/>
      <c r="H83" s="10" t="s">
        <v>2449</v>
      </c>
      <c r="I83" s="10"/>
      <c r="J83" s="309">
        <v>8</v>
      </c>
      <c r="K83" s="10">
        <v>10</v>
      </c>
      <c r="L83" s="581"/>
      <c r="M83" s="581">
        <f t="shared" si="3"/>
        <v>74</v>
      </c>
      <c r="N83" s="187" t="s">
        <v>2445</v>
      </c>
      <c r="O83" s="279"/>
      <c r="P83" s="377">
        <v>2025</v>
      </c>
    </row>
    <row r="84" spans="2:16" ht="27">
      <c r="B84" s="150">
        <f t="shared" si="2"/>
        <v>75</v>
      </c>
      <c r="C84" s="11" t="s">
        <v>1053</v>
      </c>
      <c r="D84" s="11"/>
      <c r="E84" s="309"/>
      <c r="F84" s="301" t="s">
        <v>1054</v>
      </c>
      <c r="G84" s="10"/>
      <c r="H84" s="10" t="s">
        <v>913</v>
      </c>
      <c r="I84" s="10"/>
      <c r="J84" s="309">
        <v>8</v>
      </c>
      <c r="K84" s="10">
        <v>10</v>
      </c>
      <c r="L84" s="581"/>
      <c r="M84" s="581">
        <f t="shared" si="3"/>
        <v>75</v>
      </c>
      <c r="N84" s="189" t="s">
        <v>1055</v>
      </c>
      <c r="O84" s="279"/>
      <c r="P84" s="377"/>
    </row>
    <row r="85" spans="2:16" ht="27">
      <c r="B85" s="150">
        <f t="shared" si="2"/>
        <v>76</v>
      </c>
      <c r="C85" s="11" t="s">
        <v>1056</v>
      </c>
      <c r="D85" s="11"/>
      <c r="E85" s="309"/>
      <c r="F85" s="301" t="s">
        <v>1057</v>
      </c>
      <c r="G85" s="10"/>
      <c r="H85" s="10" t="s">
        <v>913</v>
      </c>
      <c r="I85" s="10"/>
      <c r="J85" s="309">
        <v>8</v>
      </c>
      <c r="K85" s="10">
        <v>10</v>
      </c>
      <c r="L85" s="581"/>
      <c r="M85" s="581">
        <f t="shared" si="3"/>
        <v>76</v>
      </c>
      <c r="N85" s="189" t="s">
        <v>1058</v>
      </c>
      <c r="O85" s="279"/>
      <c r="P85" s="377"/>
    </row>
    <row r="86" spans="2:16" ht="27">
      <c r="B86" s="150">
        <f t="shared" si="2"/>
        <v>77</v>
      </c>
      <c r="C86" s="310" t="s">
        <v>1059</v>
      </c>
      <c r="D86" s="310"/>
      <c r="E86" s="310"/>
      <c r="F86" s="163" t="s">
        <v>2444</v>
      </c>
      <c r="G86" s="1"/>
      <c r="H86" s="1" t="s">
        <v>2449</v>
      </c>
      <c r="I86" s="1"/>
      <c r="J86" s="310">
        <v>8</v>
      </c>
      <c r="K86" s="146">
        <v>10</v>
      </c>
      <c r="L86" s="378"/>
      <c r="M86" s="378">
        <f t="shared" si="3"/>
        <v>77</v>
      </c>
      <c r="N86" s="190" t="s">
        <v>2446</v>
      </c>
      <c r="O86" s="288"/>
      <c r="P86" s="378">
        <v>2025</v>
      </c>
    </row>
    <row r="87" spans="2:16">
      <c r="B87" s="150">
        <f t="shared" si="2"/>
        <v>78</v>
      </c>
      <c r="C87" s="11" t="s">
        <v>1060</v>
      </c>
      <c r="D87" s="11"/>
      <c r="E87" s="309"/>
      <c r="F87" s="11" t="s">
        <v>1061</v>
      </c>
      <c r="G87" s="709" t="s">
        <v>71</v>
      </c>
      <c r="H87" s="10"/>
      <c r="I87" s="10" t="s">
        <v>13</v>
      </c>
      <c r="J87" s="309">
        <v>8</v>
      </c>
      <c r="K87" s="10">
        <v>10</v>
      </c>
      <c r="L87" s="579"/>
      <c r="M87" s="581">
        <f t="shared" si="3"/>
        <v>78</v>
      </c>
      <c r="N87" s="187"/>
      <c r="O87" s="279"/>
      <c r="P87" s="377"/>
    </row>
    <row r="88" spans="2:16">
      <c r="B88" s="150">
        <f t="shared" si="2"/>
        <v>79</v>
      </c>
      <c r="C88" s="11" t="s">
        <v>1062</v>
      </c>
      <c r="D88" s="11"/>
      <c r="E88" s="309"/>
      <c r="F88" s="11" t="s">
        <v>1063</v>
      </c>
      <c r="G88" s="709" t="s">
        <v>71</v>
      </c>
      <c r="H88" s="10"/>
      <c r="I88" s="172"/>
      <c r="J88" s="309">
        <v>8</v>
      </c>
      <c r="K88" s="10">
        <v>10</v>
      </c>
      <c r="L88" s="581"/>
      <c r="M88" s="581">
        <f t="shared" si="3"/>
        <v>79</v>
      </c>
      <c r="N88" s="187"/>
      <c r="O88" s="279"/>
      <c r="P88" s="377"/>
    </row>
    <row r="89" spans="2:16">
      <c r="B89" s="150">
        <f t="shared" si="2"/>
        <v>80</v>
      </c>
      <c r="C89" s="11" t="s">
        <v>1064</v>
      </c>
      <c r="D89" s="11"/>
      <c r="E89" s="309"/>
      <c r="F89" s="11" t="s">
        <v>996</v>
      </c>
      <c r="G89" s="10"/>
      <c r="H89" s="10"/>
      <c r="I89" s="10"/>
      <c r="J89" s="309">
        <v>8</v>
      </c>
      <c r="K89" s="10">
        <v>10</v>
      </c>
      <c r="L89" s="581"/>
      <c r="M89" s="581">
        <f t="shared" si="3"/>
        <v>80</v>
      </c>
      <c r="N89" s="187"/>
      <c r="O89" s="279"/>
      <c r="P89" s="377"/>
    </row>
    <row r="90" spans="2:16">
      <c r="B90" s="150">
        <f t="shared" si="2"/>
        <v>81</v>
      </c>
      <c r="C90" s="11" t="s">
        <v>1065</v>
      </c>
      <c r="D90" s="11"/>
      <c r="E90" s="309"/>
      <c r="F90" s="11" t="s">
        <v>1066</v>
      </c>
      <c r="G90" s="709" t="s">
        <v>71</v>
      </c>
      <c r="H90" s="10"/>
      <c r="I90" s="10"/>
      <c r="J90" s="309">
        <v>8</v>
      </c>
      <c r="K90" s="10">
        <v>10</v>
      </c>
      <c r="L90" s="581"/>
      <c r="M90" s="581">
        <f t="shared" si="3"/>
        <v>81</v>
      </c>
      <c r="N90" s="187"/>
      <c r="O90" s="279"/>
      <c r="P90" s="377"/>
    </row>
    <row r="91" spans="2:16">
      <c r="B91" s="150">
        <f t="shared" si="2"/>
        <v>82</v>
      </c>
      <c r="C91" s="11" t="s">
        <v>1067</v>
      </c>
      <c r="D91" s="11"/>
      <c r="E91" s="309"/>
      <c r="F91" s="11" t="s">
        <v>1068</v>
      </c>
      <c r="G91" s="709" t="s">
        <v>71</v>
      </c>
      <c r="H91" s="10"/>
      <c r="I91" s="10"/>
      <c r="J91" s="309">
        <v>8</v>
      </c>
      <c r="K91" s="10">
        <v>10</v>
      </c>
      <c r="L91" s="581"/>
      <c r="M91" s="581">
        <f t="shared" si="3"/>
        <v>82</v>
      </c>
      <c r="N91" s="187"/>
      <c r="O91" s="279"/>
      <c r="P91" s="377"/>
    </row>
    <row r="92" spans="2:16" ht="40.5">
      <c r="B92" s="150">
        <f t="shared" si="2"/>
        <v>83</v>
      </c>
      <c r="C92" s="11" t="s">
        <v>1069</v>
      </c>
      <c r="D92" s="11"/>
      <c r="E92" s="309"/>
      <c r="F92" s="11" t="s">
        <v>1070</v>
      </c>
      <c r="G92" s="709" t="s">
        <v>71</v>
      </c>
      <c r="H92" s="10"/>
      <c r="I92" s="10"/>
      <c r="J92" s="309">
        <v>8</v>
      </c>
      <c r="K92" s="10">
        <v>10</v>
      </c>
      <c r="L92" s="581"/>
      <c r="M92" s="581">
        <f t="shared" si="3"/>
        <v>83</v>
      </c>
      <c r="N92" s="187" t="s">
        <v>1071</v>
      </c>
      <c r="O92" s="279"/>
      <c r="P92" s="377"/>
    </row>
    <row r="93" spans="2:16">
      <c r="B93" s="150">
        <f t="shared" si="2"/>
        <v>84</v>
      </c>
      <c r="C93" s="11" t="s">
        <v>1072</v>
      </c>
      <c r="D93" s="11"/>
      <c r="E93" s="309"/>
      <c r="F93" s="11" t="s">
        <v>1073</v>
      </c>
      <c r="G93" s="709" t="s">
        <v>71</v>
      </c>
      <c r="H93" s="10"/>
      <c r="I93" s="10"/>
      <c r="J93" s="309">
        <v>8</v>
      </c>
      <c r="K93" s="10">
        <v>10</v>
      </c>
      <c r="L93" s="581"/>
      <c r="M93" s="581">
        <f t="shared" si="3"/>
        <v>84</v>
      </c>
      <c r="N93" s="187"/>
      <c r="O93" s="279"/>
      <c r="P93" s="377"/>
    </row>
    <row r="94" spans="2:16">
      <c r="B94" s="150">
        <f t="shared" si="2"/>
        <v>85</v>
      </c>
      <c r="C94" s="11" t="s">
        <v>1074</v>
      </c>
      <c r="D94" s="11"/>
      <c r="E94" s="309"/>
      <c r="F94" s="11" t="s">
        <v>1075</v>
      </c>
      <c r="G94" s="709" t="s">
        <v>71</v>
      </c>
      <c r="H94" s="10"/>
      <c r="I94" s="10"/>
      <c r="J94" s="309">
        <v>8</v>
      </c>
      <c r="K94" s="10">
        <v>10</v>
      </c>
      <c r="L94" s="581"/>
      <c r="M94" s="581">
        <f t="shared" si="3"/>
        <v>85</v>
      </c>
      <c r="N94" s="187"/>
      <c r="O94" s="279"/>
      <c r="P94" s="377"/>
    </row>
    <row r="95" spans="2:16">
      <c r="B95" s="150">
        <f t="shared" si="2"/>
        <v>86</v>
      </c>
      <c r="C95" s="11" t="s">
        <v>1076</v>
      </c>
      <c r="D95" s="11"/>
      <c r="E95" s="309"/>
      <c r="F95" s="11" t="s">
        <v>1077</v>
      </c>
      <c r="G95" s="709" t="s">
        <v>71</v>
      </c>
      <c r="H95" s="10"/>
      <c r="I95" s="10"/>
      <c r="J95" s="309">
        <v>8</v>
      </c>
      <c r="K95" s="10">
        <v>10</v>
      </c>
      <c r="L95" s="581"/>
      <c r="M95" s="581">
        <f t="shared" si="3"/>
        <v>86</v>
      </c>
      <c r="N95" s="187"/>
      <c r="O95" s="370"/>
      <c r="P95" s="381"/>
    </row>
    <row r="96" spans="2:16">
      <c r="B96" s="150">
        <f t="shared" si="2"/>
        <v>87</v>
      </c>
      <c r="C96" s="11" t="s">
        <v>1078</v>
      </c>
      <c r="D96" s="11"/>
      <c r="E96" s="309"/>
      <c r="F96" s="11" t="s">
        <v>1079</v>
      </c>
      <c r="G96" s="709" t="s">
        <v>71</v>
      </c>
      <c r="H96" s="10" t="s">
        <v>913</v>
      </c>
      <c r="I96" s="10"/>
      <c r="J96" s="309">
        <v>8</v>
      </c>
      <c r="K96" s="10">
        <v>10</v>
      </c>
      <c r="L96" s="581"/>
      <c r="M96" s="581">
        <f t="shared" si="3"/>
        <v>87</v>
      </c>
      <c r="N96" s="187" t="s">
        <v>1080</v>
      </c>
      <c r="O96" s="279"/>
      <c r="P96" s="377">
        <v>2021</v>
      </c>
    </row>
    <row r="97" spans="2:16">
      <c r="B97" s="150">
        <f t="shared" si="2"/>
        <v>88</v>
      </c>
      <c r="C97" s="11" t="s">
        <v>1081</v>
      </c>
      <c r="D97" s="11"/>
      <c r="E97" s="309"/>
      <c r="F97" s="11" t="s">
        <v>1082</v>
      </c>
      <c r="G97" s="709" t="s">
        <v>71</v>
      </c>
      <c r="H97" s="10" t="s">
        <v>913</v>
      </c>
      <c r="I97" s="10"/>
      <c r="J97" s="309">
        <v>8</v>
      </c>
      <c r="K97" s="10">
        <v>10</v>
      </c>
      <c r="L97" s="581"/>
      <c r="M97" s="581">
        <f t="shared" si="3"/>
        <v>88</v>
      </c>
      <c r="N97" s="187" t="s">
        <v>1080</v>
      </c>
      <c r="O97" s="279"/>
      <c r="P97" s="377">
        <v>2021</v>
      </c>
    </row>
    <row r="98" spans="2:16">
      <c r="B98" s="150">
        <f t="shared" si="2"/>
        <v>89</v>
      </c>
      <c r="C98" s="11" t="s">
        <v>1083</v>
      </c>
      <c r="D98" s="11"/>
      <c r="E98" s="309"/>
      <c r="F98" s="11" t="s">
        <v>1084</v>
      </c>
      <c r="G98" s="709" t="s">
        <v>71</v>
      </c>
      <c r="H98" s="10"/>
      <c r="I98" s="10"/>
      <c r="J98" s="309">
        <v>8</v>
      </c>
      <c r="K98" s="10">
        <v>10</v>
      </c>
      <c r="L98" s="581"/>
      <c r="M98" s="581">
        <f t="shared" si="3"/>
        <v>89</v>
      </c>
      <c r="N98" s="187" t="s">
        <v>1085</v>
      </c>
      <c r="O98" s="279"/>
      <c r="P98" s="377"/>
    </row>
    <row r="99" spans="2:16">
      <c r="B99" s="150">
        <f t="shared" si="2"/>
        <v>90</v>
      </c>
      <c r="C99" s="11" t="s">
        <v>1086</v>
      </c>
      <c r="D99" s="11"/>
      <c r="E99" s="309"/>
      <c r="F99" s="11" t="s">
        <v>1087</v>
      </c>
      <c r="G99" s="709" t="s">
        <v>71</v>
      </c>
      <c r="H99" s="10"/>
      <c r="I99" s="10"/>
      <c r="J99" s="309">
        <v>8</v>
      </c>
      <c r="K99" s="10">
        <v>10</v>
      </c>
      <c r="L99" s="581"/>
      <c r="M99" s="581">
        <f t="shared" si="3"/>
        <v>90</v>
      </c>
      <c r="N99" s="187"/>
      <c r="O99" s="279" t="s">
        <v>1088</v>
      </c>
      <c r="P99" s="377"/>
    </row>
    <row r="100" spans="2:16" ht="27">
      <c r="B100" s="150">
        <f t="shared" si="2"/>
        <v>91</v>
      </c>
      <c r="C100" s="11" t="s">
        <v>1089</v>
      </c>
      <c r="D100" s="11"/>
      <c r="E100" s="309"/>
      <c r="F100" s="11" t="s">
        <v>1090</v>
      </c>
      <c r="G100" s="709" t="s">
        <v>71</v>
      </c>
      <c r="H100" s="10" t="s">
        <v>913</v>
      </c>
      <c r="I100" s="10"/>
      <c r="J100" s="309">
        <v>8</v>
      </c>
      <c r="K100" s="10">
        <v>10</v>
      </c>
      <c r="L100" s="581"/>
      <c r="M100" s="581">
        <f t="shared" si="3"/>
        <v>91</v>
      </c>
      <c r="N100" s="187" t="s">
        <v>1080</v>
      </c>
      <c r="O100" s="279" t="s">
        <v>1091</v>
      </c>
      <c r="P100" s="379">
        <v>2021</v>
      </c>
    </row>
    <row r="101" spans="2:16">
      <c r="B101" s="150">
        <f t="shared" si="2"/>
        <v>92</v>
      </c>
      <c r="C101" s="11" t="s">
        <v>1092</v>
      </c>
      <c r="D101" s="11"/>
      <c r="E101" s="309"/>
      <c r="F101" s="11" t="s">
        <v>1093</v>
      </c>
      <c r="G101" s="709" t="s">
        <v>71</v>
      </c>
      <c r="H101" s="10"/>
      <c r="I101" s="10"/>
      <c r="J101" s="309">
        <v>8</v>
      </c>
      <c r="K101" s="10">
        <v>10</v>
      </c>
      <c r="L101" s="581"/>
      <c r="M101" s="581">
        <f t="shared" si="3"/>
        <v>92</v>
      </c>
      <c r="N101" s="187"/>
      <c r="O101" s="279"/>
      <c r="P101" s="377">
        <v>2021</v>
      </c>
    </row>
    <row r="102" spans="2:16" ht="40.5">
      <c r="B102" s="150">
        <f t="shared" si="2"/>
        <v>93</v>
      </c>
      <c r="C102" s="11" t="s">
        <v>1094</v>
      </c>
      <c r="D102" s="11"/>
      <c r="E102" s="309"/>
      <c r="F102" s="11" t="s">
        <v>1095</v>
      </c>
      <c r="G102" s="709" t="s">
        <v>2400</v>
      </c>
      <c r="H102" s="10" t="s">
        <v>913</v>
      </c>
      <c r="I102" s="10"/>
      <c r="J102" s="309">
        <v>8</v>
      </c>
      <c r="K102" s="10">
        <v>10</v>
      </c>
      <c r="L102" s="581"/>
      <c r="M102" s="581">
        <f t="shared" si="3"/>
        <v>93</v>
      </c>
      <c r="N102" s="195" t="s">
        <v>1096</v>
      </c>
      <c r="O102" s="279"/>
      <c r="P102" s="377"/>
    </row>
    <row r="103" spans="2:16">
      <c r="B103" s="150">
        <f t="shared" si="2"/>
        <v>94</v>
      </c>
      <c r="C103" s="11" t="s">
        <v>1097</v>
      </c>
      <c r="D103" s="11"/>
      <c r="E103" s="309"/>
      <c r="F103" s="11" t="s">
        <v>1098</v>
      </c>
      <c r="G103" s="709" t="s">
        <v>71</v>
      </c>
      <c r="H103" s="10"/>
      <c r="I103" s="10"/>
      <c r="J103" s="309">
        <v>8</v>
      </c>
      <c r="K103" s="10">
        <v>10</v>
      </c>
      <c r="L103" s="581"/>
      <c r="M103" s="581">
        <f t="shared" si="3"/>
        <v>94</v>
      </c>
      <c r="N103" s="187" t="s">
        <v>1099</v>
      </c>
      <c r="O103" s="279" t="s">
        <v>1100</v>
      </c>
      <c r="P103" s="377"/>
    </row>
    <row r="104" spans="2:16">
      <c r="B104" s="150">
        <f t="shared" si="2"/>
        <v>95</v>
      </c>
      <c r="C104" s="11" t="s">
        <v>1101</v>
      </c>
      <c r="D104" s="11"/>
      <c r="E104" s="309"/>
      <c r="F104" s="11" t="s">
        <v>1102</v>
      </c>
      <c r="G104" s="709" t="s">
        <v>71</v>
      </c>
      <c r="H104" s="10"/>
      <c r="I104" s="10"/>
      <c r="J104" s="309">
        <v>8</v>
      </c>
      <c r="K104" s="10">
        <v>10</v>
      </c>
      <c r="L104" s="581"/>
      <c r="M104" s="581">
        <f t="shared" si="3"/>
        <v>95</v>
      </c>
      <c r="N104" s="187" t="s">
        <v>1099</v>
      </c>
      <c r="O104" s="279" t="s">
        <v>1103</v>
      </c>
      <c r="P104" s="377"/>
    </row>
    <row r="105" spans="2:16">
      <c r="B105" s="150">
        <f t="shared" si="2"/>
        <v>96</v>
      </c>
      <c r="C105" s="11" t="s">
        <v>1104</v>
      </c>
      <c r="D105" s="11"/>
      <c r="E105" s="309"/>
      <c r="F105" s="11" t="s">
        <v>1105</v>
      </c>
      <c r="G105" s="709" t="s">
        <v>71</v>
      </c>
      <c r="H105" s="10" t="s">
        <v>913</v>
      </c>
      <c r="I105" s="10"/>
      <c r="J105" s="309">
        <v>8</v>
      </c>
      <c r="K105" s="10">
        <v>10</v>
      </c>
      <c r="L105" s="581"/>
      <c r="M105" s="581">
        <f t="shared" si="3"/>
        <v>96</v>
      </c>
      <c r="N105" s="187" t="s">
        <v>1106</v>
      </c>
      <c r="O105" s="279"/>
      <c r="P105" s="377"/>
    </row>
    <row r="106" spans="2:16">
      <c r="B106" s="150">
        <f t="shared" si="2"/>
        <v>97</v>
      </c>
      <c r="C106" s="11" t="s">
        <v>1107</v>
      </c>
      <c r="D106" s="11"/>
      <c r="E106" s="309"/>
      <c r="F106" s="11" t="s">
        <v>1108</v>
      </c>
      <c r="G106" s="709" t="s">
        <v>71</v>
      </c>
      <c r="H106" s="10" t="s">
        <v>913</v>
      </c>
      <c r="I106" s="10"/>
      <c r="J106" s="309">
        <v>8</v>
      </c>
      <c r="K106" s="10">
        <v>10</v>
      </c>
      <c r="L106" s="581"/>
      <c r="M106" s="581">
        <f t="shared" si="3"/>
        <v>97</v>
      </c>
      <c r="N106" s="187"/>
      <c r="O106" s="279"/>
      <c r="P106" s="377"/>
    </row>
    <row r="107" spans="2:16">
      <c r="B107" s="150">
        <f t="shared" si="2"/>
        <v>98</v>
      </c>
      <c r="C107" s="11" t="s">
        <v>1109</v>
      </c>
      <c r="D107" s="11"/>
      <c r="E107" s="309"/>
      <c r="F107" s="11" t="s">
        <v>1110</v>
      </c>
      <c r="G107" s="709" t="s">
        <v>71</v>
      </c>
      <c r="H107" s="10" t="s">
        <v>913</v>
      </c>
      <c r="I107" s="10"/>
      <c r="J107" s="309">
        <v>8</v>
      </c>
      <c r="K107" s="10">
        <v>10</v>
      </c>
      <c r="L107" s="581"/>
      <c r="M107" s="581">
        <f t="shared" si="3"/>
        <v>98</v>
      </c>
      <c r="N107" s="187"/>
      <c r="O107" s="279"/>
      <c r="P107" s="377"/>
    </row>
    <row r="108" spans="2:16">
      <c r="B108" s="150">
        <f t="shared" si="2"/>
        <v>99</v>
      </c>
      <c r="C108" s="11" t="s">
        <v>1111</v>
      </c>
      <c r="D108" s="11"/>
      <c r="E108" s="309"/>
      <c r="F108" s="11" t="s">
        <v>1112</v>
      </c>
      <c r="G108" s="709" t="s">
        <v>71</v>
      </c>
      <c r="H108" s="10" t="s">
        <v>913</v>
      </c>
      <c r="I108" s="10"/>
      <c r="J108" s="309">
        <v>8</v>
      </c>
      <c r="K108" s="10">
        <v>10</v>
      </c>
      <c r="L108" s="581"/>
      <c r="M108" s="581">
        <f t="shared" si="3"/>
        <v>99</v>
      </c>
      <c r="N108" s="187"/>
      <c r="O108" s="279"/>
      <c r="P108" s="377"/>
    </row>
    <row r="109" spans="2:16">
      <c r="B109" s="150">
        <f t="shared" si="2"/>
        <v>100</v>
      </c>
      <c r="C109" s="11" t="s">
        <v>1113</v>
      </c>
      <c r="D109" s="11"/>
      <c r="E109" s="309"/>
      <c r="F109" s="11" t="s">
        <v>1114</v>
      </c>
      <c r="G109" s="709" t="s">
        <v>71</v>
      </c>
      <c r="H109" s="10" t="s">
        <v>913</v>
      </c>
      <c r="I109" s="10"/>
      <c r="J109" s="309">
        <v>8</v>
      </c>
      <c r="K109" s="10">
        <v>10</v>
      </c>
      <c r="L109" s="581"/>
      <c r="M109" s="581">
        <f t="shared" si="3"/>
        <v>100</v>
      </c>
      <c r="N109" s="187"/>
      <c r="O109" s="279"/>
      <c r="P109" s="377"/>
    </row>
    <row r="110" spans="2:16">
      <c r="B110" s="150">
        <f t="shared" si="2"/>
        <v>101</v>
      </c>
      <c r="C110" s="11" t="s">
        <v>1115</v>
      </c>
      <c r="D110" s="11"/>
      <c r="E110" s="309"/>
      <c r="F110" s="11" t="s">
        <v>1116</v>
      </c>
      <c r="G110" s="709" t="s">
        <v>71</v>
      </c>
      <c r="H110" s="10"/>
      <c r="I110" s="10"/>
      <c r="J110" s="309">
        <v>8</v>
      </c>
      <c r="K110" s="10">
        <v>10</v>
      </c>
      <c r="L110" s="581"/>
      <c r="M110" s="581">
        <f t="shared" si="3"/>
        <v>101</v>
      </c>
      <c r="N110" s="187"/>
      <c r="O110" s="279"/>
      <c r="P110" s="377"/>
    </row>
    <row r="111" spans="2:16">
      <c r="B111" s="150">
        <f t="shared" si="2"/>
        <v>102</v>
      </c>
      <c r="C111" s="11" t="s">
        <v>1117</v>
      </c>
      <c r="D111" s="11"/>
      <c r="E111" s="309"/>
      <c r="F111" s="11" t="s">
        <v>1118</v>
      </c>
      <c r="G111" s="709" t="s">
        <v>71</v>
      </c>
      <c r="H111" s="10"/>
      <c r="I111" s="10"/>
      <c r="J111" s="309">
        <v>8</v>
      </c>
      <c r="K111" s="10">
        <v>10</v>
      </c>
      <c r="L111" s="581"/>
      <c r="M111" s="581">
        <f t="shared" si="3"/>
        <v>102</v>
      </c>
      <c r="N111" s="187"/>
      <c r="O111" s="279"/>
      <c r="P111" s="377"/>
    </row>
    <row r="112" spans="2:16">
      <c r="B112" s="150">
        <f t="shared" si="2"/>
        <v>103</v>
      </c>
      <c r="C112" s="11" t="s">
        <v>1119</v>
      </c>
      <c r="D112" s="11"/>
      <c r="E112" s="309"/>
      <c r="F112" s="11" t="s">
        <v>1120</v>
      </c>
      <c r="G112" s="709" t="s">
        <v>71</v>
      </c>
      <c r="H112" s="10"/>
      <c r="I112" s="10"/>
      <c r="J112" s="309">
        <v>8</v>
      </c>
      <c r="K112" s="10">
        <v>10</v>
      </c>
      <c r="L112" s="581"/>
      <c r="M112" s="581">
        <f t="shared" si="3"/>
        <v>103</v>
      </c>
      <c r="N112" s="187"/>
      <c r="O112" s="279"/>
      <c r="P112" s="377"/>
    </row>
    <row r="113" spans="2:16">
      <c r="B113" s="150">
        <f t="shared" si="2"/>
        <v>104</v>
      </c>
      <c r="C113" s="11" t="s">
        <v>1121</v>
      </c>
      <c r="D113" s="11"/>
      <c r="E113" s="309"/>
      <c r="F113" s="11" t="s">
        <v>1122</v>
      </c>
      <c r="G113" s="709" t="s">
        <v>71</v>
      </c>
      <c r="H113" s="10"/>
      <c r="I113" s="10"/>
      <c r="J113" s="309">
        <v>8</v>
      </c>
      <c r="K113" s="10">
        <v>10</v>
      </c>
      <c r="L113" s="581"/>
      <c r="M113" s="581">
        <f t="shared" si="3"/>
        <v>104</v>
      </c>
      <c r="N113" s="187"/>
      <c r="O113" s="279"/>
      <c r="P113" s="377"/>
    </row>
    <row r="114" spans="2:16">
      <c r="B114" s="150">
        <f t="shared" si="2"/>
        <v>105</v>
      </c>
      <c r="C114" s="11" t="s">
        <v>1123</v>
      </c>
      <c r="D114" s="11"/>
      <c r="E114" s="309"/>
      <c r="F114" s="11" t="s">
        <v>1124</v>
      </c>
      <c r="G114" s="709" t="s">
        <v>71</v>
      </c>
      <c r="H114" s="10"/>
      <c r="I114" s="10"/>
      <c r="J114" s="309">
        <v>8</v>
      </c>
      <c r="K114" s="10">
        <v>10</v>
      </c>
      <c r="L114" s="581"/>
      <c r="M114" s="581">
        <f t="shared" si="3"/>
        <v>105</v>
      </c>
      <c r="N114" s="187"/>
      <c r="O114" s="279"/>
      <c r="P114" s="377"/>
    </row>
    <row r="115" spans="2:16">
      <c r="B115" s="150">
        <f t="shared" si="2"/>
        <v>106</v>
      </c>
      <c r="C115" s="11" t="s">
        <v>1125</v>
      </c>
      <c r="D115" s="11"/>
      <c r="E115" s="309"/>
      <c r="F115" s="11" t="s">
        <v>1126</v>
      </c>
      <c r="G115" s="709" t="s">
        <v>71</v>
      </c>
      <c r="H115" s="10"/>
      <c r="I115" s="10"/>
      <c r="J115" s="309">
        <v>8</v>
      </c>
      <c r="K115" s="10">
        <v>10</v>
      </c>
      <c r="L115" s="581"/>
      <c r="M115" s="581">
        <f t="shared" si="3"/>
        <v>106</v>
      </c>
      <c r="N115" s="187"/>
      <c r="O115" s="279"/>
      <c r="P115" s="377"/>
    </row>
    <row r="116" spans="2:16" ht="27">
      <c r="B116" s="150">
        <f t="shared" si="2"/>
        <v>107</v>
      </c>
      <c r="C116" s="11" t="s">
        <v>1127</v>
      </c>
      <c r="D116" s="11"/>
      <c r="E116" s="309"/>
      <c r="F116" s="11" t="s">
        <v>1128</v>
      </c>
      <c r="G116" s="709" t="s">
        <v>71</v>
      </c>
      <c r="H116" s="10"/>
      <c r="I116" s="10"/>
      <c r="J116" s="309">
        <v>8</v>
      </c>
      <c r="K116" s="10">
        <v>10</v>
      </c>
      <c r="L116" s="581"/>
      <c r="M116" s="581">
        <f t="shared" si="3"/>
        <v>107</v>
      </c>
      <c r="N116" s="187" t="s">
        <v>1129</v>
      </c>
      <c r="O116" s="279"/>
      <c r="P116" s="377"/>
    </row>
    <row r="117" spans="2:16">
      <c r="B117" s="150">
        <f t="shared" si="2"/>
        <v>108</v>
      </c>
      <c r="C117" s="11" t="s">
        <v>1130</v>
      </c>
      <c r="D117" s="11"/>
      <c r="E117" s="309"/>
      <c r="F117" s="11" t="s">
        <v>1131</v>
      </c>
      <c r="G117" s="709" t="s">
        <v>2725</v>
      </c>
      <c r="H117" s="10"/>
      <c r="I117" s="10"/>
      <c r="J117" s="309">
        <v>8</v>
      </c>
      <c r="K117" s="10">
        <v>10</v>
      </c>
      <c r="L117" s="581"/>
      <c r="M117" s="581">
        <f t="shared" si="3"/>
        <v>108</v>
      </c>
      <c r="N117" s="187" t="s">
        <v>1132</v>
      </c>
      <c r="O117" s="279"/>
      <c r="P117" s="377"/>
    </row>
    <row r="118" spans="2:16">
      <c r="B118" s="150">
        <f t="shared" si="2"/>
        <v>109</v>
      </c>
      <c r="C118" s="11" t="s">
        <v>1133</v>
      </c>
      <c r="D118" s="11"/>
      <c r="E118" s="309"/>
      <c r="F118" s="11" t="s">
        <v>1134</v>
      </c>
      <c r="G118" s="709" t="s">
        <v>71</v>
      </c>
      <c r="H118" s="10"/>
      <c r="I118" s="10"/>
      <c r="J118" s="309">
        <v>8</v>
      </c>
      <c r="K118" s="10">
        <v>10</v>
      </c>
      <c r="L118" s="581"/>
      <c r="M118" s="581">
        <f t="shared" si="3"/>
        <v>109</v>
      </c>
      <c r="N118" s="187"/>
      <c r="O118" s="279"/>
      <c r="P118" s="377"/>
    </row>
    <row r="119" spans="2:16" ht="27">
      <c r="B119" s="150">
        <f t="shared" si="2"/>
        <v>110</v>
      </c>
      <c r="C119" s="11" t="s">
        <v>1135</v>
      </c>
      <c r="D119" s="11"/>
      <c r="E119" s="309"/>
      <c r="F119" s="11" t="s">
        <v>1136</v>
      </c>
      <c r="G119" s="709" t="s">
        <v>71</v>
      </c>
      <c r="H119" s="10"/>
      <c r="I119" s="10"/>
      <c r="J119" s="309">
        <v>8</v>
      </c>
      <c r="K119" s="10">
        <v>10</v>
      </c>
      <c r="L119" s="581"/>
      <c r="M119" s="581">
        <f t="shared" si="3"/>
        <v>110</v>
      </c>
      <c r="N119" s="187" t="s">
        <v>1137</v>
      </c>
      <c r="O119" s="279"/>
      <c r="P119" s="377"/>
    </row>
    <row r="120" spans="2:16" ht="27">
      <c r="B120" s="150">
        <f t="shared" si="2"/>
        <v>111</v>
      </c>
      <c r="C120" s="11" t="s">
        <v>1138</v>
      </c>
      <c r="D120" s="11"/>
      <c r="E120" s="309"/>
      <c r="F120" s="11" t="s">
        <v>1139</v>
      </c>
      <c r="G120" s="709" t="s">
        <v>71</v>
      </c>
      <c r="H120" s="10"/>
      <c r="I120" s="10"/>
      <c r="J120" s="309">
        <v>8</v>
      </c>
      <c r="K120" s="10">
        <v>10</v>
      </c>
      <c r="L120" s="581"/>
      <c r="M120" s="581">
        <f t="shared" si="3"/>
        <v>111</v>
      </c>
      <c r="N120" s="187" t="s">
        <v>1140</v>
      </c>
      <c r="O120" s="279"/>
      <c r="P120" s="377"/>
    </row>
    <row r="121" spans="2:16" ht="40.5">
      <c r="B121" s="150">
        <f t="shared" si="2"/>
        <v>112</v>
      </c>
      <c r="C121" s="11" t="s">
        <v>1141</v>
      </c>
      <c r="D121" s="11"/>
      <c r="E121" s="309"/>
      <c r="F121" s="11" t="s">
        <v>1142</v>
      </c>
      <c r="G121" s="10"/>
      <c r="H121" s="10"/>
      <c r="I121" s="10"/>
      <c r="J121" s="309">
        <v>8</v>
      </c>
      <c r="K121" s="10">
        <v>10</v>
      </c>
      <c r="L121" s="581"/>
      <c r="M121" s="581">
        <f t="shared" si="3"/>
        <v>112</v>
      </c>
      <c r="N121" s="187" t="s">
        <v>1143</v>
      </c>
      <c r="O121" s="279"/>
      <c r="P121" s="377"/>
    </row>
    <row r="122" spans="2:16">
      <c r="B122" s="150">
        <f t="shared" si="2"/>
        <v>113</v>
      </c>
      <c r="C122" s="11" t="s">
        <v>1144</v>
      </c>
      <c r="D122" s="11"/>
      <c r="E122" s="309"/>
      <c r="F122" s="11" t="s">
        <v>1145</v>
      </c>
      <c r="G122" s="10"/>
      <c r="H122" s="10"/>
      <c r="I122" s="10"/>
      <c r="J122" s="309">
        <v>8</v>
      </c>
      <c r="K122" s="10">
        <v>10</v>
      </c>
      <c r="L122" s="581"/>
      <c r="M122" s="581">
        <f t="shared" si="3"/>
        <v>113</v>
      </c>
      <c r="N122" s="187"/>
      <c r="O122" s="279"/>
      <c r="P122" s="377"/>
    </row>
    <row r="123" spans="2:16">
      <c r="B123" s="150">
        <f t="shared" si="2"/>
        <v>114</v>
      </c>
      <c r="C123" s="11" t="s">
        <v>1146</v>
      </c>
      <c r="D123" s="11"/>
      <c r="E123" s="309"/>
      <c r="F123" s="11" t="s">
        <v>1147</v>
      </c>
      <c r="G123" s="709" t="s">
        <v>71</v>
      </c>
      <c r="H123" s="10"/>
      <c r="I123" s="10"/>
      <c r="J123" s="309">
        <v>8</v>
      </c>
      <c r="K123" s="10">
        <v>10</v>
      </c>
      <c r="L123" s="581"/>
      <c r="M123" s="581">
        <f t="shared" si="3"/>
        <v>114</v>
      </c>
      <c r="N123" s="187"/>
      <c r="O123" s="279"/>
      <c r="P123" s="377">
        <v>2021</v>
      </c>
    </row>
    <row r="124" spans="2:16">
      <c r="B124" s="150">
        <f t="shared" si="2"/>
        <v>115</v>
      </c>
      <c r="C124" s="11" t="s">
        <v>1148</v>
      </c>
      <c r="D124" s="11"/>
      <c r="E124" s="309"/>
      <c r="F124" s="11" t="s">
        <v>1149</v>
      </c>
      <c r="G124" s="10"/>
      <c r="H124" s="10"/>
      <c r="I124" s="10"/>
      <c r="J124" s="309">
        <v>8</v>
      </c>
      <c r="K124" s="10">
        <v>10</v>
      </c>
      <c r="L124" s="581"/>
      <c r="M124" s="581">
        <f t="shared" si="3"/>
        <v>115</v>
      </c>
      <c r="N124" s="187"/>
      <c r="O124" s="279"/>
      <c r="P124" s="377">
        <v>2023</v>
      </c>
    </row>
    <row r="125" spans="2:16">
      <c r="B125" s="150">
        <f t="shared" si="2"/>
        <v>116</v>
      </c>
      <c r="C125" s="11" t="s">
        <v>1150</v>
      </c>
      <c r="D125" s="11"/>
      <c r="E125" s="309"/>
      <c r="F125" s="11" t="s">
        <v>1151</v>
      </c>
      <c r="G125" s="10"/>
      <c r="H125" s="10"/>
      <c r="I125" s="10"/>
      <c r="J125" s="309">
        <v>8</v>
      </c>
      <c r="K125" s="10">
        <v>10</v>
      </c>
      <c r="L125" s="581"/>
      <c r="M125" s="581">
        <f t="shared" si="3"/>
        <v>116</v>
      </c>
      <c r="N125" s="187"/>
      <c r="O125" s="279"/>
      <c r="P125" s="377">
        <v>2023</v>
      </c>
    </row>
    <row r="126" spans="2:16" ht="54">
      <c r="B126" s="150">
        <f t="shared" si="2"/>
        <v>117</v>
      </c>
      <c r="C126" s="310" t="s">
        <v>1152</v>
      </c>
      <c r="D126" s="310"/>
      <c r="E126" s="310"/>
      <c r="F126" s="32" t="s">
        <v>1153</v>
      </c>
      <c r="G126" s="710" t="s">
        <v>2400</v>
      </c>
      <c r="H126" s="146" t="s">
        <v>913</v>
      </c>
      <c r="I126" s="1"/>
      <c r="J126" s="310">
        <v>8</v>
      </c>
      <c r="K126" s="146">
        <v>10</v>
      </c>
      <c r="L126" s="378"/>
      <c r="M126" s="378">
        <f t="shared" si="3"/>
        <v>117</v>
      </c>
      <c r="N126" s="173" t="s">
        <v>1154</v>
      </c>
      <c r="O126" s="288"/>
      <c r="P126" s="378"/>
    </row>
    <row r="127" spans="2:16">
      <c r="B127" s="150">
        <f t="shared" si="2"/>
        <v>118</v>
      </c>
      <c r="C127" s="11" t="s">
        <v>1155</v>
      </c>
      <c r="D127" s="11"/>
      <c r="E127" s="309"/>
      <c r="F127" s="11" t="s">
        <v>1156</v>
      </c>
      <c r="G127" s="709" t="s">
        <v>89</v>
      </c>
      <c r="H127" s="10" t="s">
        <v>913</v>
      </c>
      <c r="I127" s="10" t="s">
        <v>13</v>
      </c>
      <c r="J127" s="309">
        <v>8</v>
      </c>
      <c r="K127" s="10">
        <v>10</v>
      </c>
      <c r="L127" s="579"/>
      <c r="M127" s="581">
        <f t="shared" si="3"/>
        <v>118</v>
      </c>
      <c r="N127" s="187" t="s">
        <v>1157</v>
      </c>
      <c r="O127" s="279"/>
      <c r="P127" s="377"/>
    </row>
    <row r="128" spans="2:16">
      <c r="B128" s="150">
        <f t="shared" si="2"/>
        <v>119</v>
      </c>
      <c r="C128" s="11" t="s">
        <v>1158</v>
      </c>
      <c r="D128" s="11"/>
      <c r="E128" s="309"/>
      <c r="F128" s="11" t="s">
        <v>1159</v>
      </c>
      <c r="G128" s="709" t="s">
        <v>89</v>
      </c>
      <c r="H128" s="10" t="s">
        <v>913</v>
      </c>
      <c r="I128" s="172"/>
      <c r="J128" s="309">
        <v>8</v>
      </c>
      <c r="K128" s="10">
        <v>10</v>
      </c>
      <c r="L128" s="581"/>
      <c r="M128" s="581">
        <f t="shared" si="3"/>
        <v>119</v>
      </c>
      <c r="N128" s="187" t="s">
        <v>1160</v>
      </c>
      <c r="O128" s="279"/>
      <c r="P128" s="377"/>
    </row>
    <row r="129" spans="2:16">
      <c r="B129" s="150">
        <f t="shared" si="2"/>
        <v>120</v>
      </c>
      <c r="C129" s="11" t="s">
        <v>1161</v>
      </c>
      <c r="D129" s="11"/>
      <c r="E129" s="309"/>
      <c r="F129" s="11" t="s">
        <v>1162</v>
      </c>
      <c r="G129" s="709" t="s">
        <v>89</v>
      </c>
      <c r="H129" s="10" t="s">
        <v>913</v>
      </c>
      <c r="I129" s="10"/>
      <c r="J129" s="309">
        <v>8</v>
      </c>
      <c r="K129" s="10">
        <v>10</v>
      </c>
      <c r="L129" s="581"/>
      <c r="M129" s="581">
        <f t="shared" si="3"/>
        <v>120</v>
      </c>
      <c r="N129" s="187"/>
      <c r="O129" s="279"/>
      <c r="P129" s="377"/>
    </row>
    <row r="130" spans="2:16">
      <c r="B130" s="150">
        <f t="shared" si="2"/>
        <v>121</v>
      </c>
      <c r="C130" s="11" t="s">
        <v>1163</v>
      </c>
      <c r="D130" s="11"/>
      <c r="E130" s="309"/>
      <c r="F130" s="11" t="s">
        <v>1164</v>
      </c>
      <c r="G130" s="709" t="s">
        <v>71</v>
      </c>
      <c r="H130" s="10" t="s">
        <v>913</v>
      </c>
      <c r="I130" s="10"/>
      <c r="J130" s="309">
        <v>8</v>
      </c>
      <c r="K130" s="10">
        <v>10</v>
      </c>
      <c r="L130" s="581"/>
      <c r="M130" s="581">
        <f t="shared" si="3"/>
        <v>121</v>
      </c>
      <c r="N130" s="187"/>
      <c r="O130" s="279"/>
      <c r="P130" s="377"/>
    </row>
    <row r="131" spans="2:16">
      <c r="B131" s="150">
        <f t="shared" si="2"/>
        <v>122</v>
      </c>
      <c r="C131" s="11" t="s">
        <v>1165</v>
      </c>
      <c r="D131" s="11"/>
      <c r="E131" s="309"/>
      <c r="F131" s="11" t="s">
        <v>1166</v>
      </c>
      <c r="G131" s="709" t="s">
        <v>71</v>
      </c>
      <c r="H131" s="10" t="s">
        <v>913</v>
      </c>
      <c r="I131" s="10"/>
      <c r="J131" s="309">
        <v>8</v>
      </c>
      <c r="K131" s="10">
        <v>10</v>
      </c>
      <c r="L131" s="581"/>
      <c r="M131" s="581">
        <f t="shared" si="3"/>
        <v>122</v>
      </c>
      <c r="N131" s="187"/>
      <c r="O131" s="279"/>
      <c r="P131" s="377"/>
    </row>
    <row r="132" spans="2:16">
      <c r="B132" s="150">
        <f t="shared" si="2"/>
        <v>123</v>
      </c>
      <c r="C132" s="11" t="s">
        <v>1167</v>
      </c>
      <c r="D132" s="11"/>
      <c r="E132" s="309"/>
      <c r="F132" s="11" t="s">
        <v>1168</v>
      </c>
      <c r="G132" s="709" t="s">
        <v>71</v>
      </c>
      <c r="H132" s="10" t="s">
        <v>913</v>
      </c>
      <c r="I132" s="10"/>
      <c r="J132" s="309">
        <v>8</v>
      </c>
      <c r="K132" s="10">
        <v>10</v>
      </c>
      <c r="L132" s="581"/>
      <c r="M132" s="581">
        <f t="shared" si="3"/>
        <v>123</v>
      </c>
      <c r="N132" s="187"/>
      <c r="O132" s="279"/>
      <c r="P132" s="377"/>
    </row>
    <row r="133" spans="2:16">
      <c r="B133" s="150">
        <f t="shared" si="2"/>
        <v>124</v>
      </c>
      <c r="C133" s="11" t="s">
        <v>1169</v>
      </c>
      <c r="D133" s="11"/>
      <c r="E133" s="309"/>
      <c r="F133" s="11" t="s">
        <v>1170</v>
      </c>
      <c r="G133" s="709" t="s">
        <v>71</v>
      </c>
      <c r="H133" s="10" t="s">
        <v>913</v>
      </c>
      <c r="I133" s="10"/>
      <c r="J133" s="309">
        <v>8</v>
      </c>
      <c r="K133" s="10">
        <v>10</v>
      </c>
      <c r="L133" s="581"/>
      <c r="M133" s="581">
        <f t="shared" si="3"/>
        <v>124</v>
      </c>
      <c r="N133" s="187"/>
      <c r="O133" s="279"/>
      <c r="P133" s="377"/>
    </row>
    <row r="134" spans="2:16">
      <c r="B134" s="150">
        <f t="shared" si="2"/>
        <v>125</v>
      </c>
      <c r="C134" s="11" t="s">
        <v>1171</v>
      </c>
      <c r="D134" s="11"/>
      <c r="E134" s="309"/>
      <c r="F134" s="11" t="s">
        <v>1172</v>
      </c>
      <c r="G134" s="709" t="s">
        <v>71</v>
      </c>
      <c r="H134" s="10" t="s">
        <v>913</v>
      </c>
      <c r="I134" s="10"/>
      <c r="J134" s="309">
        <v>8</v>
      </c>
      <c r="K134" s="10">
        <v>10</v>
      </c>
      <c r="L134" s="581"/>
      <c r="M134" s="581">
        <f t="shared" si="3"/>
        <v>125</v>
      </c>
      <c r="N134" s="187"/>
      <c r="O134" s="279"/>
      <c r="P134" s="377"/>
    </row>
    <row r="135" spans="2:16">
      <c r="B135" s="150">
        <f t="shared" si="2"/>
        <v>126</v>
      </c>
      <c r="C135" s="11" t="s">
        <v>1173</v>
      </c>
      <c r="D135" s="11"/>
      <c r="E135" s="309"/>
      <c r="F135" s="11" t="s">
        <v>1174</v>
      </c>
      <c r="G135" s="10"/>
      <c r="H135" s="10"/>
      <c r="I135" s="10"/>
      <c r="J135" s="309">
        <v>8</v>
      </c>
      <c r="K135" s="10">
        <v>10</v>
      </c>
      <c r="L135" s="582"/>
      <c r="M135" s="582">
        <f t="shared" si="3"/>
        <v>126</v>
      </c>
      <c r="N135" s="187" t="s">
        <v>1175</v>
      </c>
      <c r="O135" s="279"/>
      <c r="P135" s="377"/>
    </row>
    <row r="136" spans="2:16" ht="27">
      <c r="B136" s="150">
        <f t="shared" si="2"/>
        <v>127</v>
      </c>
      <c r="C136" s="11" t="s">
        <v>1176</v>
      </c>
      <c r="D136" s="11"/>
      <c r="E136" s="309"/>
      <c r="F136" s="11" t="s">
        <v>1177</v>
      </c>
      <c r="G136" s="10"/>
      <c r="H136" s="10"/>
      <c r="I136" s="10"/>
      <c r="J136" s="309">
        <v>8</v>
      </c>
      <c r="K136" s="10">
        <v>10</v>
      </c>
      <c r="L136" s="581"/>
      <c r="M136" s="581">
        <f t="shared" si="3"/>
        <v>127</v>
      </c>
      <c r="N136" s="187" t="s">
        <v>2075</v>
      </c>
      <c r="O136" s="279"/>
      <c r="P136" s="377"/>
    </row>
    <row r="137" spans="2:16" ht="27">
      <c r="B137" s="150">
        <f t="shared" si="2"/>
        <v>128</v>
      </c>
      <c r="C137" s="11" t="s">
        <v>1178</v>
      </c>
      <c r="D137" s="11"/>
      <c r="E137" s="309"/>
      <c r="F137" s="11" t="s">
        <v>1179</v>
      </c>
      <c r="G137" s="10"/>
      <c r="H137" s="10"/>
      <c r="I137" s="10"/>
      <c r="J137" s="309">
        <v>8</v>
      </c>
      <c r="K137" s="10">
        <v>10</v>
      </c>
      <c r="L137" s="581"/>
      <c r="M137" s="581">
        <f t="shared" si="3"/>
        <v>128</v>
      </c>
      <c r="N137" s="187" t="s">
        <v>1180</v>
      </c>
      <c r="O137" s="279"/>
      <c r="P137" s="377"/>
    </row>
    <row r="138" spans="2:16">
      <c r="B138" s="150">
        <f t="shared" si="2"/>
        <v>129</v>
      </c>
      <c r="C138" s="11" t="s">
        <v>1181</v>
      </c>
      <c r="D138" s="11"/>
      <c r="E138" s="309"/>
      <c r="F138" s="11" t="s">
        <v>1182</v>
      </c>
      <c r="G138" s="10"/>
      <c r="H138" s="10" t="s">
        <v>913</v>
      </c>
      <c r="I138" s="10"/>
      <c r="J138" s="309">
        <v>8</v>
      </c>
      <c r="K138" s="10">
        <v>10</v>
      </c>
      <c r="L138" s="581"/>
      <c r="M138" s="581">
        <f t="shared" si="3"/>
        <v>129</v>
      </c>
      <c r="N138" s="187" t="s">
        <v>1183</v>
      </c>
      <c r="O138" s="279"/>
      <c r="P138" s="377"/>
    </row>
    <row r="139" spans="2:16">
      <c r="B139" s="150">
        <f t="shared" si="2"/>
        <v>130</v>
      </c>
      <c r="C139" s="11" t="s">
        <v>1184</v>
      </c>
      <c r="D139" s="11"/>
      <c r="E139" s="309"/>
      <c r="F139" s="309" t="s">
        <v>1185</v>
      </c>
      <c r="G139" s="709" t="s">
        <v>71</v>
      </c>
      <c r="H139" s="10" t="s">
        <v>913</v>
      </c>
      <c r="I139" s="10"/>
      <c r="J139" s="309">
        <v>8</v>
      </c>
      <c r="K139" s="10">
        <v>10</v>
      </c>
      <c r="L139" s="581"/>
      <c r="M139" s="581">
        <f t="shared" si="3"/>
        <v>130</v>
      </c>
      <c r="N139" s="187" t="s">
        <v>1186</v>
      </c>
      <c r="O139" s="279"/>
      <c r="P139" s="377"/>
    </row>
    <row r="140" spans="2:16" ht="40.5">
      <c r="B140" s="150">
        <f t="shared" ref="B140:B203" si="4">B139+1</f>
        <v>131</v>
      </c>
      <c r="C140" s="11" t="s">
        <v>1187</v>
      </c>
      <c r="D140" s="11"/>
      <c r="E140" s="309"/>
      <c r="F140" s="11" t="s">
        <v>1188</v>
      </c>
      <c r="G140" s="709" t="s">
        <v>71</v>
      </c>
      <c r="H140" s="10" t="s">
        <v>913</v>
      </c>
      <c r="I140" s="10"/>
      <c r="J140" s="309">
        <v>8</v>
      </c>
      <c r="K140" s="10">
        <v>10</v>
      </c>
      <c r="L140" s="581"/>
      <c r="M140" s="581">
        <f t="shared" ref="M140:M146" si="5">M139+1</f>
        <v>131</v>
      </c>
      <c r="N140" s="187" t="s">
        <v>1189</v>
      </c>
      <c r="O140" s="279"/>
      <c r="P140" s="377"/>
    </row>
    <row r="141" spans="2:16" ht="40.5">
      <c r="B141" s="150">
        <f t="shared" si="4"/>
        <v>132</v>
      </c>
      <c r="C141" s="11" t="s">
        <v>1190</v>
      </c>
      <c r="D141" s="11"/>
      <c r="E141" s="309"/>
      <c r="F141" s="11" t="s">
        <v>1191</v>
      </c>
      <c r="G141" s="709" t="s">
        <v>71</v>
      </c>
      <c r="H141" s="10" t="s">
        <v>913</v>
      </c>
      <c r="I141" s="10"/>
      <c r="J141" s="309">
        <v>8</v>
      </c>
      <c r="K141" s="10">
        <v>10</v>
      </c>
      <c r="L141" s="581"/>
      <c r="M141" s="581">
        <f t="shared" si="5"/>
        <v>132</v>
      </c>
      <c r="N141" s="187" t="s">
        <v>2388</v>
      </c>
      <c r="O141" s="279"/>
      <c r="P141" s="377"/>
    </row>
    <row r="142" spans="2:16">
      <c r="B142" s="150">
        <f t="shared" si="4"/>
        <v>133</v>
      </c>
      <c r="C142" s="11" t="s">
        <v>1192</v>
      </c>
      <c r="D142" s="11"/>
      <c r="E142" s="309"/>
      <c r="F142" s="11" t="s">
        <v>1193</v>
      </c>
      <c r="G142" s="709" t="s">
        <v>71</v>
      </c>
      <c r="H142" s="10" t="s">
        <v>913</v>
      </c>
      <c r="I142" s="10"/>
      <c r="J142" s="309">
        <v>8</v>
      </c>
      <c r="K142" s="10">
        <v>10</v>
      </c>
      <c r="L142" s="581"/>
      <c r="M142" s="581">
        <f t="shared" si="5"/>
        <v>133</v>
      </c>
      <c r="N142" s="187"/>
      <c r="O142" s="279"/>
      <c r="P142" s="377"/>
    </row>
    <row r="143" spans="2:16">
      <c r="B143" s="150">
        <f t="shared" si="4"/>
        <v>134</v>
      </c>
      <c r="C143" s="11" t="s">
        <v>1194</v>
      </c>
      <c r="D143" s="11"/>
      <c r="E143" s="309"/>
      <c r="F143" s="11" t="s">
        <v>1195</v>
      </c>
      <c r="G143" s="709" t="s">
        <v>71</v>
      </c>
      <c r="H143" s="10" t="s">
        <v>913</v>
      </c>
      <c r="I143" s="10"/>
      <c r="J143" s="309">
        <v>8</v>
      </c>
      <c r="K143" s="10">
        <v>10</v>
      </c>
      <c r="L143" s="581"/>
      <c r="M143" s="581">
        <f t="shared" si="5"/>
        <v>134</v>
      </c>
      <c r="N143" s="187" t="s">
        <v>1196</v>
      </c>
      <c r="O143" s="279"/>
      <c r="P143" s="377"/>
    </row>
    <row r="144" spans="2:16">
      <c r="B144" s="150">
        <f t="shared" si="4"/>
        <v>135</v>
      </c>
      <c r="C144" s="11" t="s">
        <v>1197</v>
      </c>
      <c r="D144" s="11"/>
      <c r="E144" s="309"/>
      <c r="F144" s="11" t="s">
        <v>1198</v>
      </c>
      <c r="G144" s="10"/>
      <c r="H144" s="10" t="s">
        <v>913</v>
      </c>
      <c r="I144" s="10"/>
      <c r="J144" s="309">
        <v>8</v>
      </c>
      <c r="K144" s="10">
        <v>10</v>
      </c>
      <c r="L144" s="581"/>
      <c r="M144" s="581">
        <f t="shared" si="5"/>
        <v>135</v>
      </c>
      <c r="N144" s="187" t="s">
        <v>1199</v>
      </c>
      <c r="O144" s="279"/>
      <c r="P144" s="377"/>
    </row>
    <row r="145" spans="2:16">
      <c r="B145" s="150">
        <f t="shared" si="4"/>
        <v>136</v>
      </c>
      <c r="C145" s="11" t="s">
        <v>1200</v>
      </c>
      <c r="D145" s="11"/>
      <c r="E145" s="309"/>
      <c r="F145" s="11" t="s">
        <v>1201</v>
      </c>
      <c r="G145" s="10"/>
      <c r="H145" s="10"/>
      <c r="I145" s="10"/>
      <c r="J145" s="309">
        <v>8</v>
      </c>
      <c r="K145" s="10">
        <v>10</v>
      </c>
      <c r="L145" s="581"/>
      <c r="M145" s="581">
        <f t="shared" si="5"/>
        <v>136</v>
      </c>
      <c r="N145" s="187" t="s">
        <v>1202</v>
      </c>
      <c r="O145" s="279"/>
      <c r="P145" s="377"/>
    </row>
    <row r="146" spans="2:16">
      <c r="B146" s="150">
        <f t="shared" si="4"/>
        <v>137</v>
      </c>
      <c r="C146" s="11" t="s">
        <v>1203</v>
      </c>
      <c r="D146" s="11"/>
      <c r="E146" s="309"/>
      <c r="F146" s="11" t="s">
        <v>1204</v>
      </c>
      <c r="G146" s="10"/>
      <c r="H146" s="10"/>
      <c r="I146" s="10"/>
      <c r="J146" s="309">
        <v>8</v>
      </c>
      <c r="K146" s="10">
        <v>10</v>
      </c>
      <c r="L146" s="581"/>
      <c r="M146" s="581">
        <f t="shared" si="5"/>
        <v>137</v>
      </c>
      <c r="N146" s="187" t="s">
        <v>1205</v>
      </c>
      <c r="O146" s="279"/>
      <c r="P146" s="377"/>
    </row>
    <row r="147" spans="2:16">
      <c r="B147" s="150">
        <f t="shared" si="4"/>
        <v>138</v>
      </c>
      <c r="C147" s="11" t="s">
        <v>1206</v>
      </c>
      <c r="D147" s="11"/>
      <c r="E147" s="309"/>
      <c r="F147" s="11" t="s">
        <v>1207</v>
      </c>
      <c r="G147" s="10"/>
      <c r="H147" s="10"/>
      <c r="I147" s="10"/>
      <c r="J147" s="309">
        <v>8</v>
      </c>
      <c r="K147" s="10">
        <v>10</v>
      </c>
      <c r="L147" s="581"/>
      <c r="M147" s="581">
        <f>M146+1</f>
        <v>138</v>
      </c>
      <c r="N147" s="187" t="s">
        <v>1208</v>
      </c>
      <c r="O147" s="279"/>
      <c r="P147" s="377"/>
    </row>
    <row r="148" spans="2:16">
      <c r="B148" s="150">
        <f t="shared" si="4"/>
        <v>139</v>
      </c>
      <c r="C148" s="11" t="s">
        <v>1209</v>
      </c>
      <c r="D148" s="11"/>
      <c r="E148" s="309"/>
      <c r="F148" s="11" t="s">
        <v>1210</v>
      </c>
      <c r="G148" s="10"/>
      <c r="H148" s="10"/>
      <c r="I148" s="10"/>
      <c r="J148" s="309">
        <v>8</v>
      </c>
      <c r="K148" s="10">
        <v>10</v>
      </c>
      <c r="L148" s="581"/>
      <c r="M148" s="581">
        <f t="shared" ref="M148:M211" si="6">M147+1</f>
        <v>139</v>
      </c>
      <c r="N148" s="187" t="s">
        <v>1210</v>
      </c>
      <c r="O148" s="279"/>
      <c r="P148" s="377"/>
    </row>
    <row r="149" spans="2:16">
      <c r="B149" s="150">
        <f t="shared" si="4"/>
        <v>140</v>
      </c>
      <c r="C149" s="11" t="s">
        <v>1211</v>
      </c>
      <c r="D149" s="11"/>
      <c r="E149" s="309"/>
      <c r="F149" s="11" t="s">
        <v>1212</v>
      </c>
      <c r="G149" s="10"/>
      <c r="H149" s="10"/>
      <c r="I149" s="10"/>
      <c r="J149" s="309">
        <v>8</v>
      </c>
      <c r="K149" s="10">
        <v>10</v>
      </c>
      <c r="L149" s="581"/>
      <c r="M149" s="581">
        <f t="shared" si="6"/>
        <v>140</v>
      </c>
      <c r="N149" s="187" t="s">
        <v>1212</v>
      </c>
      <c r="O149" s="279"/>
      <c r="P149" s="377"/>
    </row>
    <row r="150" spans="2:16">
      <c r="B150" s="150">
        <f t="shared" si="4"/>
        <v>141</v>
      </c>
      <c r="C150" s="11" t="s">
        <v>1213</v>
      </c>
      <c r="D150" s="11"/>
      <c r="E150" s="309"/>
      <c r="F150" s="11" t="s">
        <v>1214</v>
      </c>
      <c r="G150" s="10"/>
      <c r="H150" s="10"/>
      <c r="I150" s="10"/>
      <c r="J150" s="309">
        <v>8</v>
      </c>
      <c r="K150" s="10">
        <v>10</v>
      </c>
      <c r="L150" s="581"/>
      <c r="M150" s="581">
        <f t="shared" si="6"/>
        <v>141</v>
      </c>
      <c r="N150" s="187" t="s">
        <v>1214</v>
      </c>
      <c r="O150" s="279"/>
      <c r="P150" s="377"/>
    </row>
    <row r="151" spans="2:16">
      <c r="B151" s="150">
        <f t="shared" si="4"/>
        <v>142</v>
      </c>
      <c r="C151" s="11" t="s">
        <v>1215</v>
      </c>
      <c r="D151" s="11"/>
      <c r="E151" s="309"/>
      <c r="F151" s="11" t="s">
        <v>1216</v>
      </c>
      <c r="G151" s="10"/>
      <c r="H151" s="10"/>
      <c r="I151" s="10"/>
      <c r="J151" s="309">
        <v>8</v>
      </c>
      <c r="K151" s="10">
        <v>10</v>
      </c>
      <c r="L151" s="581"/>
      <c r="M151" s="581">
        <f t="shared" si="6"/>
        <v>142</v>
      </c>
      <c r="N151" s="187" t="s">
        <v>1216</v>
      </c>
      <c r="O151" s="279"/>
      <c r="P151" s="377"/>
    </row>
    <row r="152" spans="2:16">
      <c r="B152" s="150">
        <f t="shared" si="4"/>
        <v>143</v>
      </c>
      <c r="C152" s="11" t="s">
        <v>1217</v>
      </c>
      <c r="D152" s="11"/>
      <c r="E152" s="309"/>
      <c r="F152" s="11" t="s">
        <v>1218</v>
      </c>
      <c r="G152" s="10"/>
      <c r="H152" s="10"/>
      <c r="I152" s="10"/>
      <c r="J152" s="309">
        <v>8</v>
      </c>
      <c r="K152" s="10">
        <v>10</v>
      </c>
      <c r="L152" s="581"/>
      <c r="M152" s="581">
        <f t="shared" si="6"/>
        <v>143</v>
      </c>
      <c r="N152" s="187" t="s">
        <v>1218</v>
      </c>
      <c r="O152" s="279"/>
      <c r="P152" s="377"/>
    </row>
    <row r="153" spans="2:16">
      <c r="B153" s="150">
        <f t="shared" si="4"/>
        <v>144</v>
      </c>
      <c r="C153" s="310" t="s">
        <v>1219</v>
      </c>
      <c r="D153" s="310"/>
      <c r="E153" s="310"/>
      <c r="F153" s="32" t="s">
        <v>1220</v>
      </c>
      <c r="G153" s="1"/>
      <c r="H153" s="1"/>
      <c r="I153" s="1"/>
      <c r="J153" s="310">
        <v>8</v>
      </c>
      <c r="K153" s="146">
        <v>10</v>
      </c>
      <c r="L153" s="378"/>
      <c r="M153" s="378">
        <f t="shared" si="6"/>
        <v>144</v>
      </c>
      <c r="N153" s="190" t="s">
        <v>961</v>
      </c>
      <c r="O153" s="288"/>
      <c r="P153" s="378"/>
    </row>
    <row r="154" spans="2:16">
      <c r="B154" s="150">
        <f t="shared" si="4"/>
        <v>145</v>
      </c>
      <c r="C154" s="11" t="s">
        <v>1221</v>
      </c>
      <c r="D154" s="11"/>
      <c r="E154" s="309"/>
      <c r="F154" s="11" t="s">
        <v>1222</v>
      </c>
      <c r="G154" s="10" t="s">
        <v>71</v>
      </c>
      <c r="H154" s="10"/>
      <c r="I154" s="10" t="s">
        <v>13</v>
      </c>
      <c r="J154" s="309">
        <v>8</v>
      </c>
      <c r="K154" s="10">
        <v>10</v>
      </c>
      <c r="L154" s="579"/>
      <c r="M154" s="581">
        <f t="shared" si="6"/>
        <v>145</v>
      </c>
      <c r="N154" s="187" t="s">
        <v>1223</v>
      </c>
      <c r="O154" s="279"/>
      <c r="P154" s="377"/>
    </row>
    <row r="155" spans="2:16">
      <c r="B155" s="150">
        <f t="shared" si="4"/>
        <v>146</v>
      </c>
      <c r="C155" s="11" t="s">
        <v>1224</v>
      </c>
      <c r="D155" s="11"/>
      <c r="E155" s="309"/>
      <c r="F155" s="11" t="s">
        <v>1225</v>
      </c>
      <c r="G155" s="709" t="s">
        <v>2400</v>
      </c>
      <c r="H155" s="10" t="s">
        <v>71</v>
      </c>
      <c r="I155" s="172"/>
      <c r="J155" s="309">
        <v>8</v>
      </c>
      <c r="K155" s="10">
        <v>10</v>
      </c>
      <c r="L155" s="581"/>
      <c r="M155" s="581">
        <f t="shared" si="6"/>
        <v>146</v>
      </c>
      <c r="N155" s="187"/>
      <c r="O155" s="279"/>
      <c r="P155" s="377"/>
    </row>
    <row r="156" spans="2:16">
      <c r="B156" s="150">
        <f t="shared" si="4"/>
        <v>147</v>
      </c>
      <c r="C156" s="11" t="s">
        <v>1226</v>
      </c>
      <c r="D156" s="11"/>
      <c r="E156" s="309"/>
      <c r="F156" s="11" t="s">
        <v>1227</v>
      </c>
      <c r="G156" s="709" t="s">
        <v>2400</v>
      </c>
      <c r="H156" s="10" t="s">
        <v>71</v>
      </c>
      <c r="I156" s="10"/>
      <c r="J156" s="309">
        <v>8</v>
      </c>
      <c r="K156" s="10">
        <v>10</v>
      </c>
      <c r="L156" s="581"/>
      <c r="M156" s="581">
        <f t="shared" si="6"/>
        <v>147</v>
      </c>
      <c r="N156" s="187"/>
      <c r="O156" s="279"/>
      <c r="P156" s="377"/>
    </row>
    <row r="157" spans="2:16">
      <c r="B157" s="150">
        <f t="shared" si="4"/>
        <v>148</v>
      </c>
      <c r="C157" s="11" t="s">
        <v>1228</v>
      </c>
      <c r="D157" s="11"/>
      <c r="E157" s="309"/>
      <c r="F157" s="11" t="s">
        <v>1229</v>
      </c>
      <c r="G157" s="709" t="s">
        <v>2400</v>
      </c>
      <c r="H157" s="10" t="s">
        <v>71</v>
      </c>
      <c r="I157" s="10"/>
      <c r="J157" s="309">
        <v>8</v>
      </c>
      <c r="K157" s="10">
        <v>10</v>
      </c>
      <c r="L157" s="581"/>
      <c r="M157" s="581">
        <f t="shared" si="6"/>
        <v>148</v>
      </c>
      <c r="N157" s="187"/>
      <c r="O157" s="279"/>
      <c r="P157" s="377"/>
    </row>
    <row r="158" spans="2:16">
      <c r="B158" s="150">
        <f t="shared" si="4"/>
        <v>149</v>
      </c>
      <c r="C158" s="11" t="s">
        <v>1230</v>
      </c>
      <c r="D158" s="11"/>
      <c r="E158" s="309"/>
      <c r="F158" s="11" t="s">
        <v>1231</v>
      </c>
      <c r="G158" s="10" t="s">
        <v>71</v>
      </c>
      <c r="H158" s="10"/>
      <c r="I158" s="10"/>
      <c r="J158" s="309">
        <v>8</v>
      </c>
      <c r="K158" s="10">
        <v>10</v>
      </c>
      <c r="L158" s="581"/>
      <c r="M158" s="581">
        <f t="shared" si="6"/>
        <v>149</v>
      </c>
      <c r="N158" s="187" t="s">
        <v>1223</v>
      </c>
      <c r="O158" s="279"/>
      <c r="P158" s="377"/>
    </row>
    <row r="159" spans="2:16">
      <c r="B159" s="150">
        <f t="shared" si="4"/>
        <v>150</v>
      </c>
      <c r="C159" s="11" t="s">
        <v>1232</v>
      </c>
      <c r="D159" s="11"/>
      <c r="E159" s="309"/>
      <c r="F159" s="11" t="s">
        <v>1233</v>
      </c>
      <c r="G159" s="709" t="s">
        <v>2400</v>
      </c>
      <c r="H159" s="10" t="s">
        <v>71</v>
      </c>
      <c r="I159" s="10"/>
      <c r="J159" s="309">
        <v>8</v>
      </c>
      <c r="K159" s="10">
        <v>10</v>
      </c>
      <c r="L159" s="581"/>
      <c r="M159" s="581">
        <f t="shared" si="6"/>
        <v>150</v>
      </c>
      <c r="N159" s="187"/>
      <c r="O159" s="279"/>
      <c r="P159" s="377"/>
    </row>
    <row r="160" spans="2:16">
      <c r="B160" s="150">
        <f t="shared" si="4"/>
        <v>151</v>
      </c>
      <c r="C160" s="11" t="s">
        <v>1234</v>
      </c>
      <c r="D160" s="11"/>
      <c r="E160" s="309"/>
      <c r="F160" s="11" t="s">
        <v>1235</v>
      </c>
      <c r="G160" s="709" t="s">
        <v>2400</v>
      </c>
      <c r="H160" s="10" t="s">
        <v>71</v>
      </c>
      <c r="I160" s="10"/>
      <c r="J160" s="309">
        <v>8</v>
      </c>
      <c r="K160" s="10">
        <v>10</v>
      </c>
      <c r="L160" s="581"/>
      <c r="M160" s="581">
        <f t="shared" si="6"/>
        <v>151</v>
      </c>
      <c r="N160" s="187"/>
      <c r="O160" s="279"/>
      <c r="P160" s="377"/>
    </row>
    <row r="161" spans="2:17">
      <c r="B161" s="150">
        <f t="shared" si="4"/>
        <v>152</v>
      </c>
      <c r="C161" s="11" t="s">
        <v>1236</v>
      </c>
      <c r="D161" s="11"/>
      <c r="E161" s="309"/>
      <c r="F161" s="11" t="s">
        <v>1237</v>
      </c>
      <c r="G161" s="10" t="s">
        <v>219</v>
      </c>
      <c r="H161" s="10"/>
      <c r="I161" s="10"/>
      <c r="J161" s="309">
        <v>8</v>
      </c>
      <c r="K161" s="10">
        <v>10</v>
      </c>
      <c r="L161" s="581"/>
      <c r="M161" s="581">
        <f t="shared" si="6"/>
        <v>152</v>
      </c>
      <c r="N161" s="187"/>
      <c r="O161" s="279"/>
      <c r="P161" s="377"/>
    </row>
    <row r="162" spans="2:17" ht="54">
      <c r="B162" s="150">
        <f t="shared" si="4"/>
        <v>153</v>
      </c>
      <c r="C162" s="11" t="s">
        <v>1238</v>
      </c>
      <c r="D162" s="11"/>
      <c r="E162" s="309"/>
      <c r="F162" s="166" t="s">
        <v>2480</v>
      </c>
      <c r="G162" s="164" t="s">
        <v>61</v>
      </c>
      <c r="H162" s="10"/>
      <c r="I162" s="10"/>
      <c r="J162" s="309">
        <v>8</v>
      </c>
      <c r="K162" s="10">
        <v>10</v>
      </c>
      <c r="L162" s="581"/>
      <c r="M162" s="581">
        <f t="shared" si="6"/>
        <v>153</v>
      </c>
      <c r="N162" s="196" t="s">
        <v>2482</v>
      </c>
      <c r="O162" s="724" t="s">
        <v>2764</v>
      </c>
      <c r="P162" s="377">
        <v>2026</v>
      </c>
    </row>
    <row r="163" spans="2:17">
      <c r="B163" s="150">
        <f t="shared" si="4"/>
        <v>154</v>
      </c>
      <c r="C163" s="11" t="s">
        <v>1240</v>
      </c>
      <c r="D163" s="11"/>
      <c r="E163" s="309"/>
      <c r="F163" s="166" t="s">
        <v>2481</v>
      </c>
      <c r="G163" s="164" t="s">
        <v>2400</v>
      </c>
      <c r="H163" s="10"/>
      <c r="I163" s="10"/>
      <c r="J163" s="309">
        <v>8</v>
      </c>
      <c r="K163" s="10">
        <v>10</v>
      </c>
      <c r="L163" s="581"/>
      <c r="M163" s="581">
        <f t="shared" si="6"/>
        <v>154</v>
      </c>
      <c r="N163" s="196" t="s">
        <v>2482</v>
      </c>
      <c r="O163" s="724" t="s">
        <v>2765</v>
      </c>
      <c r="P163" s="377">
        <v>2026</v>
      </c>
    </row>
    <row r="164" spans="2:17">
      <c r="B164" s="150">
        <f t="shared" si="4"/>
        <v>155</v>
      </c>
      <c r="C164" s="11" t="s">
        <v>1241</v>
      </c>
      <c r="D164" s="11"/>
      <c r="E164" s="309"/>
      <c r="F164" s="166" t="s">
        <v>2483</v>
      </c>
      <c r="G164" s="217"/>
      <c r="H164" s="10"/>
      <c r="I164" s="10"/>
      <c r="J164" s="309">
        <v>8</v>
      </c>
      <c r="K164" s="10">
        <v>10</v>
      </c>
      <c r="L164" s="581"/>
      <c r="M164" s="581">
        <f t="shared" si="6"/>
        <v>155</v>
      </c>
      <c r="N164" s="196"/>
      <c r="O164" s="295"/>
      <c r="P164" s="377">
        <v>2026</v>
      </c>
    </row>
    <row r="165" spans="2:17">
      <c r="B165" s="150">
        <f t="shared" si="4"/>
        <v>156</v>
      </c>
      <c r="C165" s="11" t="s">
        <v>1242</v>
      </c>
      <c r="D165" s="11"/>
      <c r="E165" s="309"/>
      <c r="F165" s="11" t="s">
        <v>1243</v>
      </c>
      <c r="G165" s="709" t="s">
        <v>71</v>
      </c>
      <c r="H165" s="10" t="s">
        <v>71</v>
      </c>
      <c r="I165" s="10"/>
      <c r="J165" s="309">
        <v>8</v>
      </c>
      <c r="K165" s="10">
        <v>10</v>
      </c>
      <c r="L165" s="581"/>
      <c r="M165" s="581">
        <f t="shared" si="6"/>
        <v>156</v>
      </c>
      <c r="N165" s="187"/>
      <c r="O165" s="279"/>
      <c r="P165" s="377"/>
    </row>
    <row r="166" spans="2:17">
      <c r="B166" s="150">
        <f t="shared" si="4"/>
        <v>157</v>
      </c>
      <c r="C166" s="11" t="s">
        <v>1244</v>
      </c>
      <c r="D166" s="11"/>
      <c r="E166" s="309"/>
      <c r="F166" s="11" t="s">
        <v>1245</v>
      </c>
      <c r="G166" s="709" t="s">
        <v>71</v>
      </c>
      <c r="H166" s="10" t="s">
        <v>71</v>
      </c>
      <c r="I166" s="10"/>
      <c r="J166" s="309">
        <v>8</v>
      </c>
      <c r="K166" s="10">
        <v>10</v>
      </c>
      <c r="L166" s="581"/>
      <c r="M166" s="581">
        <f t="shared" si="6"/>
        <v>157</v>
      </c>
      <c r="N166" s="187"/>
      <c r="O166" s="279"/>
      <c r="P166" s="377"/>
    </row>
    <row r="167" spans="2:17">
      <c r="B167" s="150">
        <f t="shared" si="4"/>
        <v>158</v>
      </c>
      <c r="C167" s="11" t="s">
        <v>1246</v>
      </c>
      <c r="D167" s="11"/>
      <c r="E167" s="309"/>
      <c r="F167" s="11" t="s">
        <v>1247</v>
      </c>
      <c r="G167" s="709" t="s">
        <v>71</v>
      </c>
      <c r="H167" s="10" t="s">
        <v>71</v>
      </c>
      <c r="I167" s="10"/>
      <c r="J167" s="309">
        <v>8</v>
      </c>
      <c r="K167" s="10">
        <v>10</v>
      </c>
      <c r="L167" s="581"/>
      <c r="M167" s="581">
        <f t="shared" si="6"/>
        <v>158</v>
      </c>
      <c r="N167" s="187"/>
      <c r="O167" s="279"/>
      <c r="P167" s="377"/>
    </row>
    <row r="168" spans="2:17">
      <c r="B168" s="150">
        <f t="shared" si="4"/>
        <v>159</v>
      </c>
      <c r="C168" s="11" t="s">
        <v>1248</v>
      </c>
      <c r="D168" s="11"/>
      <c r="E168" s="309"/>
      <c r="F168" s="11" t="s">
        <v>164</v>
      </c>
      <c r="G168" s="10" t="s">
        <v>71</v>
      </c>
      <c r="H168" s="10"/>
      <c r="I168" s="10"/>
      <c r="J168" s="309">
        <v>8</v>
      </c>
      <c r="K168" s="10">
        <v>10</v>
      </c>
      <c r="L168" s="581"/>
      <c r="M168" s="581">
        <f t="shared" si="6"/>
        <v>159</v>
      </c>
      <c r="N168" s="187"/>
      <c r="O168" s="279"/>
      <c r="P168" s="377"/>
    </row>
    <row r="169" spans="2:17" ht="162">
      <c r="B169" s="150">
        <f t="shared" si="4"/>
        <v>160</v>
      </c>
      <c r="C169" s="11" t="s">
        <v>2459</v>
      </c>
      <c r="D169" s="11"/>
      <c r="E169" s="309"/>
      <c r="F169" s="11" t="s">
        <v>2462</v>
      </c>
      <c r="G169" s="717" t="s">
        <v>61</v>
      </c>
      <c r="H169" s="10"/>
      <c r="I169" s="10"/>
      <c r="J169" s="309">
        <v>8</v>
      </c>
      <c r="K169" s="10">
        <v>10</v>
      </c>
      <c r="L169" s="581"/>
      <c r="M169" s="581">
        <f t="shared" si="6"/>
        <v>160</v>
      </c>
      <c r="N169" s="187" t="s">
        <v>2465</v>
      </c>
      <c r="O169" s="279"/>
      <c r="P169" s="377"/>
      <c r="Q169" s="474"/>
    </row>
    <row r="170" spans="2:17">
      <c r="B170" s="150">
        <f t="shared" si="4"/>
        <v>161</v>
      </c>
      <c r="C170" s="11" t="s">
        <v>1249</v>
      </c>
      <c r="D170" s="11"/>
      <c r="E170" s="309"/>
      <c r="F170" s="11" t="s">
        <v>1250</v>
      </c>
      <c r="G170" s="709" t="s">
        <v>71</v>
      </c>
      <c r="H170" s="10" t="s">
        <v>71</v>
      </c>
      <c r="I170" s="10"/>
      <c r="J170" s="309">
        <v>8</v>
      </c>
      <c r="K170" s="10">
        <v>10</v>
      </c>
      <c r="L170" s="581"/>
      <c r="M170" s="581">
        <f t="shared" si="6"/>
        <v>161</v>
      </c>
      <c r="N170" s="187"/>
      <c r="O170" s="279"/>
      <c r="P170" s="377"/>
    </row>
    <row r="171" spans="2:17">
      <c r="B171" s="150">
        <f t="shared" si="4"/>
        <v>162</v>
      </c>
      <c r="C171" s="11" t="s">
        <v>1251</v>
      </c>
      <c r="D171" s="11"/>
      <c r="E171" s="309"/>
      <c r="F171" s="11" t="s">
        <v>1252</v>
      </c>
      <c r="G171" s="709" t="s">
        <v>71</v>
      </c>
      <c r="H171" s="10" t="s">
        <v>71</v>
      </c>
      <c r="I171" s="10"/>
      <c r="J171" s="309">
        <v>8</v>
      </c>
      <c r="K171" s="10">
        <v>10</v>
      </c>
      <c r="L171" s="581"/>
      <c r="M171" s="581">
        <f t="shared" si="6"/>
        <v>162</v>
      </c>
      <c r="N171" s="187"/>
      <c r="O171" s="279"/>
      <c r="P171" s="377"/>
    </row>
    <row r="172" spans="2:17" ht="162">
      <c r="B172" s="150">
        <f t="shared" si="4"/>
        <v>163</v>
      </c>
      <c r="C172" s="11" t="s">
        <v>2460</v>
      </c>
      <c r="D172" s="11"/>
      <c r="E172" s="309"/>
      <c r="F172" s="11" t="s">
        <v>1253</v>
      </c>
      <c r="G172" s="717" t="s">
        <v>61</v>
      </c>
      <c r="H172" s="10"/>
      <c r="I172" s="10"/>
      <c r="J172" s="309">
        <v>8</v>
      </c>
      <c r="K172" s="10">
        <v>10</v>
      </c>
      <c r="L172" s="581"/>
      <c r="M172" s="581">
        <f t="shared" si="6"/>
        <v>163</v>
      </c>
      <c r="N172" s="187" t="s">
        <v>2465</v>
      </c>
      <c r="O172" s="279"/>
      <c r="P172" s="377"/>
      <c r="Q172" s="475"/>
    </row>
    <row r="173" spans="2:17">
      <c r="B173" s="150">
        <f t="shared" si="4"/>
        <v>164</v>
      </c>
      <c r="C173" s="11" t="s">
        <v>1254</v>
      </c>
      <c r="D173" s="11"/>
      <c r="E173" s="309"/>
      <c r="F173" s="11" t="s">
        <v>1255</v>
      </c>
      <c r="G173" s="709" t="s">
        <v>71</v>
      </c>
      <c r="H173" s="10" t="s">
        <v>71</v>
      </c>
      <c r="I173" s="10"/>
      <c r="J173" s="309">
        <v>8</v>
      </c>
      <c r="K173" s="10">
        <v>10</v>
      </c>
      <c r="L173" s="581"/>
      <c r="M173" s="581">
        <f t="shared" si="6"/>
        <v>164</v>
      </c>
      <c r="N173" s="187"/>
      <c r="O173" s="279"/>
      <c r="P173" s="377"/>
    </row>
    <row r="174" spans="2:17">
      <c r="B174" s="150">
        <f t="shared" si="4"/>
        <v>165</v>
      </c>
      <c r="C174" s="11" t="s">
        <v>1256</v>
      </c>
      <c r="D174" s="11"/>
      <c r="E174" s="309"/>
      <c r="F174" s="11" t="s">
        <v>1257</v>
      </c>
      <c r="G174" s="709" t="s">
        <v>71</v>
      </c>
      <c r="H174" s="10" t="s">
        <v>71</v>
      </c>
      <c r="I174" s="10"/>
      <c r="J174" s="309">
        <v>8</v>
      </c>
      <c r="K174" s="10">
        <v>10</v>
      </c>
      <c r="L174" s="581"/>
      <c r="M174" s="581">
        <f t="shared" si="6"/>
        <v>165</v>
      </c>
      <c r="N174" s="187"/>
      <c r="O174" s="279"/>
      <c r="P174" s="377"/>
    </row>
    <row r="175" spans="2:17">
      <c r="B175" s="150">
        <f t="shared" si="4"/>
        <v>166</v>
      </c>
      <c r="C175" s="11" t="s">
        <v>1258</v>
      </c>
      <c r="D175" s="11"/>
      <c r="E175" s="309"/>
      <c r="F175" s="11" t="s">
        <v>996</v>
      </c>
      <c r="G175" s="11"/>
      <c r="H175" s="10"/>
      <c r="I175" s="10"/>
      <c r="J175" s="309">
        <v>8</v>
      </c>
      <c r="K175" s="10">
        <v>10</v>
      </c>
      <c r="L175" s="581"/>
      <c r="M175" s="581">
        <f t="shared" si="6"/>
        <v>166</v>
      </c>
      <c r="N175" s="187"/>
      <c r="O175" s="279"/>
      <c r="P175" s="377"/>
    </row>
    <row r="176" spans="2:17">
      <c r="B176" s="150">
        <f t="shared" si="4"/>
        <v>167</v>
      </c>
      <c r="C176" s="11" t="s">
        <v>1259</v>
      </c>
      <c r="D176" s="11"/>
      <c r="E176" s="309"/>
      <c r="F176" s="11" t="s">
        <v>1260</v>
      </c>
      <c r="G176" s="10" t="s">
        <v>260</v>
      </c>
      <c r="H176" s="10"/>
      <c r="I176" s="10"/>
      <c r="J176" s="309">
        <v>8</v>
      </c>
      <c r="K176" s="10">
        <v>10</v>
      </c>
      <c r="L176" s="581"/>
      <c r="M176" s="581">
        <f t="shared" si="6"/>
        <v>167</v>
      </c>
      <c r="N176" s="187" t="s">
        <v>1223</v>
      </c>
      <c r="O176" s="279"/>
      <c r="P176" s="377"/>
    </row>
    <row r="177" spans="2:19">
      <c r="B177" s="150">
        <f t="shared" si="4"/>
        <v>168</v>
      </c>
      <c r="C177" s="11" t="s">
        <v>1261</v>
      </c>
      <c r="D177" s="11"/>
      <c r="E177" s="309"/>
      <c r="F177" s="11" t="s">
        <v>1262</v>
      </c>
      <c r="G177" s="709" t="s">
        <v>260</v>
      </c>
      <c r="H177" s="10" t="s">
        <v>71</v>
      </c>
      <c r="I177" s="10"/>
      <c r="J177" s="309">
        <v>8</v>
      </c>
      <c r="K177" s="10">
        <v>10</v>
      </c>
      <c r="L177" s="581"/>
      <c r="M177" s="581">
        <f t="shared" si="6"/>
        <v>168</v>
      </c>
      <c r="N177" s="187" t="s">
        <v>1264</v>
      </c>
      <c r="O177" s="279"/>
      <c r="P177" s="377"/>
    </row>
    <row r="178" spans="2:19" ht="27">
      <c r="B178" s="150">
        <f t="shared" si="4"/>
        <v>169</v>
      </c>
      <c r="C178" s="11" t="s">
        <v>1265</v>
      </c>
      <c r="D178" s="11"/>
      <c r="E178" s="309"/>
      <c r="F178" s="11" t="s">
        <v>874</v>
      </c>
      <c r="G178" s="10" t="s">
        <v>71</v>
      </c>
      <c r="H178" s="10" t="s">
        <v>71</v>
      </c>
      <c r="I178" s="10"/>
      <c r="J178" s="309">
        <v>8</v>
      </c>
      <c r="K178" s="10">
        <v>10</v>
      </c>
      <c r="L178" s="581"/>
      <c r="M178" s="581">
        <f t="shared" si="6"/>
        <v>169</v>
      </c>
      <c r="N178" s="187" t="s">
        <v>1266</v>
      </c>
      <c r="O178" s="279"/>
      <c r="P178" s="377"/>
    </row>
    <row r="179" spans="2:19">
      <c r="B179" s="150">
        <f t="shared" si="4"/>
        <v>170</v>
      </c>
      <c r="C179" s="11" t="s">
        <v>2441</v>
      </c>
      <c r="D179" s="11"/>
      <c r="E179" s="309"/>
      <c r="F179" s="166" t="s">
        <v>292</v>
      </c>
      <c r="G179" s="616"/>
      <c r="H179" s="10"/>
      <c r="I179" s="10"/>
      <c r="J179" s="309">
        <v>8</v>
      </c>
      <c r="K179" s="10">
        <v>10</v>
      </c>
      <c r="L179" s="581"/>
      <c r="M179" s="581">
        <f t="shared" si="6"/>
        <v>170</v>
      </c>
      <c r="N179" s="196" t="s">
        <v>2471</v>
      </c>
      <c r="O179" s="370"/>
      <c r="P179" s="377">
        <v>2026</v>
      </c>
    </row>
    <row r="180" spans="2:19">
      <c r="B180" s="150">
        <f t="shared" si="4"/>
        <v>171</v>
      </c>
      <c r="C180" s="11" t="s">
        <v>1267</v>
      </c>
      <c r="D180" s="11"/>
      <c r="E180" s="309"/>
      <c r="F180" s="11" t="s">
        <v>1268</v>
      </c>
      <c r="G180" s="10" t="s">
        <v>1263</v>
      </c>
      <c r="H180" s="10"/>
      <c r="I180" s="10"/>
      <c r="J180" s="309">
        <v>8</v>
      </c>
      <c r="K180" s="10">
        <v>10</v>
      </c>
      <c r="L180" s="581"/>
      <c r="M180" s="581">
        <f t="shared" si="6"/>
        <v>171</v>
      </c>
      <c r="N180" s="187" t="s">
        <v>1223</v>
      </c>
      <c r="O180" s="279" t="s">
        <v>1269</v>
      </c>
      <c r="P180" s="377"/>
    </row>
    <row r="181" spans="2:19" ht="162">
      <c r="B181" s="150">
        <f t="shared" si="4"/>
        <v>172</v>
      </c>
      <c r="C181" s="11" t="s">
        <v>2461</v>
      </c>
      <c r="D181" s="11"/>
      <c r="E181" s="309"/>
      <c r="F181" s="11" t="s">
        <v>2463</v>
      </c>
      <c r="G181" s="709" t="s">
        <v>2727</v>
      </c>
      <c r="H181" s="10"/>
      <c r="I181" s="10"/>
      <c r="J181" s="309">
        <v>8</v>
      </c>
      <c r="K181" s="10">
        <v>10</v>
      </c>
      <c r="L181" s="581"/>
      <c r="M181" s="581">
        <f t="shared" si="6"/>
        <v>172</v>
      </c>
      <c r="N181" s="187" t="s">
        <v>2728</v>
      </c>
      <c r="O181" s="380"/>
      <c r="P181" s="377"/>
    </row>
    <row r="182" spans="2:19">
      <c r="B182" s="150">
        <f t="shared" si="4"/>
        <v>173</v>
      </c>
      <c r="C182" s="11" t="s">
        <v>1270</v>
      </c>
      <c r="D182" s="11"/>
      <c r="E182" s="309"/>
      <c r="F182" s="11" t="s">
        <v>175</v>
      </c>
      <c r="G182" s="709" t="s">
        <v>71</v>
      </c>
      <c r="H182" s="10"/>
      <c r="I182" s="10"/>
      <c r="J182" s="309">
        <v>8</v>
      </c>
      <c r="K182" s="10">
        <v>10</v>
      </c>
      <c r="L182" s="581"/>
      <c r="M182" s="581">
        <f t="shared" si="6"/>
        <v>173</v>
      </c>
      <c r="N182" s="187"/>
      <c r="O182" s="279"/>
      <c r="P182" s="377"/>
      <c r="S182" s="109"/>
    </row>
    <row r="183" spans="2:19" ht="40.5">
      <c r="B183" s="150">
        <f t="shared" si="4"/>
        <v>174</v>
      </c>
      <c r="C183" s="11" t="s">
        <v>1271</v>
      </c>
      <c r="D183" s="11"/>
      <c r="E183" s="309"/>
      <c r="F183" s="11" t="s">
        <v>1272</v>
      </c>
      <c r="G183" s="10" t="s">
        <v>1263</v>
      </c>
      <c r="H183" s="10"/>
      <c r="I183" s="10"/>
      <c r="J183" s="309">
        <v>8</v>
      </c>
      <c r="K183" s="10">
        <v>10</v>
      </c>
      <c r="L183" s="581"/>
      <c r="M183" s="581">
        <f t="shared" si="6"/>
        <v>174</v>
      </c>
      <c r="N183" s="187" t="s">
        <v>1273</v>
      </c>
      <c r="O183" s="397"/>
      <c r="P183" s="377"/>
      <c r="R183" s="476"/>
    </row>
    <row r="184" spans="2:19">
      <c r="B184" s="150">
        <f t="shared" si="4"/>
        <v>175</v>
      </c>
      <c r="C184" s="11" t="s">
        <v>1274</v>
      </c>
      <c r="D184" s="11"/>
      <c r="E184" s="309"/>
      <c r="F184" s="11" t="s">
        <v>1275</v>
      </c>
      <c r="G184" s="11"/>
      <c r="H184" s="10"/>
      <c r="I184" s="10"/>
      <c r="J184" s="309">
        <v>8</v>
      </c>
      <c r="K184" s="10">
        <v>10</v>
      </c>
      <c r="L184" s="582"/>
      <c r="M184" s="582">
        <f t="shared" si="6"/>
        <v>175</v>
      </c>
      <c r="N184" s="187" t="s">
        <v>1175</v>
      </c>
      <c r="O184" s="279"/>
      <c r="P184" s="377"/>
    </row>
    <row r="185" spans="2:19" ht="40.5">
      <c r="B185" s="150">
        <f t="shared" si="4"/>
        <v>176</v>
      </c>
      <c r="C185" s="11" t="s">
        <v>1276</v>
      </c>
      <c r="D185" s="11"/>
      <c r="E185" s="309"/>
      <c r="F185" s="11" t="s">
        <v>1277</v>
      </c>
      <c r="G185" s="10" t="s">
        <v>1263</v>
      </c>
      <c r="H185" s="10"/>
      <c r="I185" s="10"/>
      <c r="J185" s="309">
        <v>8</v>
      </c>
      <c r="K185" s="10">
        <v>10</v>
      </c>
      <c r="L185" s="581"/>
      <c r="M185" s="581">
        <f t="shared" si="6"/>
        <v>176</v>
      </c>
      <c r="N185" s="187" t="s">
        <v>1273</v>
      </c>
      <c r="O185" s="279"/>
      <c r="P185" s="377"/>
    </row>
    <row r="186" spans="2:19">
      <c r="B186" s="150">
        <f t="shared" si="4"/>
        <v>177</v>
      </c>
      <c r="C186" s="11" t="s">
        <v>1278</v>
      </c>
      <c r="D186" s="11"/>
      <c r="E186" s="309"/>
      <c r="F186" s="11" t="s">
        <v>1279</v>
      </c>
      <c r="G186" s="10" t="s">
        <v>1263</v>
      </c>
      <c r="H186" s="10"/>
      <c r="I186" s="10"/>
      <c r="J186" s="309">
        <v>8</v>
      </c>
      <c r="K186" s="10">
        <v>10</v>
      </c>
      <c r="L186" s="581"/>
      <c r="M186" s="581">
        <f t="shared" si="6"/>
        <v>177</v>
      </c>
      <c r="N186" s="187" t="s">
        <v>1280</v>
      </c>
      <c r="O186" s="279"/>
      <c r="P186" s="377"/>
    </row>
    <row r="187" spans="2:19">
      <c r="B187" s="150">
        <f t="shared" si="4"/>
        <v>178</v>
      </c>
      <c r="C187" s="11" t="s">
        <v>1281</v>
      </c>
      <c r="D187" s="11"/>
      <c r="E187" s="309"/>
      <c r="F187" s="11" t="s">
        <v>1282</v>
      </c>
      <c r="G187" s="10" t="s">
        <v>1263</v>
      </c>
      <c r="H187" s="10"/>
      <c r="I187" s="10"/>
      <c r="J187" s="309">
        <v>8</v>
      </c>
      <c r="K187" s="10">
        <v>10</v>
      </c>
      <c r="L187" s="581"/>
      <c r="M187" s="581">
        <f t="shared" si="6"/>
        <v>178</v>
      </c>
      <c r="N187" s="187" t="s">
        <v>1280</v>
      </c>
      <c r="O187" s="279"/>
      <c r="P187" s="377"/>
    </row>
    <row r="188" spans="2:19">
      <c r="B188" s="150">
        <f t="shared" si="4"/>
        <v>179</v>
      </c>
      <c r="C188" s="11" t="s">
        <v>1283</v>
      </c>
      <c r="D188" s="11"/>
      <c r="E188" s="309"/>
      <c r="F188" s="11" t="s">
        <v>1284</v>
      </c>
      <c r="G188" s="10" t="s">
        <v>1263</v>
      </c>
      <c r="H188" s="10"/>
      <c r="I188" s="10"/>
      <c r="J188" s="309">
        <v>8</v>
      </c>
      <c r="K188" s="10">
        <v>10</v>
      </c>
      <c r="L188" s="581"/>
      <c r="M188" s="581">
        <f t="shared" si="6"/>
        <v>179</v>
      </c>
      <c r="N188" s="187" t="s">
        <v>1280</v>
      </c>
      <c r="O188" s="279"/>
      <c r="P188" s="377"/>
    </row>
    <row r="189" spans="2:19">
      <c r="B189" s="150">
        <f t="shared" si="4"/>
        <v>180</v>
      </c>
      <c r="C189" s="11" t="s">
        <v>1285</v>
      </c>
      <c r="D189" s="11"/>
      <c r="E189" s="309"/>
      <c r="F189" s="11" t="s">
        <v>1286</v>
      </c>
      <c r="G189" s="11"/>
      <c r="H189" s="10"/>
      <c r="I189" s="10"/>
      <c r="J189" s="309">
        <v>8</v>
      </c>
      <c r="K189" s="10">
        <v>10</v>
      </c>
      <c r="L189" s="582"/>
      <c r="M189" s="582">
        <f t="shared" si="6"/>
        <v>180</v>
      </c>
      <c r="N189" s="187" t="s">
        <v>1175</v>
      </c>
      <c r="O189" s="279"/>
      <c r="P189" s="377"/>
    </row>
    <row r="190" spans="2:19" ht="27">
      <c r="B190" s="150">
        <f t="shared" si="4"/>
        <v>181</v>
      </c>
      <c r="C190" s="11" t="s">
        <v>1287</v>
      </c>
      <c r="D190" s="11"/>
      <c r="E190" s="309"/>
      <c r="F190" s="11" t="s">
        <v>875</v>
      </c>
      <c r="G190" s="709" t="s">
        <v>71</v>
      </c>
      <c r="H190" s="10" t="s">
        <v>71</v>
      </c>
      <c r="I190" s="10"/>
      <c r="J190" s="309">
        <v>8</v>
      </c>
      <c r="K190" s="10">
        <v>10</v>
      </c>
      <c r="L190" s="581"/>
      <c r="M190" s="581">
        <f t="shared" si="6"/>
        <v>181</v>
      </c>
      <c r="N190" s="187" t="s">
        <v>1288</v>
      </c>
      <c r="O190" s="279"/>
      <c r="P190" s="377"/>
    </row>
    <row r="191" spans="2:19" ht="27">
      <c r="B191" s="150">
        <f t="shared" si="4"/>
        <v>182</v>
      </c>
      <c r="C191" s="11" t="s">
        <v>1289</v>
      </c>
      <c r="D191" s="11"/>
      <c r="E191" s="309"/>
      <c r="F191" s="11" t="s">
        <v>876</v>
      </c>
      <c r="G191" s="709" t="s">
        <v>71</v>
      </c>
      <c r="H191" s="10" t="s">
        <v>71</v>
      </c>
      <c r="I191" s="10"/>
      <c r="J191" s="309">
        <v>8</v>
      </c>
      <c r="K191" s="10">
        <v>10</v>
      </c>
      <c r="L191" s="581"/>
      <c r="M191" s="581">
        <f t="shared" si="6"/>
        <v>182</v>
      </c>
      <c r="N191" s="187" t="s">
        <v>1290</v>
      </c>
      <c r="O191" s="279"/>
      <c r="P191" s="377"/>
    </row>
    <row r="192" spans="2:19">
      <c r="B192" s="150">
        <f t="shared" si="4"/>
        <v>183</v>
      </c>
      <c r="C192" s="11" t="s">
        <v>1291</v>
      </c>
      <c r="D192" s="11"/>
      <c r="E192" s="309"/>
      <c r="F192" s="11" t="s">
        <v>1292</v>
      </c>
      <c r="G192" s="709" t="s">
        <v>71</v>
      </c>
      <c r="H192" s="10" t="s">
        <v>71</v>
      </c>
      <c r="I192" s="10"/>
      <c r="J192" s="309">
        <v>8</v>
      </c>
      <c r="K192" s="10">
        <v>10</v>
      </c>
      <c r="L192" s="581"/>
      <c r="M192" s="581">
        <f t="shared" si="6"/>
        <v>183</v>
      </c>
      <c r="N192" s="187" t="s">
        <v>1293</v>
      </c>
      <c r="O192" s="279"/>
      <c r="P192" s="377"/>
    </row>
    <row r="193" spans="2:22">
      <c r="B193" s="150">
        <f t="shared" si="4"/>
        <v>184</v>
      </c>
      <c r="C193" s="11" t="s">
        <v>1294</v>
      </c>
      <c r="D193" s="11"/>
      <c r="E193" s="309"/>
      <c r="F193" s="11" t="s">
        <v>996</v>
      </c>
      <c r="G193" s="10"/>
      <c r="H193" s="10"/>
      <c r="I193" s="10"/>
      <c r="J193" s="309">
        <v>8</v>
      </c>
      <c r="K193" s="10">
        <v>10</v>
      </c>
      <c r="L193" s="581"/>
      <c r="M193" s="581">
        <f t="shared" si="6"/>
        <v>184</v>
      </c>
      <c r="N193" s="187"/>
      <c r="O193" s="279"/>
      <c r="P193" s="377"/>
    </row>
    <row r="194" spans="2:22">
      <c r="B194" s="150">
        <f t="shared" si="4"/>
        <v>185</v>
      </c>
      <c r="C194" s="11" t="s">
        <v>1295</v>
      </c>
      <c r="D194" s="11"/>
      <c r="E194" s="309"/>
      <c r="F194" s="11" t="s">
        <v>996</v>
      </c>
      <c r="G194" s="10"/>
      <c r="H194" s="10"/>
      <c r="I194" s="10"/>
      <c r="J194" s="309">
        <v>8</v>
      </c>
      <c r="K194" s="10">
        <v>10</v>
      </c>
      <c r="L194" s="581"/>
      <c r="M194" s="581">
        <f t="shared" si="6"/>
        <v>185</v>
      </c>
      <c r="N194" s="187"/>
      <c r="O194" s="279"/>
      <c r="P194" s="377"/>
    </row>
    <row r="195" spans="2:22" ht="27">
      <c r="B195" s="150">
        <f t="shared" si="4"/>
        <v>186</v>
      </c>
      <c r="C195" s="11" t="s">
        <v>1296</v>
      </c>
      <c r="D195" s="11"/>
      <c r="E195" s="309"/>
      <c r="F195" s="11" t="s">
        <v>1297</v>
      </c>
      <c r="G195" s="141"/>
      <c r="H195" s="10"/>
      <c r="I195" s="10"/>
      <c r="J195" s="309">
        <v>8</v>
      </c>
      <c r="K195" s="10">
        <v>10</v>
      </c>
      <c r="L195" s="581"/>
      <c r="M195" s="581">
        <f t="shared" si="6"/>
        <v>186</v>
      </c>
      <c r="N195" s="187" t="s">
        <v>1298</v>
      </c>
      <c r="O195" s="279"/>
      <c r="P195" s="377"/>
    </row>
    <row r="196" spans="2:22" ht="27">
      <c r="B196" s="150">
        <f t="shared" si="4"/>
        <v>187</v>
      </c>
      <c r="C196" s="11" t="s">
        <v>1299</v>
      </c>
      <c r="D196" s="11"/>
      <c r="E196" s="309"/>
      <c r="F196" s="11" t="s">
        <v>1300</v>
      </c>
      <c r="G196" s="713"/>
      <c r="H196" s="10"/>
      <c r="I196" s="10"/>
      <c r="J196" s="309">
        <v>8</v>
      </c>
      <c r="K196" s="10">
        <v>10</v>
      </c>
      <c r="L196" s="581"/>
      <c r="M196" s="581">
        <f t="shared" si="6"/>
        <v>187</v>
      </c>
      <c r="N196" s="187" t="s">
        <v>1301</v>
      </c>
      <c r="O196" s="279"/>
      <c r="P196" s="377"/>
    </row>
    <row r="197" spans="2:22" ht="27">
      <c r="B197" s="150">
        <f t="shared" si="4"/>
        <v>188</v>
      </c>
      <c r="C197" s="310" t="s">
        <v>1302</v>
      </c>
      <c r="D197" s="310"/>
      <c r="E197" s="310"/>
      <c r="F197" s="32" t="s">
        <v>2720</v>
      </c>
      <c r="G197" s="710" t="s">
        <v>2400</v>
      </c>
      <c r="H197" s="1"/>
      <c r="I197" s="1"/>
      <c r="J197" s="310">
        <v>8</v>
      </c>
      <c r="K197" s="146">
        <v>10</v>
      </c>
      <c r="L197" s="378"/>
      <c r="M197" s="378">
        <f t="shared" si="6"/>
        <v>188</v>
      </c>
      <c r="N197" s="190" t="s">
        <v>1303</v>
      </c>
      <c r="O197" s="577" t="s">
        <v>2413</v>
      </c>
      <c r="P197" s="378"/>
      <c r="R197" s="573"/>
      <c r="S197" s="573"/>
      <c r="T197" s="573"/>
      <c r="U197" s="573"/>
      <c r="V197" s="477"/>
    </row>
    <row r="198" spans="2:22">
      <c r="B198" s="150">
        <f t="shared" si="4"/>
        <v>189</v>
      </c>
      <c r="C198" s="11" t="s">
        <v>1304</v>
      </c>
      <c r="D198" s="11"/>
      <c r="E198" s="309"/>
      <c r="F198" s="11" t="s">
        <v>1305</v>
      </c>
      <c r="G198" s="11"/>
      <c r="H198" s="10"/>
      <c r="I198" s="10" t="s">
        <v>13</v>
      </c>
      <c r="J198" s="309">
        <v>8</v>
      </c>
      <c r="K198" s="10">
        <v>10</v>
      </c>
      <c r="L198" s="579"/>
      <c r="M198" s="581">
        <f t="shared" si="6"/>
        <v>189</v>
      </c>
      <c r="N198" s="187"/>
      <c r="O198" s="279"/>
      <c r="P198" s="377"/>
      <c r="R198" s="573"/>
      <c r="S198" s="573"/>
      <c r="T198" s="573"/>
      <c r="U198" s="573"/>
      <c r="V198" s="477"/>
    </row>
    <row r="199" spans="2:22">
      <c r="B199" s="150">
        <f t="shared" si="4"/>
        <v>190</v>
      </c>
      <c r="C199" s="11" t="s">
        <v>1307</v>
      </c>
      <c r="D199" s="11"/>
      <c r="E199" s="309"/>
      <c r="F199" s="11" t="s">
        <v>1308</v>
      </c>
      <c r="G199" s="11"/>
      <c r="H199" s="11"/>
      <c r="I199" s="172"/>
      <c r="J199" s="309">
        <v>8</v>
      </c>
      <c r="K199" s="10">
        <v>10</v>
      </c>
      <c r="L199" s="581"/>
      <c r="M199" s="581">
        <f t="shared" si="6"/>
        <v>190</v>
      </c>
      <c r="N199" s="187"/>
      <c r="O199" s="279"/>
      <c r="P199" s="377"/>
      <c r="R199" s="573"/>
      <c r="S199" s="573"/>
      <c r="T199" s="573"/>
      <c r="U199" s="573"/>
      <c r="V199" s="477"/>
    </row>
    <row r="200" spans="2:22">
      <c r="B200" s="150">
        <f t="shared" si="4"/>
        <v>191</v>
      </c>
      <c r="C200" s="11" t="s">
        <v>1310</v>
      </c>
      <c r="D200" s="11"/>
      <c r="E200" s="309"/>
      <c r="F200" s="11" t="s">
        <v>1311</v>
      </c>
      <c r="G200" s="709" t="s">
        <v>2721</v>
      </c>
      <c r="H200" s="10" t="s">
        <v>913</v>
      </c>
      <c r="I200" s="10"/>
      <c r="J200" s="309">
        <v>8</v>
      </c>
      <c r="K200" s="10">
        <v>10</v>
      </c>
      <c r="L200" s="581"/>
      <c r="M200" s="581">
        <f t="shared" si="6"/>
        <v>191</v>
      </c>
      <c r="N200" s="187"/>
      <c r="O200" s="279"/>
      <c r="P200" s="377"/>
      <c r="V200" s="477"/>
    </row>
    <row r="201" spans="2:22">
      <c r="B201" s="150">
        <f t="shared" si="4"/>
        <v>192</v>
      </c>
      <c r="C201" s="11" t="s">
        <v>1313</v>
      </c>
      <c r="D201" s="11"/>
      <c r="E201" s="309"/>
      <c r="F201" s="11" t="s">
        <v>1314</v>
      </c>
      <c r="G201" s="709" t="s">
        <v>2721</v>
      </c>
      <c r="H201" s="10" t="s">
        <v>913</v>
      </c>
      <c r="I201" s="10"/>
      <c r="J201" s="309">
        <v>8</v>
      </c>
      <c r="K201" s="10">
        <v>10</v>
      </c>
      <c r="L201" s="581"/>
      <c r="M201" s="581">
        <f t="shared" si="6"/>
        <v>192</v>
      </c>
      <c r="N201" s="187"/>
      <c r="O201" s="279"/>
      <c r="P201" s="377"/>
      <c r="V201" s="477"/>
    </row>
    <row r="202" spans="2:22">
      <c r="B202" s="150">
        <f t="shared" si="4"/>
        <v>193</v>
      </c>
      <c r="C202" s="11" t="s">
        <v>1315</v>
      </c>
      <c r="D202" s="11"/>
      <c r="E202" s="309"/>
      <c r="F202" s="11" t="s">
        <v>1316</v>
      </c>
      <c r="G202" s="11"/>
      <c r="H202" s="11"/>
      <c r="I202" s="10"/>
      <c r="J202" s="309">
        <v>8</v>
      </c>
      <c r="K202" s="10">
        <v>10</v>
      </c>
      <c r="L202" s="581"/>
      <c r="M202" s="581">
        <f t="shared" si="6"/>
        <v>193</v>
      </c>
      <c r="N202" s="187"/>
      <c r="O202" s="279"/>
      <c r="P202" s="377"/>
      <c r="V202" s="90"/>
    </row>
    <row r="203" spans="2:22" ht="40.5">
      <c r="B203" s="150">
        <f t="shared" si="4"/>
        <v>194</v>
      </c>
      <c r="C203" s="11" t="s">
        <v>1318</v>
      </c>
      <c r="D203" s="11"/>
      <c r="E203" s="309"/>
      <c r="F203" s="11" t="s">
        <v>1319</v>
      </c>
      <c r="G203" s="11"/>
      <c r="H203" s="10" t="s">
        <v>913</v>
      </c>
      <c r="I203" s="10"/>
      <c r="J203" s="309">
        <v>8</v>
      </c>
      <c r="K203" s="10">
        <v>10</v>
      </c>
      <c r="L203" s="581"/>
      <c r="M203" s="581">
        <f t="shared" si="6"/>
        <v>194</v>
      </c>
      <c r="N203" s="187" t="s">
        <v>2464</v>
      </c>
      <c r="O203" s="279" t="s">
        <v>2389</v>
      </c>
      <c r="P203" s="377">
        <v>2022</v>
      </c>
      <c r="V203" s="90"/>
    </row>
    <row r="204" spans="2:22" ht="27">
      <c r="B204" s="150">
        <f t="shared" ref="B204:B267" si="7">B203+1</f>
        <v>195</v>
      </c>
      <c r="C204" s="11" t="s">
        <v>2180</v>
      </c>
      <c r="D204" s="11"/>
      <c r="E204" s="309"/>
      <c r="F204" s="166" t="s">
        <v>283</v>
      </c>
      <c r="G204" s="11"/>
      <c r="H204" s="10"/>
      <c r="I204" s="10"/>
      <c r="J204" s="309">
        <v>8</v>
      </c>
      <c r="K204" s="10">
        <v>10</v>
      </c>
      <c r="L204" s="581"/>
      <c r="M204" s="581">
        <f t="shared" si="6"/>
        <v>195</v>
      </c>
      <c r="N204" s="196" t="s">
        <v>2479</v>
      </c>
      <c r="O204" s="279"/>
      <c r="P204" s="377">
        <v>2026</v>
      </c>
      <c r="Q204" s="99"/>
      <c r="V204" s="90"/>
    </row>
    <row r="205" spans="2:22">
      <c r="B205" s="150">
        <f t="shared" si="7"/>
        <v>196</v>
      </c>
      <c r="C205" s="11" t="s">
        <v>1322</v>
      </c>
      <c r="D205" s="11"/>
      <c r="E205" s="309"/>
      <c r="F205" s="11" t="s">
        <v>1323</v>
      </c>
      <c r="G205" s="11"/>
      <c r="H205" s="10"/>
      <c r="I205" s="10"/>
      <c r="J205" s="309">
        <v>8</v>
      </c>
      <c r="K205" s="10">
        <v>10</v>
      </c>
      <c r="L205" s="581"/>
      <c r="M205" s="581">
        <f t="shared" si="6"/>
        <v>196</v>
      </c>
      <c r="N205" s="187"/>
      <c r="O205" s="279"/>
      <c r="P205" s="377">
        <v>2021</v>
      </c>
      <c r="V205" s="448"/>
    </row>
    <row r="206" spans="2:22" ht="27">
      <c r="B206" s="150">
        <f t="shared" si="7"/>
        <v>197</v>
      </c>
      <c r="C206" s="11" t="s">
        <v>1325</v>
      </c>
      <c r="D206" s="11"/>
      <c r="E206" s="309"/>
      <c r="F206" s="11" t="s">
        <v>1326</v>
      </c>
      <c r="G206" s="709"/>
      <c r="H206" s="10" t="s">
        <v>219</v>
      </c>
      <c r="I206" s="10"/>
      <c r="J206" s="309">
        <v>8</v>
      </c>
      <c r="K206" s="10">
        <v>10</v>
      </c>
      <c r="L206" s="581"/>
      <c r="M206" s="581">
        <f t="shared" si="6"/>
        <v>197</v>
      </c>
      <c r="N206" s="189" t="s">
        <v>1327</v>
      </c>
      <c r="O206" s="279"/>
      <c r="P206" s="377">
        <v>2024</v>
      </c>
      <c r="V206" s="448"/>
    </row>
    <row r="207" spans="2:22">
      <c r="B207" s="150">
        <f t="shared" si="7"/>
        <v>198</v>
      </c>
      <c r="C207" s="11" t="s">
        <v>1329</v>
      </c>
      <c r="D207" s="11"/>
      <c r="E207" s="309"/>
      <c r="F207" s="11" t="s">
        <v>1330</v>
      </c>
      <c r="G207" s="709" t="s">
        <v>2725</v>
      </c>
      <c r="H207" s="10"/>
      <c r="I207" s="10"/>
      <c r="J207" s="309">
        <v>8</v>
      </c>
      <c r="K207" s="10">
        <v>10</v>
      </c>
      <c r="L207" s="581"/>
      <c r="M207" s="581">
        <f t="shared" si="6"/>
        <v>198</v>
      </c>
      <c r="N207" s="187"/>
      <c r="O207" s="279"/>
      <c r="P207" s="377"/>
    </row>
    <row r="208" spans="2:22">
      <c r="B208" s="150">
        <f t="shared" si="7"/>
        <v>199</v>
      </c>
      <c r="C208" s="11" t="s">
        <v>1331</v>
      </c>
      <c r="D208" s="11"/>
      <c r="E208" s="309"/>
      <c r="F208" s="11" t="s">
        <v>1332</v>
      </c>
      <c r="G208" s="709" t="s">
        <v>2725</v>
      </c>
      <c r="H208" s="10"/>
      <c r="I208" s="10"/>
      <c r="J208" s="309">
        <v>8</v>
      </c>
      <c r="K208" s="10">
        <v>10</v>
      </c>
      <c r="L208" s="581"/>
      <c r="M208" s="581">
        <f t="shared" si="6"/>
        <v>199</v>
      </c>
      <c r="N208" s="187"/>
      <c r="O208" s="279"/>
      <c r="P208" s="377"/>
    </row>
    <row r="209" spans="2:16">
      <c r="B209" s="150">
        <f t="shared" si="7"/>
        <v>200</v>
      </c>
      <c r="C209" s="11" t="s">
        <v>1333</v>
      </c>
      <c r="D209" s="11"/>
      <c r="E209" s="309"/>
      <c r="F209" s="11" t="s">
        <v>1334</v>
      </c>
      <c r="G209" s="709" t="s">
        <v>2725</v>
      </c>
      <c r="H209" s="10"/>
      <c r="I209" s="10"/>
      <c r="J209" s="309">
        <v>8</v>
      </c>
      <c r="K209" s="10">
        <v>10</v>
      </c>
      <c r="L209" s="581"/>
      <c r="M209" s="581">
        <f t="shared" si="6"/>
        <v>200</v>
      </c>
      <c r="N209" s="187" t="s">
        <v>1335</v>
      </c>
      <c r="O209" s="279"/>
      <c r="P209" s="377"/>
    </row>
    <row r="210" spans="2:16" ht="27">
      <c r="B210" s="150">
        <f t="shared" si="7"/>
        <v>201</v>
      </c>
      <c r="C210" s="11" t="s">
        <v>1336</v>
      </c>
      <c r="D210" s="11"/>
      <c r="E210" s="309"/>
      <c r="F210" s="11" t="s">
        <v>1337</v>
      </c>
      <c r="G210" s="709" t="s">
        <v>2725</v>
      </c>
      <c r="H210" s="10"/>
      <c r="I210" s="10"/>
      <c r="J210" s="309">
        <v>8</v>
      </c>
      <c r="K210" s="10">
        <v>10</v>
      </c>
      <c r="L210" s="581"/>
      <c r="M210" s="581">
        <f t="shared" si="6"/>
        <v>201</v>
      </c>
      <c r="N210" s="187" t="s">
        <v>1338</v>
      </c>
      <c r="O210" s="279"/>
      <c r="P210" s="377"/>
    </row>
    <row r="211" spans="2:16">
      <c r="B211" s="150">
        <f t="shared" si="7"/>
        <v>202</v>
      </c>
      <c r="C211" s="11" t="s">
        <v>2182</v>
      </c>
      <c r="D211" s="11"/>
      <c r="E211" s="309"/>
      <c r="F211" s="11" t="s">
        <v>1339</v>
      </c>
      <c r="G211" s="709" t="s">
        <v>2725</v>
      </c>
      <c r="H211" s="10"/>
      <c r="I211" s="10"/>
      <c r="J211" s="309">
        <v>8</v>
      </c>
      <c r="K211" s="10">
        <v>10</v>
      </c>
      <c r="L211" s="581"/>
      <c r="M211" s="581">
        <f t="shared" si="6"/>
        <v>202</v>
      </c>
      <c r="N211" s="189"/>
      <c r="O211" s="279"/>
      <c r="P211" s="377"/>
    </row>
    <row r="212" spans="2:16">
      <c r="B212" s="150">
        <f t="shared" si="7"/>
        <v>203</v>
      </c>
      <c r="C212" s="11" t="s">
        <v>1340</v>
      </c>
      <c r="D212" s="11"/>
      <c r="E212" s="309"/>
      <c r="F212" s="11" t="s">
        <v>1341</v>
      </c>
      <c r="G212" s="709" t="s">
        <v>2725</v>
      </c>
      <c r="H212" s="10"/>
      <c r="I212" s="10"/>
      <c r="J212" s="309">
        <v>8</v>
      </c>
      <c r="K212" s="10">
        <v>10</v>
      </c>
      <c r="L212" s="581"/>
      <c r="M212" s="581">
        <f t="shared" ref="M212:M275" si="8">M211+1</f>
        <v>203</v>
      </c>
      <c r="N212" s="187"/>
      <c r="O212" s="279"/>
      <c r="P212" s="377"/>
    </row>
    <row r="213" spans="2:16" ht="27">
      <c r="B213" s="150">
        <f t="shared" si="7"/>
        <v>204</v>
      </c>
      <c r="C213" s="11" t="s">
        <v>1342</v>
      </c>
      <c r="D213" s="11"/>
      <c r="E213" s="309"/>
      <c r="F213" s="11" t="s">
        <v>1343</v>
      </c>
      <c r="G213" s="11"/>
      <c r="H213" s="10" t="s">
        <v>913</v>
      </c>
      <c r="I213" s="10"/>
      <c r="J213" s="309">
        <v>8</v>
      </c>
      <c r="K213" s="10">
        <v>10</v>
      </c>
      <c r="L213" s="581"/>
      <c r="M213" s="581">
        <f t="shared" si="8"/>
        <v>204</v>
      </c>
      <c r="N213" s="187" t="s">
        <v>1344</v>
      </c>
      <c r="O213" s="279"/>
      <c r="P213" s="377"/>
    </row>
    <row r="214" spans="2:16">
      <c r="B214" s="150">
        <f t="shared" si="7"/>
        <v>205</v>
      </c>
      <c r="C214" s="11" t="s">
        <v>1345</v>
      </c>
      <c r="D214" s="11"/>
      <c r="E214" s="309"/>
      <c r="F214" s="11" t="s">
        <v>1346</v>
      </c>
      <c r="G214" s="11"/>
      <c r="H214" s="10" t="s">
        <v>913</v>
      </c>
      <c r="I214" s="10"/>
      <c r="J214" s="309">
        <v>8</v>
      </c>
      <c r="K214" s="10">
        <v>10</v>
      </c>
      <c r="L214" s="581"/>
      <c r="M214" s="581">
        <f t="shared" si="8"/>
        <v>205</v>
      </c>
      <c r="N214" s="187" t="s">
        <v>1012</v>
      </c>
      <c r="O214" s="279"/>
      <c r="P214" s="377"/>
    </row>
    <row r="215" spans="2:16">
      <c r="B215" s="150">
        <f t="shared" si="7"/>
        <v>206</v>
      </c>
      <c r="C215" s="11" t="s">
        <v>1347</v>
      </c>
      <c r="D215" s="11"/>
      <c r="E215" s="309"/>
      <c r="F215" s="11" t="s">
        <v>2183</v>
      </c>
      <c r="G215" s="11"/>
      <c r="H215" s="10"/>
      <c r="I215" s="10"/>
      <c r="J215" s="309">
        <v>8</v>
      </c>
      <c r="K215" s="10">
        <v>10</v>
      </c>
      <c r="L215" s="581"/>
      <c r="M215" s="581">
        <f t="shared" si="8"/>
        <v>206</v>
      </c>
      <c r="N215" s="279"/>
      <c r="O215" s="279"/>
      <c r="P215" s="377">
        <v>2025</v>
      </c>
    </row>
    <row r="216" spans="2:16" ht="27">
      <c r="B216" s="150">
        <f t="shared" si="7"/>
        <v>207</v>
      </c>
      <c r="C216" s="11" t="s">
        <v>1348</v>
      </c>
      <c r="D216" s="11"/>
      <c r="E216" s="309"/>
      <c r="F216" s="641" t="s">
        <v>2536</v>
      </c>
      <c r="G216" s="11"/>
      <c r="H216" s="10"/>
      <c r="I216" s="10"/>
      <c r="J216" s="309">
        <v>8</v>
      </c>
      <c r="K216" s="10">
        <v>10</v>
      </c>
      <c r="L216" s="581"/>
      <c r="M216" s="581">
        <f t="shared" si="8"/>
        <v>207</v>
      </c>
      <c r="N216" s="232" t="s">
        <v>2535</v>
      </c>
      <c r="O216" s="279"/>
      <c r="P216" s="377">
        <v>2025</v>
      </c>
    </row>
    <row r="217" spans="2:16">
      <c r="B217" s="150">
        <f t="shared" si="7"/>
        <v>208</v>
      </c>
      <c r="C217" s="11" t="s">
        <v>1349</v>
      </c>
      <c r="D217" s="11"/>
      <c r="E217" s="309"/>
      <c r="F217" s="11" t="s">
        <v>1350</v>
      </c>
      <c r="G217" s="709" t="s">
        <v>2725</v>
      </c>
      <c r="H217" s="10"/>
      <c r="I217" s="10"/>
      <c r="J217" s="309">
        <v>8</v>
      </c>
      <c r="K217" s="10">
        <v>10</v>
      </c>
      <c r="L217" s="581"/>
      <c r="M217" s="581">
        <f t="shared" si="8"/>
        <v>208</v>
      </c>
      <c r="N217" s="187"/>
      <c r="O217" s="279"/>
      <c r="P217" s="377"/>
    </row>
    <row r="218" spans="2:16">
      <c r="B218" s="150">
        <f t="shared" si="7"/>
        <v>209</v>
      </c>
      <c r="C218" s="11" t="s">
        <v>1351</v>
      </c>
      <c r="D218" s="11"/>
      <c r="E218" s="309"/>
      <c r="F218" s="11" t="s">
        <v>1352</v>
      </c>
      <c r="G218" s="709" t="s">
        <v>2725</v>
      </c>
      <c r="H218" s="10"/>
      <c r="I218" s="10"/>
      <c r="J218" s="309">
        <v>8</v>
      </c>
      <c r="K218" s="10">
        <v>10</v>
      </c>
      <c r="L218" s="581"/>
      <c r="M218" s="581">
        <f t="shared" si="8"/>
        <v>209</v>
      </c>
      <c r="N218" s="187"/>
      <c r="O218" s="279"/>
      <c r="P218" s="377"/>
    </row>
    <row r="219" spans="2:16">
      <c r="B219" s="150">
        <f t="shared" si="7"/>
        <v>210</v>
      </c>
      <c r="C219" s="11" t="s">
        <v>1353</v>
      </c>
      <c r="D219" s="11"/>
      <c r="E219" s="309"/>
      <c r="F219" s="11" t="s">
        <v>1354</v>
      </c>
      <c r="G219" s="709" t="s">
        <v>2725</v>
      </c>
      <c r="H219" s="10"/>
      <c r="I219" s="10"/>
      <c r="J219" s="309">
        <v>8</v>
      </c>
      <c r="K219" s="10">
        <v>10</v>
      </c>
      <c r="L219" s="581"/>
      <c r="M219" s="581">
        <f t="shared" si="8"/>
        <v>210</v>
      </c>
      <c r="N219" s="187"/>
      <c r="O219" s="279"/>
      <c r="P219" s="377"/>
    </row>
    <row r="220" spans="2:16">
      <c r="B220" s="150">
        <f t="shared" si="7"/>
        <v>211</v>
      </c>
      <c r="C220" s="11" t="s">
        <v>1355</v>
      </c>
      <c r="D220" s="11"/>
      <c r="E220" s="309"/>
      <c r="F220" s="11" t="s">
        <v>1356</v>
      </c>
      <c r="G220" s="709" t="s">
        <v>2725</v>
      </c>
      <c r="H220" s="10"/>
      <c r="I220" s="10"/>
      <c r="J220" s="309">
        <v>8</v>
      </c>
      <c r="K220" s="10">
        <v>10</v>
      </c>
      <c r="L220" s="581"/>
      <c r="M220" s="581">
        <f t="shared" si="8"/>
        <v>211</v>
      </c>
      <c r="N220" s="187"/>
      <c r="O220" s="279" t="s">
        <v>1357</v>
      </c>
      <c r="P220" s="377"/>
    </row>
    <row r="221" spans="2:16">
      <c r="B221" s="150">
        <f t="shared" si="7"/>
        <v>212</v>
      </c>
      <c r="C221" s="11" t="s">
        <v>1358</v>
      </c>
      <c r="D221" s="11"/>
      <c r="E221" s="309"/>
      <c r="F221" s="11" t="s">
        <v>1359</v>
      </c>
      <c r="G221" s="709" t="s">
        <v>2725</v>
      </c>
      <c r="H221" s="10"/>
      <c r="I221" s="10"/>
      <c r="J221" s="309">
        <v>8</v>
      </c>
      <c r="K221" s="10">
        <v>10</v>
      </c>
      <c r="L221" s="581"/>
      <c r="M221" s="581">
        <f t="shared" si="8"/>
        <v>212</v>
      </c>
      <c r="N221" s="187"/>
      <c r="O221" s="398" t="s">
        <v>1360</v>
      </c>
      <c r="P221" s="382"/>
    </row>
    <row r="222" spans="2:16" ht="27">
      <c r="B222" s="150">
        <f t="shared" si="7"/>
        <v>213</v>
      </c>
      <c r="C222" s="11" t="s">
        <v>1361</v>
      </c>
      <c r="D222" s="11"/>
      <c r="E222" s="309"/>
      <c r="F222" s="11" t="s">
        <v>1362</v>
      </c>
      <c r="G222" s="709" t="s">
        <v>2725</v>
      </c>
      <c r="H222" s="10"/>
      <c r="I222" s="10"/>
      <c r="J222" s="309">
        <v>8</v>
      </c>
      <c r="K222" s="10">
        <v>10</v>
      </c>
      <c r="L222" s="581"/>
      <c r="M222" s="581">
        <f t="shared" si="8"/>
        <v>213</v>
      </c>
      <c r="N222" s="187"/>
      <c r="O222" s="379" t="s">
        <v>2390</v>
      </c>
      <c r="P222" s="377"/>
    </row>
    <row r="223" spans="2:16">
      <c r="B223" s="150">
        <f t="shared" si="7"/>
        <v>214</v>
      </c>
      <c r="C223" s="11" t="s">
        <v>1363</v>
      </c>
      <c r="D223" s="11"/>
      <c r="E223" s="309"/>
      <c r="F223" s="11" t="s">
        <v>1364</v>
      </c>
      <c r="G223" s="709" t="s">
        <v>2725</v>
      </c>
      <c r="H223" s="10"/>
      <c r="I223" s="10"/>
      <c r="J223" s="309">
        <v>8</v>
      </c>
      <c r="K223" s="10">
        <v>10</v>
      </c>
      <c r="L223" s="581"/>
      <c r="M223" s="581">
        <f t="shared" si="8"/>
        <v>214</v>
      </c>
      <c r="N223" s="187" t="s">
        <v>1365</v>
      </c>
      <c r="O223" s="279"/>
      <c r="P223" s="377"/>
    </row>
    <row r="224" spans="2:16">
      <c r="B224" s="150">
        <f t="shared" si="7"/>
        <v>215</v>
      </c>
      <c r="C224" s="310" t="s">
        <v>1366</v>
      </c>
      <c r="D224" s="310"/>
      <c r="E224" s="310"/>
      <c r="F224" s="310" t="s">
        <v>1367</v>
      </c>
      <c r="G224" s="146"/>
      <c r="H224" s="1" t="s">
        <v>1368</v>
      </c>
      <c r="I224" s="1"/>
      <c r="J224" s="310">
        <v>8</v>
      </c>
      <c r="K224" s="146">
        <v>10</v>
      </c>
      <c r="L224" s="378"/>
      <c r="M224" s="378">
        <f t="shared" si="8"/>
        <v>215</v>
      </c>
      <c r="N224" s="190"/>
      <c r="O224" s="288"/>
      <c r="P224" s="378">
        <v>2021</v>
      </c>
    </row>
    <row r="225" spans="2:16">
      <c r="B225" s="150">
        <f t="shared" si="7"/>
        <v>216</v>
      </c>
      <c r="C225" s="11" t="s">
        <v>1369</v>
      </c>
      <c r="D225" s="11"/>
      <c r="E225" s="309"/>
      <c r="F225" s="11" t="s">
        <v>1370</v>
      </c>
      <c r="G225" s="11"/>
      <c r="H225" s="10"/>
      <c r="I225" s="10" t="s">
        <v>13</v>
      </c>
      <c r="J225" s="309">
        <v>8</v>
      </c>
      <c r="K225" s="10">
        <v>10</v>
      </c>
      <c r="L225" s="579"/>
      <c r="M225" s="581">
        <f t="shared" si="8"/>
        <v>216</v>
      </c>
      <c r="N225" s="187"/>
      <c r="O225" s="279"/>
      <c r="P225" s="377"/>
    </row>
    <row r="226" spans="2:16">
      <c r="B226" s="150">
        <f t="shared" si="7"/>
        <v>217</v>
      </c>
      <c r="C226" s="11" t="s">
        <v>1371</v>
      </c>
      <c r="D226" s="11"/>
      <c r="E226" s="309"/>
      <c r="F226" s="11" t="s">
        <v>1372</v>
      </c>
      <c r="G226" s="11"/>
      <c r="H226" s="10"/>
      <c r="I226" s="172"/>
      <c r="J226" s="309">
        <v>8</v>
      </c>
      <c r="K226" s="10">
        <v>10</v>
      </c>
      <c r="L226" s="582"/>
      <c r="M226" s="582">
        <f t="shared" si="8"/>
        <v>217</v>
      </c>
      <c r="N226" s="187" t="s">
        <v>97</v>
      </c>
      <c r="O226" s="279"/>
      <c r="P226" s="377"/>
    </row>
    <row r="227" spans="2:16">
      <c r="B227" s="150">
        <f t="shared" si="7"/>
        <v>218</v>
      </c>
      <c r="C227" s="11" t="s">
        <v>1373</v>
      </c>
      <c r="D227" s="11"/>
      <c r="E227" s="309"/>
      <c r="F227" s="11" t="s">
        <v>1374</v>
      </c>
      <c r="G227" s="11"/>
      <c r="H227" s="10"/>
      <c r="I227" s="10"/>
      <c r="J227" s="309">
        <v>8</v>
      </c>
      <c r="K227" s="10">
        <v>10</v>
      </c>
      <c r="L227" s="582"/>
      <c r="M227" s="582">
        <f t="shared" si="8"/>
        <v>218</v>
      </c>
      <c r="N227" s="187" t="s">
        <v>97</v>
      </c>
      <c r="O227" s="279"/>
      <c r="P227" s="377"/>
    </row>
    <row r="228" spans="2:16">
      <c r="B228" s="150">
        <f t="shared" si="7"/>
        <v>219</v>
      </c>
      <c r="C228" s="11" t="s">
        <v>1375</v>
      </c>
      <c r="D228" s="11"/>
      <c r="E228" s="309"/>
      <c r="F228" s="11" t="s">
        <v>1376</v>
      </c>
      <c r="G228" s="11"/>
      <c r="H228" s="10"/>
      <c r="I228" s="10"/>
      <c r="J228" s="309">
        <v>8</v>
      </c>
      <c r="K228" s="10">
        <v>10</v>
      </c>
      <c r="L228" s="582"/>
      <c r="M228" s="582">
        <f t="shared" si="8"/>
        <v>219</v>
      </c>
      <c r="N228" s="187" t="s">
        <v>97</v>
      </c>
      <c r="O228" s="279"/>
      <c r="P228" s="377"/>
    </row>
    <row r="229" spans="2:16">
      <c r="B229" s="150">
        <f t="shared" si="7"/>
        <v>220</v>
      </c>
      <c r="C229" s="11" t="s">
        <v>1377</v>
      </c>
      <c r="D229" s="11"/>
      <c r="E229" s="309"/>
      <c r="F229" s="11" t="s">
        <v>1378</v>
      </c>
      <c r="G229" s="11"/>
      <c r="H229" s="10"/>
      <c r="I229" s="10"/>
      <c r="J229" s="309">
        <v>8</v>
      </c>
      <c r="K229" s="10">
        <v>10</v>
      </c>
      <c r="L229" s="582"/>
      <c r="M229" s="582">
        <f t="shared" si="8"/>
        <v>220</v>
      </c>
      <c r="N229" s="187" t="s">
        <v>97</v>
      </c>
      <c r="O229" s="279"/>
      <c r="P229" s="377"/>
    </row>
    <row r="230" spans="2:16">
      <c r="B230" s="150">
        <f t="shared" si="7"/>
        <v>221</v>
      </c>
      <c r="C230" s="11" t="s">
        <v>1379</v>
      </c>
      <c r="D230" s="11"/>
      <c r="E230" s="309"/>
      <c r="F230" s="11" t="s">
        <v>1380</v>
      </c>
      <c r="G230" s="11"/>
      <c r="H230" s="10"/>
      <c r="I230" s="10"/>
      <c r="J230" s="309">
        <v>8</v>
      </c>
      <c r="K230" s="10">
        <v>10</v>
      </c>
      <c r="L230" s="581"/>
      <c r="M230" s="581">
        <f t="shared" si="8"/>
        <v>221</v>
      </c>
      <c r="N230" s="187"/>
      <c r="O230" s="279"/>
      <c r="P230" s="377"/>
    </row>
    <row r="231" spans="2:16">
      <c r="B231" s="150">
        <f t="shared" si="7"/>
        <v>222</v>
      </c>
      <c r="C231" s="11" t="s">
        <v>1381</v>
      </c>
      <c r="D231" s="11"/>
      <c r="E231" s="309"/>
      <c r="F231" s="11" t="s">
        <v>1382</v>
      </c>
      <c r="G231" s="11"/>
      <c r="H231" s="10"/>
      <c r="I231" s="10"/>
      <c r="J231" s="309">
        <v>8</v>
      </c>
      <c r="K231" s="10">
        <v>10</v>
      </c>
      <c r="L231" s="581"/>
      <c r="M231" s="581">
        <f t="shared" si="8"/>
        <v>222</v>
      </c>
      <c r="N231" s="187"/>
      <c r="O231" s="279"/>
      <c r="P231" s="377"/>
    </row>
    <row r="232" spans="2:16">
      <c r="B232" s="150">
        <f t="shared" si="7"/>
        <v>223</v>
      </c>
      <c r="C232" s="11" t="s">
        <v>1383</v>
      </c>
      <c r="D232" s="11"/>
      <c r="E232" s="309"/>
      <c r="F232" s="11" t="s">
        <v>1384</v>
      </c>
      <c r="G232" s="11"/>
      <c r="H232" s="10"/>
      <c r="I232" s="10"/>
      <c r="J232" s="309">
        <v>8</v>
      </c>
      <c r="K232" s="10">
        <v>10</v>
      </c>
      <c r="L232" s="581"/>
      <c r="M232" s="581">
        <f t="shared" si="8"/>
        <v>223</v>
      </c>
      <c r="N232" s="187"/>
      <c r="O232" s="279"/>
      <c r="P232" s="377"/>
    </row>
    <row r="233" spans="2:16">
      <c r="B233" s="150">
        <f t="shared" si="7"/>
        <v>224</v>
      </c>
      <c r="C233" s="11" t="s">
        <v>1385</v>
      </c>
      <c r="D233" s="11"/>
      <c r="E233" s="309"/>
      <c r="F233" s="309" t="s">
        <v>1386</v>
      </c>
      <c r="G233" s="11"/>
      <c r="H233" s="10"/>
      <c r="I233" s="10"/>
      <c r="J233" s="309">
        <v>8</v>
      </c>
      <c r="K233" s="10">
        <v>10</v>
      </c>
      <c r="L233" s="581"/>
      <c r="M233" s="581">
        <f t="shared" si="8"/>
        <v>224</v>
      </c>
      <c r="N233" s="187" t="s">
        <v>1387</v>
      </c>
      <c r="O233" s="279"/>
      <c r="P233" s="377"/>
    </row>
    <row r="234" spans="2:16">
      <c r="B234" s="150">
        <f t="shared" si="7"/>
        <v>225</v>
      </c>
      <c r="C234" s="11" t="s">
        <v>1388</v>
      </c>
      <c r="D234" s="11"/>
      <c r="E234" s="309"/>
      <c r="F234" s="309" t="s">
        <v>1389</v>
      </c>
      <c r="G234" s="11"/>
      <c r="H234" s="10"/>
      <c r="I234" s="10"/>
      <c r="J234" s="309">
        <v>8</v>
      </c>
      <c r="K234" s="10">
        <v>10</v>
      </c>
      <c r="L234" s="581"/>
      <c r="M234" s="581">
        <f t="shared" si="8"/>
        <v>225</v>
      </c>
      <c r="N234" s="187" t="s">
        <v>1390</v>
      </c>
      <c r="O234" s="279"/>
      <c r="P234" s="377"/>
    </row>
    <row r="235" spans="2:16">
      <c r="B235" s="150">
        <f t="shared" si="7"/>
        <v>226</v>
      </c>
      <c r="C235" s="11" t="s">
        <v>1391</v>
      </c>
      <c r="D235" s="11"/>
      <c r="E235" s="309"/>
      <c r="F235" s="309" t="s">
        <v>1392</v>
      </c>
      <c r="G235" s="11"/>
      <c r="H235" s="10"/>
      <c r="I235" s="10"/>
      <c r="J235" s="309">
        <v>8</v>
      </c>
      <c r="K235" s="10">
        <v>10</v>
      </c>
      <c r="L235" s="581"/>
      <c r="M235" s="581">
        <f t="shared" si="8"/>
        <v>226</v>
      </c>
      <c r="N235" s="187" t="s">
        <v>1393</v>
      </c>
      <c r="O235" s="279"/>
      <c r="P235" s="377"/>
    </row>
    <row r="236" spans="2:16">
      <c r="B236" s="150">
        <f t="shared" si="7"/>
        <v>227</v>
      </c>
      <c r="C236" s="11" t="s">
        <v>1394</v>
      </c>
      <c r="D236" s="11"/>
      <c r="E236" s="309"/>
      <c r="F236" s="309" t="s">
        <v>1395</v>
      </c>
      <c r="G236" s="11"/>
      <c r="H236" s="10"/>
      <c r="I236" s="10"/>
      <c r="J236" s="309">
        <v>8</v>
      </c>
      <c r="K236" s="10">
        <v>10</v>
      </c>
      <c r="L236" s="581"/>
      <c r="M236" s="581">
        <f t="shared" si="8"/>
        <v>227</v>
      </c>
      <c r="N236" s="187" t="s">
        <v>1393</v>
      </c>
      <c r="O236" s="279"/>
      <c r="P236" s="377"/>
    </row>
    <row r="237" spans="2:16" ht="27">
      <c r="B237" s="150">
        <f t="shared" si="7"/>
        <v>228</v>
      </c>
      <c r="C237" s="11" t="s">
        <v>1396</v>
      </c>
      <c r="D237" s="11"/>
      <c r="E237" s="309"/>
      <c r="F237" s="309" t="s">
        <v>1397</v>
      </c>
      <c r="G237" s="11"/>
      <c r="H237" s="10"/>
      <c r="I237" s="10"/>
      <c r="J237" s="309">
        <v>8</v>
      </c>
      <c r="K237" s="10">
        <v>10</v>
      </c>
      <c r="L237" s="581"/>
      <c r="M237" s="581">
        <f t="shared" si="8"/>
        <v>228</v>
      </c>
      <c r="N237" s="187" t="s">
        <v>1398</v>
      </c>
      <c r="O237" s="279"/>
      <c r="P237" s="377"/>
    </row>
    <row r="238" spans="2:16">
      <c r="B238" s="150">
        <f t="shared" si="7"/>
        <v>229</v>
      </c>
      <c r="C238" s="11" t="s">
        <v>1399</v>
      </c>
      <c r="D238" s="11"/>
      <c r="E238" s="309"/>
      <c r="F238" s="309" t="s">
        <v>1400</v>
      </c>
      <c r="G238" s="11"/>
      <c r="H238" s="10"/>
      <c r="I238" s="10"/>
      <c r="J238" s="309">
        <v>8</v>
      </c>
      <c r="K238" s="10">
        <v>10</v>
      </c>
      <c r="L238" s="582"/>
      <c r="M238" s="582">
        <f t="shared" si="8"/>
        <v>229</v>
      </c>
      <c r="N238" s="187" t="s">
        <v>97</v>
      </c>
      <c r="O238" s="279"/>
      <c r="P238" s="377"/>
    </row>
    <row r="239" spans="2:16">
      <c r="B239" s="150">
        <f t="shared" si="7"/>
        <v>230</v>
      </c>
      <c r="C239" s="11" t="s">
        <v>1401</v>
      </c>
      <c r="D239" s="11"/>
      <c r="E239" s="309"/>
      <c r="F239" s="11" t="s">
        <v>1402</v>
      </c>
      <c r="G239" s="11"/>
      <c r="H239" s="10"/>
      <c r="I239" s="10"/>
      <c r="J239" s="309">
        <v>8</v>
      </c>
      <c r="K239" s="10">
        <v>10</v>
      </c>
      <c r="L239" s="581"/>
      <c r="M239" s="581">
        <f t="shared" si="8"/>
        <v>230</v>
      </c>
      <c r="N239" s="187"/>
      <c r="O239" s="279"/>
      <c r="P239" s="377"/>
    </row>
    <row r="240" spans="2:16">
      <c r="B240" s="150">
        <f t="shared" si="7"/>
        <v>231</v>
      </c>
      <c r="C240" s="11" t="s">
        <v>1403</v>
      </c>
      <c r="D240" s="11"/>
      <c r="E240" s="309"/>
      <c r="F240" s="11" t="s">
        <v>1404</v>
      </c>
      <c r="G240" s="11"/>
      <c r="H240" s="10"/>
      <c r="I240" s="10"/>
      <c r="J240" s="309">
        <v>8</v>
      </c>
      <c r="K240" s="10">
        <v>10</v>
      </c>
      <c r="L240" s="581"/>
      <c r="M240" s="581">
        <f t="shared" si="8"/>
        <v>231</v>
      </c>
      <c r="N240" s="187"/>
      <c r="O240" s="279"/>
      <c r="P240" s="377"/>
    </row>
    <row r="241" spans="2:16">
      <c r="B241" s="150">
        <f t="shared" si="7"/>
        <v>232</v>
      </c>
      <c r="C241" s="11" t="s">
        <v>1405</v>
      </c>
      <c r="D241" s="11"/>
      <c r="E241" s="309"/>
      <c r="F241" s="11" t="s">
        <v>1406</v>
      </c>
      <c r="G241" s="11"/>
      <c r="H241" s="10"/>
      <c r="I241" s="10"/>
      <c r="J241" s="309">
        <v>8</v>
      </c>
      <c r="K241" s="10">
        <v>10</v>
      </c>
      <c r="L241" s="581"/>
      <c r="M241" s="581">
        <f t="shared" si="8"/>
        <v>232</v>
      </c>
      <c r="N241" s="187"/>
      <c r="O241" s="279"/>
      <c r="P241" s="377"/>
    </row>
    <row r="242" spans="2:16">
      <c r="B242" s="150">
        <f t="shared" si="7"/>
        <v>233</v>
      </c>
      <c r="C242" s="11" t="s">
        <v>1407</v>
      </c>
      <c r="D242" s="11"/>
      <c r="E242" s="309"/>
      <c r="F242" s="11" t="s">
        <v>1408</v>
      </c>
      <c r="G242" s="11"/>
      <c r="H242" s="10"/>
      <c r="I242" s="10"/>
      <c r="J242" s="309">
        <v>8</v>
      </c>
      <c r="K242" s="10">
        <v>10</v>
      </c>
      <c r="L242" s="581"/>
      <c r="M242" s="581">
        <f t="shared" si="8"/>
        <v>233</v>
      </c>
      <c r="N242" s="187"/>
      <c r="O242" s="279"/>
      <c r="P242" s="377"/>
    </row>
    <row r="243" spans="2:16">
      <c r="B243" s="150">
        <f t="shared" si="7"/>
        <v>234</v>
      </c>
      <c r="C243" s="11" t="s">
        <v>1409</v>
      </c>
      <c r="D243" s="11"/>
      <c r="E243" s="309"/>
      <c r="F243" s="11" t="s">
        <v>1410</v>
      </c>
      <c r="G243" s="11"/>
      <c r="H243" s="10"/>
      <c r="I243" s="10"/>
      <c r="J243" s="309">
        <v>8</v>
      </c>
      <c r="K243" s="10">
        <v>10</v>
      </c>
      <c r="L243" s="581"/>
      <c r="M243" s="581">
        <f t="shared" si="8"/>
        <v>234</v>
      </c>
      <c r="N243" s="187"/>
      <c r="O243" s="279"/>
      <c r="P243" s="377"/>
    </row>
    <row r="244" spans="2:16">
      <c r="B244" s="150">
        <f t="shared" si="7"/>
        <v>235</v>
      </c>
      <c r="C244" s="11" t="s">
        <v>1411</v>
      </c>
      <c r="D244" s="11"/>
      <c r="E244" s="309"/>
      <c r="F244" s="11" t="s">
        <v>1412</v>
      </c>
      <c r="G244" s="11"/>
      <c r="H244" s="10"/>
      <c r="I244" s="10"/>
      <c r="J244" s="309">
        <v>8</v>
      </c>
      <c r="K244" s="10">
        <v>10</v>
      </c>
      <c r="L244" s="581"/>
      <c r="M244" s="581">
        <f t="shared" si="8"/>
        <v>235</v>
      </c>
      <c r="N244" s="187"/>
      <c r="O244" s="279"/>
      <c r="P244" s="377"/>
    </row>
    <row r="245" spans="2:16">
      <c r="B245" s="150">
        <f t="shared" si="7"/>
        <v>236</v>
      </c>
      <c r="C245" s="11" t="s">
        <v>1413</v>
      </c>
      <c r="D245" s="11"/>
      <c r="E245" s="309"/>
      <c r="F245" s="309" t="s">
        <v>1414</v>
      </c>
      <c r="G245" s="709"/>
      <c r="H245" s="10" t="s">
        <v>71</v>
      </c>
      <c r="I245" s="10"/>
      <c r="J245" s="309">
        <v>8</v>
      </c>
      <c r="K245" s="10">
        <v>10</v>
      </c>
      <c r="L245" s="581"/>
      <c r="M245" s="581">
        <f t="shared" si="8"/>
        <v>236</v>
      </c>
      <c r="N245" s="187"/>
      <c r="O245" s="279"/>
      <c r="P245" s="377"/>
    </row>
    <row r="246" spans="2:16">
      <c r="B246" s="150">
        <f t="shared" si="7"/>
        <v>237</v>
      </c>
      <c r="C246" s="11" t="s">
        <v>1415</v>
      </c>
      <c r="D246" s="11"/>
      <c r="E246" s="309"/>
      <c r="F246" s="309" t="s">
        <v>1416</v>
      </c>
      <c r="G246" s="709"/>
      <c r="H246" s="10" t="s">
        <v>71</v>
      </c>
      <c r="I246" s="10"/>
      <c r="J246" s="309">
        <v>8</v>
      </c>
      <c r="K246" s="10">
        <v>10</v>
      </c>
      <c r="L246" s="581"/>
      <c r="M246" s="581">
        <f t="shared" si="8"/>
        <v>237</v>
      </c>
      <c r="N246" s="187"/>
      <c r="O246" s="279"/>
      <c r="P246" s="377"/>
    </row>
    <row r="247" spans="2:16">
      <c r="B247" s="150">
        <f t="shared" si="7"/>
        <v>238</v>
      </c>
      <c r="C247" s="11" t="s">
        <v>1417</v>
      </c>
      <c r="D247" s="11"/>
      <c r="E247" s="309"/>
      <c r="F247" s="11" t="s">
        <v>1418</v>
      </c>
      <c r="G247" s="709"/>
      <c r="H247" s="10" t="s">
        <v>913</v>
      </c>
      <c r="I247" s="10"/>
      <c r="J247" s="309">
        <v>8</v>
      </c>
      <c r="K247" s="10">
        <v>10</v>
      </c>
      <c r="L247" s="581"/>
      <c r="M247" s="581">
        <f t="shared" si="8"/>
        <v>238</v>
      </c>
      <c r="N247" s="187"/>
      <c r="O247" s="279"/>
      <c r="P247" s="377"/>
    </row>
    <row r="248" spans="2:16">
      <c r="B248" s="150">
        <f t="shared" si="7"/>
        <v>239</v>
      </c>
      <c r="C248" s="11" t="s">
        <v>1419</v>
      </c>
      <c r="D248" s="11"/>
      <c r="E248" s="309"/>
      <c r="F248" s="11" t="s">
        <v>1420</v>
      </c>
      <c r="G248" s="709"/>
      <c r="H248" s="10" t="s">
        <v>913</v>
      </c>
      <c r="I248" s="10"/>
      <c r="J248" s="309">
        <v>8</v>
      </c>
      <c r="K248" s="10">
        <v>10</v>
      </c>
      <c r="L248" s="581"/>
      <c r="M248" s="581">
        <f t="shared" si="8"/>
        <v>239</v>
      </c>
      <c r="N248" s="187"/>
      <c r="O248" s="279"/>
      <c r="P248" s="377"/>
    </row>
    <row r="249" spans="2:16">
      <c r="B249" s="150">
        <f t="shared" si="7"/>
        <v>240</v>
      </c>
      <c r="C249" s="11" t="s">
        <v>1421</v>
      </c>
      <c r="D249" s="11"/>
      <c r="E249" s="309"/>
      <c r="F249" s="11" t="s">
        <v>1422</v>
      </c>
      <c r="G249" s="709"/>
      <c r="H249" s="10" t="s">
        <v>913</v>
      </c>
      <c r="I249" s="10"/>
      <c r="J249" s="309">
        <v>8</v>
      </c>
      <c r="K249" s="10">
        <v>10</v>
      </c>
      <c r="L249" s="581"/>
      <c r="M249" s="581">
        <f t="shared" si="8"/>
        <v>240</v>
      </c>
      <c r="N249" s="187"/>
      <c r="O249" s="279"/>
      <c r="P249" s="377"/>
    </row>
    <row r="250" spans="2:16">
      <c r="B250" s="150">
        <f t="shared" si="7"/>
        <v>241</v>
      </c>
      <c r="C250" s="11" t="s">
        <v>1423</v>
      </c>
      <c r="D250" s="11"/>
      <c r="E250" s="309"/>
      <c r="F250" s="11" t="s">
        <v>1424</v>
      </c>
      <c r="G250" s="709"/>
      <c r="H250" s="10" t="s">
        <v>913</v>
      </c>
      <c r="I250" s="10"/>
      <c r="J250" s="309">
        <v>8</v>
      </c>
      <c r="K250" s="10">
        <v>10</v>
      </c>
      <c r="L250" s="581"/>
      <c r="M250" s="581">
        <f t="shared" si="8"/>
        <v>241</v>
      </c>
      <c r="N250" s="187"/>
      <c r="O250" s="279"/>
      <c r="P250" s="377"/>
    </row>
    <row r="251" spans="2:16">
      <c r="B251" s="150">
        <f t="shared" si="7"/>
        <v>242</v>
      </c>
      <c r="C251" s="11" t="s">
        <v>1425</v>
      </c>
      <c r="D251" s="11"/>
      <c r="E251" s="309"/>
      <c r="F251" s="11" t="s">
        <v>1426</v>
      </c>
      <c r="G251" s="709"/>
      <c r="H251" s="10" t="s">
        <v>913</v>
      </c>
      <c r="I251" s="10"/>
      <c r="J251" s="309">
        <v>8</v>
      </c>
      <c r="K251" s="10">
        <v>10</v>
      </c>
      <c r="L251" s="581"/>
      <c r="M251" s="581">
        <f t="shared" si="8"/>
        <v>242</v>
      </c>
      <c r="N251" s="187"/>
      <c r="O251" s="279"/>
      <c r="P251" s="377"/>
    </row>
    <row r="252" spans="2:16">
      <c r="B252" s="150">
        <f t="shared" si="7"/>
        <v>243</v>
      </c>
      <c r="C252" s="11" t="s">
        <v>1427</v>
      </c>
      <c r="D252" s="11"/>
      <c r="E252" s="309"/>
      <c r="F252" s="11" t="s">
        <v>1428</v>
      </c>
      <c r="G252" s="11"/>
      <c r="H252" s="10"/>
      <c r="I252" s="10"/>
      <c r="J252" s="309">
        <v>8</v>
      </c>
      <c r="K252" s="10">
        <v>10</v>
      </c>
      <c r="L252" s="581"/>
      <c r="M252" s="581">
        <f t="shared" si="8"/>
        <v>243</v>
      </c>
      <c r="N252" s="187"/>
      <c r="O252" s="279"/>
      <c r="P252" s="377"/>
    </row>
    <row r="253" spans="2:16">
      <c r="B253" s="150">
        <f t="shared" si="7"/>
        <v>244</v>
      </c>
      <c r="C253" s="11" t="s">
        <v>1429</v>
      </c>
      <c r="D253" s="11"/>
      <c r="E253" s="309"/>
      <c r="F253" s="11" t="s">
        <v>1430</v>
      </c>
      <c r="G253" s="709" t="s">
        <v>2725</v>
      </c>
      <c r="H253" s="10" t="s">
        <v>219</v>
      </c>
      <c r="I253" s="10"/>
      <c r="J253" s="309">
        <v>8</v>
      </c>
      <c r="K253" s="10">
        <v>10</v>
      </c>
      <c r="L253" s="581"/>
      <c r="M253" s="581">
        <f t="shared" si="8"/>
        <v>244</v>
      </c>
      <c r="N253" s="187"/>
      <c r="O253" s="279"/>
      <c r="P253" s="377"/>
    </row>
    <row r="254" spans="2:16">
      <c r="B254" s="150">
        <f t="shared" si="7"/>
        <v>245</v>
      </c>
      <c r="C254" s="11" t="s">
        <v>1431</v>
      </c>
      <c r="D254" s="11"/>
      <c r="E254" s="309"/>
      <c r="F254" s="11" t="s">
        <v>1432</v>
      </c>
      <c r="G254" s="709" t="s">
        <v>2725</v>
      </c>
      <c r="H254" s="10" t="s">
        <v>913</v>
      </c>
      <c r="I254" s="10"/>
      <c r="J254" s="309">
        <v>8</v>
      </c>
      <c r="K254" s="10">
        <v>10</v>
      </c>
      <c r="L254" s="581"/>
      <c r="M254" s="581">
        <f t="shared" si="8"/>
        <v>245</v>
      </c>
      <c r="N254" s="187"/>
      <c r="O254" s="279"/>
      <c r="P254" s="377">
        <v>2021</v>
      </c>
    </row>
    <row r="255" spans="2:16">
      <c r="B255" s="150">
        <f t="shared" si="7"/>
        <v>246</v>
      </c>
      <c r="C255" s="11" t="s">
        <v>1433</v>
      </c>
      <c r="D255" s="11"/>
      <c r="E255" s="309"/>
      <c r="F255" s="309" t="s">
        <v>2189</v>
      </c>
      <c r="G255" s="709" t="s">
        <v>2725</v>
      </c>
      <c r="H255" s="10" t="s">
        <v>913</v>
      </c>
      <c r="I255" s="10"/>
      <c r="J255" s="309">
        <v>8</v>
      </c>
      <c r="K255" s="10">
        <v>10</v>
      </c>
      <c r="L255" s="581"/>
      <c r="M255" s="581">
        <f t="shared" si="8"/>
        <v>246</v>
      </c>
      <c r="N255" s="187"/>
      <c r="O255" s="279"/>
      <c r="P255" s="377">
        <v>2022</v>
      </c>
    </row>
    <row r="256" spans="2:16">
      <c r="B256" s="150">
        <f t="shared" si="7"/>
        <v>247</v>
      </c>
      <c r="C256" s="309" t="s">
        <v>1434</v>
      </c>
      <c r="D256" s="309"/>
      <c r="E256" s="309"/>
      <c r="F256" s="309" t="s">
        <v>2190</v>
      </c>
      <c r="G256" s="709" t="s">
        <v>2725</v>
      </c>
      <c r="H256" s="10" t="s">
        <v>913</v>
      </c>
      <c r="I256" s="10"/>
      <c r="J256" s="309">
        <v>8</v>
      </c>
      <c r="K256" s="10">
        <v>10</v>
      </c>
      <c r="L256" s="581"/>
      <c r="M256" s="581">
        <f t="shared" si="8"/>
        <v>247</v>
      </c>
      <c r="N256" s="187"/>
      <c r="O256" s="279"/>
      <c r="P256" s="377">
        <v>2022</v>
      </c>
    </row>
    <row r="257" spans="2:16">
      <c r="B257" s="150">
        <f t="shared" si="7"/>
        <v>248</v>
      </c>
      <c r="C257" s="11" t="s">
        <v>1435</v>
      </c>
      <c r="D257" s="11"/>
      <c r="E257" s="309"/>
      <c r="F257" s="11" t="s">
        <v>1436</v>
      </c>
      <c r="G257" s="11"/>
      <c r="H257" s="10"/>
      <c r="I257" s="10"/>
      <c r="J257" s="309">
        <v>8</v>
      </c>
      <c r="K257" s="10">
        <v>10</v>
      </c>
      <c r="L257" s="581"/>
      <c r="M257" s="581">
        <f t="shared" si="8"/>
        <v>248</v>
      </c>
      <c r="N257" s="187"/>
      <c r="O257" s="829" t="s">
        <v>1437</v>
      </c>
      <c r="P257" s="383"/>
    </row>
    <row r="258" spans="2:16">
      <c r="B258" s="150">
        <f t="shared" si="7"/>
        <v>249</v>
      </c>
      <c r="C258" s="309" t="s">
        <v>1438</v>
      </c>
      <c r="D258" s="11"/>
      <c r="E258" s="309"/>
      <c r="F258" s="11" t="s">
        <v>1439</v>
      </c>
      <c r="G258" s="11"/>
      <c r="H258" s="10"/>
      <c r="I258" s="10"/>
      <c r="J258" s="309">
        <v>8</v>
      </c>
      <c r="K258" s="10">
        <v>10</v>
      </c>
      <c r="L258" s="581"/>
      <c r="M258" s="581">
        <f t="shared" si="8"/>
        <v>249</v>
      </c>
      <c r="N258" s="187"/>
      <c r="O258" s="829"/>
      <c r="P258" s="384"/>
    </row>
    <row r="259" spans="2:16">
      <c r="B259" s="150">
        <f t="shared" si="7"/>
        <v>250</v>
      </c>
      <c r="C259" s="11" t="s">
        <v>1440</v>
      </c>
      <c r="D259" s="11"/>
      <c r="E259" s="309"/>
      <c r="F259" s="11" t="s">
        <v>1441</v>
      </c>
      <c r="G259" s="11"/>
      <c r="H259" s="10"/>
      <c r="I259" s="10"/>
      <c r="J259" s="309">
        <v>8</v>
      </c>
      <c r="K259" s="10">
        <v>10</v>
      </c>
      <c r="L259" s="581"/>
      <c r="M259" s="581">
        <f t="shared" si="8"/>
        <v>250</v>
      </c>
      <c r="N259" s="187"/>
      <c r="O259" s="829"/>
      <c r="P259" s="384"/>
    </row>
    <row r="260" spans="2:16">
      <c r="B260" s="150">
        <f t="shared" si="7"/>
        <v>251</v>
      </c>
      <c r="C260" s="309" t="s">
        <v>1442</v>
      </c>
      <c r="D260" s="11"/>
      <c r="E260" s="309"/>
      <c r="F260" s="11" t="s">
        <v>1443</v>
      </c>
      <c r="G260" s="11"/>
      <c r="H260" s="10"/>
      <c r="I260" s="10"/>
      <c r="J260" s="309">
        <v>8</v>
      </c>
      <c r="K260" s="10">
        <v>10</v>
      </c>
      <c r="L260" s="581"/>
      <c r="M260" s="581">
        <f t="shared" si="8"/>
        <v>251</v>
      </c>
      <c r="N260" s="187"/>
      <c r="O260" s="829"/>
      <c r="P260" s="384"/>
    </row>
    <row r="261" spans="2:16">
      <c r="B261" s="150">
        <f t="shared" si="7"/>
        <v>252</v>
      </c>
      <c r="C261" s="11" t="s">
        <v>1444</v>
      </c>
      <c r="D261" s="11"/>
      <c r="E261" s="309"/>
      <c r="F261" s="11" t="s">
        <v>1445</v>
      </c>
      <c r="G261" s="11"/>
      <c r="H261" s="10"/>
      <c r="I261" s="10"/>
      <c r="J261" s="309">
        <v>8</v>
      </c>
      <c r="K261" s="10">
        <v>10</v>
      </c>
      <c r="L261" s="581"/>
      <c r="M261" s="581">
        <f t="shared" si="8"/>
        <v>252</v>
      </c>
      <c r="N261" s="187"/>
      <c r="O261" s="829"/>
      <c r="P261" s="384"/>
    </row>
    <row r="262" spans="2:16">
      <c r="B262" s="150">
        <f t="shared" si="7"/>
        <v>253</v>
      </c>
      <c r="C262" s="309" t="s">
        <v>1446</v>
      </c>
      <c r="D262" s="11"/>
      <c r="E262" s="309"/>
      <c r="F262" s="11" t="s">
        <v>1447</v>
      </c>
      <c r="G262" s="11"/>
      <c r="H262" s="10"/>
      <c r="I262" s="10"/>
      <c r="J262" s="309">
        <v>8</v>
      </c>
      <c r="K262" s="10">
        <v>10</v>
      </c>
      <c r="L262" s="581"/>
      <c r="M262" s="581">
        <f t="shared" si="8"/>
        <v>253</v>
      </c>
      <c r="N262" s="187"/>
      <c r="O262" s="829"/>
      <c r="P262" s="384"/>
    </row>
    <row r="263" spans="2:16">
      <c r="B263" s="150">
        <f t="shared" si="7"/>
        <v>254</v>
      </c>
      <c r="C263" s="11" t="s">
        <v>1448</v>
      </c>
      <c r="D263" s="11"/>
      <c r="E263" s="309"/>
      <c r="F263" s="11" t="s">
        <v>1449</v>
      </c>
      <c r="G263" s="11"/>
      <c r="H263" s="10"/>
      <c r="I263" s="10"/>
      <c r="J263" s="309">
        <v>8</v>
      </c>
      <c r="K263" s="10">
        <v>10</v>
      </c>
      <c r="L263" s="581"/>
      <c r="M263" s="581">
        <f t="shared" si="8"/>
        <v>254</v>
      </c>
      <c r="N263" s="187"/>
      <c r="O263" s="829"/>
      <c r="P263" s="384"/>
    </row>
    <row r="264" spans="2:16">
      <c r="B264" s="150">
        <f t="shared" si="7"/>
        <v>255</v>
      </c>
      <c r="C264" s="309" t="s">
        <v>1450</v>
      </c>
      <c r="D264" s="11"/>
      <c r="E264" s="309"/>
      <c r="F264" s="11" t="s">
        <v>1451</v>
      </c>
      <c r="G264" s="11"/>
      <c r="H264" s="10"/>
      <c r="I264" s="10"/>
      <c r="J264" s="309">
        <v>8</v>
      </c>
      <c r="K264" s="10">
        <v>10</v>
      </c>
      <c r="L264" s="581"/>
      <c r="M264" s="581">
        <f t="shared" si="8"/>
        <v>255</v>
      </c>
      <c r="N264" s="187"/>
      <c r="O264" s="829"/>
      <c r="P264" s="384"/>
    </row>
    <row r="265" spans="2:16">
      <c r="B265" s="150">
        <f t="shared" si="7"/>
        <v>256</v>
      </c>
      <c r="C265" s="11" t="s">
        <v>1452</v>
      </c>
      <c r="D265" s="11"/>
      <c r="E265" s="309"/>
      <c r="F265" s="309" t="s">
        <v>1453</v>
      </c>
      <c r="G265" s="11"/>
      <c r="H265" s="10"/>
      <c r="I265" s="10"/>
      <c r="J265" s="309">
        <v>8</v>
      </c>
      <c r="K265" s="10">
        <v>10</v>
      </c>
      <c r="L265" s="581"/>
      <c r="M265" s="581">
        <f t="shared" si="8"/>
        <v>256</v>
      </c>
      <c r="N265" s="187"/>
      <c r="O265" s="829"/>
      <c r="P265" s="384"/>
    </row>
    <row r="266" spans="2:16">
      <c r="B266" s="150">
        <f t="shared" si="7"/>
        <v>257</v>
      </c>
      <c r="C266" s="309" t="s">
        <v>1454</v>
      </c>
      <c r="D266" s="11"/>
      <c r="E266" s="309"/>
      <c r="F266" s="309" t="s">
        <v>1455</v>
      </c>
      <c r="G266" s="11"/>
      <c r="H266" s="10"/>
      <c r="I266" s="10"/>
      <c r="J266" s="309">
        <v>8</v>
      </c>
      <c r="K266" s="10">
        <v>10</v>
      </c>
      <c r="L266" s="581"/>
      <c r="M266" s="581">
        <f t="shared" si="8"/>
        <v>257</v>
      </c>
      <c r="N266" s="187"/>
      <c r="O266" s="829"/>
      <c r="P266" s="384"/>
    </row>
    <row r="267" spans="2:16">
      <c r="B267" s="150">
        <f t="shared" si="7"/>
        <v>258</v>
      </c>
      <c r="C267" s="11" t="s">
        <v>1456</v>
      </c>
      <c r="D267" s="11"/>
      <c r="E267" s="309"/>
      <c r="F267" s="309" t="s">
        <v>1457</v>
      </c>
      <c r="G267" s="11"/>
      <c r="H267" s="10"/>
      <c r="I267" s="10"/>
      <c r="J267" s="309">
        <v>8</v>
      </c>
      <c r="K267" s="10">
        <v>10</v>
      </c>
      <c r="L267" s="581"/>
      <c r="M267" s="581">
        <f t="shared" si="8"/>
        <v>258</v>
      </c>
      <c r="N267" s="187"/>
      <c r="O267" s="829"/>
      <c r="P267" s="384"/>
    </row>
    <row r="268" spans="2:16">
      <c r="B268" s="150">
        <f t="shared" ref="B268:B273" si="9">B267+1</f>
        <v>259</v>
      </c>
      <c r="C268" s="309" t="s">
        <v>1458</v>
      </c>
      <c r="D268" s="11"/>
      <c r="E268" s="309"/>
      <c r="F268" s="309" t="s">
        <v>1459</v>
      </c>
      <c r="G268" s="11"/>
      <c r="H268" s="10"/>
      <c r="I268" s="10"/>
      <c r="J268" s="309">
        <v>8</v>
      </c>
      <c r="K268" s="10">
        <v>10</v>
      </c>
      <c r="L268" s="581"/>
      <c r="M268" s="581">
        <f t="shared" si="8"/>
        <v>259</v>
      </c>
      <c r="N268" s="187"/>
      <c r="O268" s="829"/>
      <c r="P268" s="384"/>
    </row>
    <row r="269" spans="2:16">
      <c r="B269" s="150">
        <f t="shared" si="9"/>
        <v>260</v>
      </c>
      <c r="C269" s="11" t="s">
        <v>1460</v>
      </c>
      <c r="D269" s="11"/>
      <c r="E269" s="309"/>
      <c r="F269" s="309" t="s">
        <v>1461</v>
      </c>
      <c r="G269" s="11"/>
      <c r="H269" s="10"/>
      <c r="I269" s="10"/>
      <c r="J269" s="309">
        <v>8</v>
      </c>
      <c r="K269" s="10">
        <v>10</v>
      </c>
      <c r="L269" s="581"/>
      <c r="M269" s="581">
        <f t="shared" si="8"/>
        <v>260</v>
      </c>
      <c r="N269" s="187"/>
      <c r="O269" s="829"/>
      <c r="P269" s="384"/>
    </row>
    <row r="270" spans="2:16">
      <c r="B270" s="150">
        <f t="shared" si="9"/>
        <v>261</v>
      </c>
      <c r="C270" s="309" t="s">
        <v>1462</v>
      </c>
      <c r="D270" s="11"/>
      <c r="E270" s="309"/>
      <c r="F270" s="309" t="s">
        <v>2191</v>
      </c>
      <c r="G270" s="709" t="s">
        <v>2725</v>
      </c>
      <c r="H270" s="10" t="s">
        <v>913</v>
      </c>
      <c r="I270" s="10"/>
      <c r="J270" s="309">
        <v>8</v>
      </c>
      <c r="K270" s="10">
        <v>10</v>
      </c>
      <c r="L270" s="581"/>
      <c r="M270" s="581">
        <f t="shared" si="8"/>
        <v>261</v>
      </c>
      <c r="N270" s="187"/>
      <c r="O270" s="279"/>
      <c r="P270" s="377">
        <v>2022</v>
      </c>
    </row>
    <row r="271" spans="2:16">
      <c r="B271" s="150">
        <f t="shared" si="9"/>
        <v>262</v>
      </c>
      <c r="C271" s="11" t="s">
        <v>1463</v>
      </c>
      <c r="D271" s="11"/>
      <c r="E271" s="309"/>
      <c r="F271" s="309" t="s">
        <v>2192</v>
      </c>
      <c r="G271" s="709" t="s">
        <v>2725</v>
      </c>
      <c r="H271" s="10" t="s">
        <v>913</v>
      </c>
      <c r="I271" s="10"/>
      <c r="J271" s="309">
        <v>8</v>
      </c>
      <c r="K271" s="10">
        <v>10</v>
      </c>
      <c r="L271" s="581"/>
      <c r="M271" s="581">
        <f t="shared" si="8"/>
        <v>262</v>
      </c>
      <c r="N271" s="187"/>
      <c r="O271" s="279"/>
      <c r="P271" s="377">
        <v>2022</v>
      </c>
    </row>
    <row r="272" spans="2:16" ht="24">
      <c r="B272" s="150">
        <f t="shared" si="9"/>
        <v>263</v>
      </c>
      <c r="C272" s="310" t="s">
        <v>2181</v>
      </c>
      <c r="D272" s="32"/>
      <c r="E272" s="310"/>
      <c r="F272" s="167" t="s">
        <v>283</v>
      </c>
      <c r="G272" s="608"/>
      <c r="H272" s="1"/>
      <c r="I272" s="1"/>
      <c r="J272" s="310">
        <v>8</v>
      </c>
      <c r="K272" s="146">
        <v>10</v>
      </c>
      <c r="L272" s="378"/>
      <c r="M272" s="378">
        <f t="shared" si="8"/>
        <v>263</v>
      </c>
      <c r="N272" s="308" t="s">
        <v>2472</v>
      </c>
      <c r="O272" s="359"/>
      <c r="P272" s="378">
        <v>2026</v>
      </c>
    </row>
    <row r="273" spans="2:18">
      <c r="B273" s="150">
        <f t="shared" si="9"/>
        <v>264</v>
      </c>
      <c r="C273" s="11" t="s">
        <v>1464</v>
      </c>
      <c r="D273" s="11"/>
      <c r="E273" s="309"/>
      <c r="F273" s="11" t="s">
        <v>239</v>
      </c>
      <c r="G273" s="10" t="s">
        <v>1465</v>
      </c>
      <c r="H273" s="10" t="s">
        <v>1465</v>
      </c>
      <c r="I273" s="10" t="s">
        <v>40</v>
      </c>
      <c r="J273" s="11">
        <v>1</v>
      </c>
      <c r="K273" s="10">
        <v>1</v>
      </c>
      <c r="L273" s="579">
        <v>1</v>
      </c>
      <c r="M273" s="581">
        <f t="shared" si="8"/>
        <v>264</v>
      </c>
      <c r="N273" s="189" t="s">
        <v>126</v>
      </c>
      <c r="O273" s="279" t="s">
        <v>1466</v>
      </c>
      <c r="P273" s="377"/>
      <c r="R273" s="36" t="s">
        <v>2473</v>
      </c>
    </row>
    <row r="274" spans="2:18">
      <c r="B274" s="11"/>
      <c r="C274" s="11"/>
      <c r="D274" s="11"/>
      <c r="E274" s="309"/>
      <c r="F274" s="11" t="s">
        <v>242</v>
      </c>
      <c r="G274" s="10" t="s">
        <v>1465</v>
      </c>
      <c r="H274" s="10" t="s">
        <v>1465</v>
      </c>
      <c r="I274" s="164">
        <f>SUM(J273:J368)</f>
        <v>250</v>
      </c>
      <c r="J274" s="11">
        <v>1</v>
      </c>
      <c r="K274" s="10">
        <v>1</v>
      </c>
      <c r="L274" s="579">
        <f>J273+L273</f>
        <v>2</v>
      </c>
      <c r="M274" s="581">
        <f t="shared" si="8"/>
        <v>265</v>
      </c>
      <c r="N274" s="189" t="s">
        <v>126</v>
      </c>
      <c r="O274" s="279" t="s">
        <v>1467</v>
      </c>
      <c r="P274" s="377"/>
    </row>
    <row r="275" spans="2:18">
      <c r="B275" s="11"/>
      <c r="C275" s="11"/>
      <c r="D275" s="11"/>
      <c r="E275" s="309"/>
      <c r="F275" s="11" t="s">
        <v>243</v>
      </c>
      <c r="G275" s="10" t="s">
        <v>1465</v>
      </c>
      <c r="H275" s="10" t="s">
        <v>1465</v>
      </c>
      <c r="I275" s="10"/>
      <c r="J275" s="11">
        <v>2</v>
      </c>
      <c r="K275" s="10">
        <v>2</v>
      </c>
      <c r="L275" s="579">
        <f t="shared" ref="L275:L310" si="10">J274+L274</f>
        <v>3</v>
      </c>
      <c r="M275" s="581">
        <f t="shared" si="8"/>
        <v>266</v>
      </c>
      <c r="N275" s="187" t="s">
        <v>244</v>
      </c>
      <c r="O275" s="279"/>
      <c r="P275" s="377"/>
    </row>
    <row r="276" spans="2:18">
      <c r="B276" s="11"/>
      <c r="C276" s="11"/>
      <c r="D276" s="11"/>
      <c r="E276" s="309"/>
      <c r="F276" s="11" t="s">
        <v>245</v>
      </c>
      <c r="G276" s="10" t="s">
        <v>913</v>
      </c>
      <c r="H276" s="10" t="s">
        <v>913</v>
      </c>
      <c r="I276" s="10"/>
      <c r="J276" s="11">
        <v>2</v>
      </c>
      <c r="K276" s="10">
        <v>2</v>
      </c>
      <c r="L276" s="579">
        <f t="shared" si="10"/>
        <v>5</v>
      </c>
      <c r="M276" s="581">
        <f t="shared" ref="M276:M310" si="11">M275+1</f>
        <v>267</v>
      </c>
      <c r="N276" s="187" t="s">
        <v>244</v>
      </c>
      <c r="O276" s="279"/>
      <c r="P276" s="377"/>
    </row>
    <row r="277" spans="2:18">
      <c r="B277" s="11"/>
      <c r="C277" s="11"/>
      <c r="D277" s="11"/>
      <c r="E277" s="309"/>
      <c r="F277" s="11" t="s">
        <v>246</v>
      </c>
      <c r="G277" s="10" t="s">
        <v>913</v>
      </c>
      <c r="H277" s="10" t="s">
        <v>913</v>
      </c>
      <c r="I277" s="10"/>
      <c r="J277" s="11">
        <v>2</v>
      </c>
      <c r="K277" s="10">
        <v>2</v>
      </c>
      <c r="L277" s="579">
        <f t="shared" si="10"/>
        <v>7</v>
      </c>
      <c r="M277" s="581">
        <f t="shared" si="11"/>
        <v>268</v>
      </c>
      <c r="N277" s="187" t="s">
        <v>244</v>
      </c>
      <c r="O277" s="279"/>
      <c r="P277" s="377"/>
    </row>
    <row r="278" spans="2:18">
      <c r="B278" s="11"/>
      <c r="C278" s="11"/>
      <c r="D278" s="11"/>
      <c r="E278" s="309"/>
      <c r="F278" s="11" t="s">
        <v>247</v>
      </c>
      <c r="G278" s="10" t="s">
        <v>913</v>
      </c>
      <c r="H278" s="10" t="s">
        <v>913</v>
      </c>
      <c r="I278" s="10"/>
      <c r="J278" s="11">
        <v>2</v>
      </c>
      <c r="K278" s="10">
        <v>2</v>
      </c>
      <c r="L278" s="579">
        <f t="shared" si="10"/>
        <v>9</v>
      </c>
      <c r="M278" s="581">
        <f t="shared" si="11"/>
        <v>269</v>
      </c>
      <c r="N278" s="187" t="s">
        <v>244</v>
      </c>
      <c r="O278" s="279"/>
      <c r="P278" s="377"/>
    </row>
    <row r="279" spans="2:18">
      <c r="B279" s="11"/>
      <c r="C279" s="11"/>
      <c r="D279" s="11"/>
      <c r="E279" s="309"/>
      <c r="F279" s="11" t="s">
        <v>248</v>
      </c>
      <c r="G279" s="10" t="s">
        <v>913</v>
      </c>
      <c r="H279" s="10" t="s">
        <v>913</v>
      </c>
      <c r="I279" s="10"/>
      <c r="J279" s="11">
        <v>2</v>
      </c>
      <c r="K279" s="10">
        <v>2</v>
      </c>
      <c r="L279" s="579">
        <f t="shared" si="10"/>
        <v>11</v>
      </c>
      <c r="M279" s="581">
        <f t="shared" si="11"/>
        <v>270</v>
      </c>
      <c r="N279" s="187" t="s">
        <v>244</v>
      </c>
      <c r="O279" s="279"/>
      <c r="P279" s="377"/>
    </row>
    <row r="280" spans="2:18">
      <c r="B280" s="11"/>
      <c r="C280" s="11"/>
      <c r="D280" s="11"/>
      <c r="E280" s="309"/>
      <c r="F280" s="11" t="s">
        <v>249</v>
      </c>
      <c r="G280" s="10" t="s">
        <v>913</v>
      </c>
      <c r="H280" s="10" t="s">
        <v>913</v>
      </c>
      <c r="I280" s="10"/>
      <c r="J280" s="11">
        <v>2</v>
      </c>
      <c r="K280" s="10">
        <v>2</v>
      </c>
      <c r="L280" s="579">
        <f t="shared" si="10"/>
        <v>13</v>
      </c>
      <c r="M280" s="581">
        <f t="shared" si="11"/>
        <v>271</v>
      </c>
      <c r="N280" s="187" t="s">
        <v>244</v>
      </c>
      <c r="O280" s="279"/>
      <c r="P280" s="377"/>
    </row>
    <row r="281" spans="2:18">
      <c r="B281" s="11"/>
      <c r="C281" s="11"/>
      <c r="D281" s="11"/>
      <c r="E281" s="309"/>
      <c r="F281" s="11" t="s">
        <v>250</v>
      </c>
      <c r="G281" s="10" t="s">
        <v>913</v>
      </c>
      <c r="H281" s="10" t="s">
        <v>913</v>
      </c>
      <c r="I281" s="10"/>
      <c r="J281" s="11">
        <v>2</v>
      </c>
      <c r="K281" s="10">
        <v>2</v>
      </c>
      <c r="L281" s="579">
        <f t="shared" si="10"/>
        <v>15</v>
      </c>
      <c r="M281" s="581">
        <f t="shared" si="11"/>
        <v>272</v>
      </c>
      <c r="N281" s="187" t="s">
        <v>244</v>
      </c>
      <c r="O281" s="279"/>
      <c r="P281" s="377"/>
    </row>
    <row r="282" spans="2:18">
      <c r="B282" s="11"/>
      <c r="C282" s="11"/>
      <c r="D282" s="11"/>
      <c r="E282" s="309"/>
      <c r="F282" s="11" t="s">
        <v>1468</v>
      </c>
      <c r="G282" s="10" t="s">
        <v>913</v>
      </c>
      <c r="H282" s="10" t="s">
        <v>913</v>
      </c>
      <c r="I282" s="10"/>
      <c r="J282" s="11">
        <v>2</v>
      </c>
      <c r="K282" s="10">
        <v>2</v>
      </c>
      <c r="L282" s="579">
        <f t="shared" si="10"/>
        <v>17</v>
      </c>
      <c r="M282" s="581">
        <f t="shared" si="11"/>
        <v>273</v>
      </c>
      <c r="N282" s="187" t="s">
        <v>244</v>
      </c>
      <c r="O282" s="279"/>
      <c r="P282" s="377"/>
    </row>
    <row r="283" spans="2:18">
      <c r="B283" s="11"/>
      <c r="C283" s="11"/>
      <c r="D283" s="11"/>
      <c r="E283" s="309"/>
      <c r="F283" s="11" t="s">
        <v>1469</v>
      </c>
      <c r="G283" s="10" t="s">
        <v>913</v>
      </c>
      <c r="H283" s="10" t="s">
        <v>913</v>
      </c>
      <c r="I283" s="10"/>
      <c r="J283" s="11">
        <v>1</v>
      </c>
      <c r="K283" s="10">
        <v>1</v>
      </c>
      <c r="L283" s="579">
        <f t="shared" si="10"/>
        <v>19</v>
      </c>
      <c r="M283" s="581">
        <f t="shared" si="11"/>
        <v>274</v>
      </c>
      <c r="N283" s="187" t="s">
        <v>1470</v>
      </c>
      <c r="O283" s="279" t="s">
        <v>1471</v>
      </c>
      <c r="P283" s="377">
        <v>2021</v>
      </c>
    </row>
    <row r="284" spans="2:18">
      <c r="B284" s="11"/>
      <c r="C284" s="11"/>
      <c r="D284" s="11"/>
      <c r="E284" s="309"/>
      <c r="F284" s="11" t="s">
        <v>255</v>
      </c>
      <c r="G284" s="10"/>
      <c r="H284" s="10" t="s">
        <v>0</v>
      </c>
      <c r="I284" s="10"/>
      <c r="J284" s="11">
        <v>1</v>
      </c>
      <c r="K284" s="10">
        <v>1</v>
      </c>
      <c r="L284" s="579">
        <f t="shared" si="10"/>
        <v>20</v>
      </c>
      <c r="M284" s="581">
        <f t="shared" si="11"/>
        <v>275</v>
      </c>
      <c r="N284" s="189" t="s">
        <v>126</v>
      </c>
      <c r="O284" s="279"/>
      <c r="P284" s="377"/>
    </row>
    <row r="285" spans="2:18">
      <c r="B285" s="11"/>
      <c r="C285" s="11"/>
      <c r="D285" s="11"/>
      <c r="E285" s="309"/>
      <c r="F285" s="11" t="s">
        <v>258</v>
      </c>
      <c r="G285" s="709" t="s">
        <v>913</v>
      </c>
      <c r="H285" s="10" t="s">
        <v>219</v>
      </c>
      <c r="I285" s="10"/>
      <c r="J285" s="11">
        <v>1</v>
      </c>
      <c r="K285" s="10">
        <v>1</v>
      </c>
      <c r="L285" s="579">
        <f t="shared" si="10"/>
        <v>21</v>
      </c>
      <c r="M285" s="581">
        <f t="shared" si="11"/>
        <v>276</v>
      </c>
      <c r="N285" s="189" t="s">
        <v>126</v>
      </c>
      <c r="O285" s="279"/>
      <c r="P285" s="377"/>
    </row>
    <row r="286" spans="2:18">
      <c r="B286" s="11"/>
      <c r="C286" s="11"/>
      <c r="D286" s="11"/>
      <c r="E286" s="309"/>
      <c r="F286" s="11" t="s">
        <v>259</v>
      </c>
      <c r="G286" s="709" t="s">
        <v>913</v>
      </c>
      <c r="H286" s="10" t="s">
        <v>219</v>
      </c>
      <c r="I286" s="10"/>
      <c r="J286" s="11">
        <v>1</v>
      </c>
      <c r="K286" s="10">
        <v>1</v>
      </c>
      <c r="L286" s="579">
        <f t="shared" si="10"/>
        <v>22</v>
      </c>
      <c r="M286" s="581">
        <f t="shared" si="11"/>
        <v>277</v>
      </c>
      <c r="N286" s="189" t="s">
        <v>126</v>
      </c>
      <c r="O286" s="279"/>
      <c r="P286" s="377"/>
    </row>
    <row r="287" spans="2:18">
      <c r="B287" s="11"/>
      <c r="C287" s="11"/>
      <c r="D287" s="11"/>
      <c r="E287" s="309"/>
      <c r="F287" s="11" t="s">
        <v>1472</v>
      </c>
      <c r="G287" s="10" t="s">
        <v>913</v>
      </c>
      <c r="H287" s="10" t="s">
        <v>913</v>
      </c>
      <c r="I287" s="10"/>
      <c r="J287" s="11">
        <v>1</v>
      </c>
      <c r="K287" s="10">
        <v>1</v>
      </c>
      <c r="L287" s="579">
        <f t="shared" si="10"/>
        <v>23</v>
      </c>
      <c r="M287" s="581">
        <f t="shared" si="11"/>
        <v>278</v>
      </c>
      <c r="N287" s="189" t="s">
        <v>126</v>
      </c>
      <c r="O287" s="279"/>
      <c r="P287" s="377"/>
    </row>
    <row r="288" spans="2:18">
      <c r="B288" s="11"/>
      <c r="C288" s="11"/>
      <c r="D288" s="11"/>
      <c r="E288" s="309"/>
      <c r="F288" s="11" t="s">
        <v>1473</v>
      </c>
      <c r="G288" s="709" t="s">
        <v>913</v>
      </c>
      <c r="H288" s="10" t="s">
        <v>219</v>
      </c>
      <c r="I288" s="10"/>
      <c r="J288" s="11">
        <v>1</v>
      </c>
      <c r="K288" s="10">
        <v>1</v>
      </c>
      <c r="L288" s="579">
        <f t="shared" si="10"/>
        <v>24</v>
      </c>
      <c r="M288" s="581">
        <f t="shared" si="11"/>
        <v>279</v>
      </c>
      <c r="N288" s="189" t="s">
        <v>126</v>
      </c>
      <c r="O288" s="279"/>
      <c r="P288" s="377">
        <v>2021</v>
      </c>
    </row>
    <row r="289" spans="2:18">
      <c r="B289" s="11"/>
      <c r="C289" s="11"/>
      <c r="D289" s="11"/>
      <c r="E289" s="309"/>
      <c r="F289" s="11" t="s">
        <v>1474</v>
      </c>
      <c r="G289" s="709" t="s">
        <v>913</v>
      </c>
      <c r="H289" s="10" t="s">
        <v>219</v>
      </c>
      <c r="I289" s="10"/>
      <c r="J289" s="11">
        <v>1</v>
      </c>
      <c r="K289" s="10">
        <v>1</v>
      </c>
      <c r="L289" s="579">
        <f t="shared" si="10"/>
        <v>25</v>
      </c>
      <c r="M289" s="581">
        <f t="shared" si="11"/>
        <v>280</v>
      </c>
      <c r="N289" s="189" t="s">
        <v>126</v>
      </c>
      <c r="O289" s="279"/>
      <c r="P289" s="377">
        <v>2021</v>
      </c>
    </row>
    <row r="290" spans="2:18">
      <c r="B290" s="11"/>
      <c r="C290" s="11"/>
      <c r="D290" s="11"/>
      <c r="E290" s="309"/>
      <c r="F290" s="11" t="s">
        <v>1475</v>
      </c>
      <c r="G290" s="10"/>
      <c r="H290" s="10"/>
      <c r="I290" s="10"/>
      <c r="J290" s="11">
        <v>1</v>
      </c>
      <c r="K290" s="10">
        <v>1</v>
      </c>
      <c r="L290" s="579">
        <f t="shared" si="10"/>
        <v>26</v>
      </c>
      <c r="M290" s="581">
        <f t="shared" si="11"/>
        <v>281</v>
      </c>
      <c r="N290" s="189" t="s">
        <v>1476</v>
      </c>
      <c r="O290" s="279"/>
      <c r="P290" s="377"/>
    </row>
    <row r="291" spans="2:18" ht="84" customHeight="1">
      <c r="B291" s="11"/>
      <c r="C291" s="11"/>
      <c r="D291" s="11"/>
      <c r="E291" s="309"/>
      <c r="F291" s="11" t="s">
        <v>1477</v>
      </c>
      <c r="G291" s="10" t="s">
        <v>913</v>
      </c>
      <c r="H291" s="10" t="s">
        <v>913</v>
      </c>
      <c r="I291" s="10"/>
      <c r="J291" s="11">
        <v>1</v>
      </c>
      <c r="K291" s="10">
        <v>1</v>
      </c>
      <c r="L291" s="579">
        <f t="shared" si="10"/>
        <v>27</v>
      </c>
      <c r="M291" s="581">
        <f t="shared" si="11"/>
        <v>282</v>
      </c>
      <c r="N291" s="189" t="s">
        <v>1478</v>
      </c>
      <c r="O291" s="337"/>
      <c r="P291" s="385"/>
    </row>
    <row r="292" spans="2:18">
      <c r="B292" s="11"/>
      <c r="C292" s="11"/>
      <c r="D292" s="11"/>
      <c r="E292" s="309"/>
      <c r="F292" s="11" t="s">
        <v>264</v>
      </c>
      <c r="G292" s="709" t="s">
        <v>913</v>
      </c>
      <c r="H292" s="10" t="s">
        <v>219</v>
      </c>
      <c r="I292" s="10"/>
      <c r="J292" s="11">
        <v>1</v>
      </c>
      <c r="K292" s="10">
        <v>1</v>
      </c>
      <c r="L292" s="579">
        <f t="shared" si="10"/>
        <v>28</v>
      </c>
      <c r="M292" s="581">
        <f t="shared" si="11"/>
        <v>283</v>
      </c>
      <c r="N292" s="189" t="s">
        <v>126</v>
      </c>
      <c r="O292" s="279"/>
      <c r="P292" s="377"/>
    </row>
    <row r="293" spans="2:18" ht="27">
      <c r="B293" s="11"/>
      <c r="C293" s="11"/>
      <c r="D293" s="11"/>
      <c r="E293" s="309"/>
      <c r="F293" s="11" t="s">
        <v>1479</v>
      </c>
      <c r="G293" s="10"/>
      <c r="H293" s="10"/>
      <c r="I293" s="10"/>
      <c r="J293" s="11">
        <v>1</v>
      </c>
      <c r="K293" s="10">
        <v>1</v>
      </c>
      <c r="L293" s="579">
        <f t="shared" si="10"/>
        <v>29</v>
      </c>
      <c r="M293" s="581">
        <f t="shared" si="11"/>
        <v>284</v>
      </c>
      <c r="N293" s="189" t="s">
        <v>1480</v>
      </c>
      <c r="O293" s="279"/>
      <c r="P293" s="377"/>
    </row>
    <row r="294" spans="2:18" ht="27">
      <c r="B294" s="11"/>
      <c r="C294" s="11"/>
      <c r="D294" s="11"/>
      <c r="E294" s="309"/>
      <c r="F294" s="11" t="s">
        <v>1481</v>
      </c>
      <c r="G294" s="10"/>
      <c r="H294" s="10"/>
      <c r="I294" s="10"/>
      <c r="J294" s="11">
        <v>1</v>
      </c>
      <c r="K294" s="10">
        <v>1</v>
      </c>
      <c r="L294" s="579">
        <f t="shared" si="10"/>
        <v>30</v>
      </c>
      <c r="M294" s="581">
        <f t="shared" si="11"/>
        <v>285</v>
      </c>
      <c r="N294" s="189" t="s">
        <v>1482</v>
      </c>
      <c r="O294" s="279"/>
      <c r="P294" s="377"/>
    </row>
    <row r="295" spans="2:18" ht="27">
      <c r="B295" s="11"/>
      <c r="C295" s="11"/>
      <c r="D295" s="11"/>
      <c r="E295" s="309"/>
      <c r="F295" s="11" t="s">
        <v>1483</v>
      </c>
      <c r="G295" s="709"/>
      <c r="H295" s="10" t="s">
        <v>913</v>
      </c>
      <c r="I295" s="10"/>
      <c r="J295" s="11">
        <v>1</v>
      </c>
      <c r="K295" s="10">
        <v>1</v>
      </c>
      <c r="L295" s="579">
        <f t="shared" si="10"/>
        <v>31</v>
      </c>
      <c r="M295" s="581">
        <f t="shared" si="11"/>
        <v>286</v>
      </c>
      <c r="N295" s="189" t="s">
        <v>1484</v>
      </c>
      <c r="O295" s="279"/>
      <c r="P295" s="377"/>
    </row>
    <row r="296" spans="2:18">
      <c r="B296" s="11"/>
      <c r="C296" s="11"/>
      <c r="D296" s="11"/>
      <c r="E296" s="309"/>
      <c r="F296" s="11" t="s">
        <v>1485</v>
      </c>
      <c r="G296" s="709"/>
      <c r="H296" s="10" t="s">
        <v>71</v>
      </c>
      <c r="I296" s="10"/>
      <c r="J296" s="11">
        <v>1</v>
      </c>
      <c r="K296" s="10">
        <v>1</v>
      </c>
      <c r="L296" s="579">
        <f t="shared" si="10"/>
        <v>32</v>
      </c>
      <c r="M296" s="581">
        <f t="shared" si="11"/>
        <v>287</v>
      </c>
      <c r="N296" s="189" t="s">
        <v>126</v>
      </c>
      <c r="O296" s="279"/>
      <c r="P296" s="377"/>
    </row>
    <row r="297" spans="2:18">
      <c r="B297" s="11"/>
      <c r="C297" s="11"/>
      <c r="D297" s="11"/>
      <c r="E297" s="309"/>
      <c r="F297" s="98" t="s">
        <v>1486</v>
      </c>
      <c r="G297" s="709"/>
      <c r="H297" s="10" t="s">
        <v>913</v>
      </c>
      <c r="I297" s="10"/>
      <c r="J297" s="11">
        <v>1</v>
      </c>
      <c r="K297" s="10">
        <v>1</v>
      </c>
      <c r="L297" s="579">
        <f t="shared" si="10"/>
        <v>33</v>
      </c>
      <c r="M297" s="581">
        <f t="shared" si="11"/>
        <v>288</v>
      </c>
      <c r="N297" s="189" t="s">
        <v>1487</v>
      </c>
      <c r="O297" s="279"/>
      <c r="P297" s="377"/>
    </row>
    <row r="298" spans="2:18">
      <c r="B298" s="11"/>
      <c r="C298" s="309"/>
      <c r="D298" s="309"/>
      <c r="E298" s="309"/>
      <c r="F298" s="11" t="s">
        <v>1488</v>
      </c>
      <c r="G298" s="10"/>
      <c r="H298" s="10" t="s">
        <v>0</v>
      </c>
      <c r="I298" s="10"/>
      <c r="J298" s="11">
        <v>1</v>
      </c>
      <c r="K298" s="10">
        <v>1</v>
      </c>
      <c r="L298" s="579">
        <f t="shared" si="10"/>
        <v>34</v>
      </c>
      <c r="M298" s="581">
        <f t="shared" si="11"/>
        <v>289</v>
      </c>
      <c r="N298" s="189" t="s">
        <v>1489</v>
      </c>
      <c r="O298" s="279"/>
      <c r="P298" s="377"/>
    </row>
    <row r="299" spans="2:18" ht="54.75" customHeight="1">
      <c r="B299" s="11"/>
      <c r="C299" s="309"/>
      <c r="D299" s="309"/>
      <c r="E299" s="309"/>
      <c r="F299" s="11" t="s">
        <v>1490</v>
      </c>
      <c r="G299" s="10"/>
      <c r="H299" s="10" t="s">
        <v>61</v>
      </c>
      <c r="I299" s="10"/>
      <c r="J299" s="11">
        <v>1</v>
      </c>
      <c r="K299" s="10">
        <v>1</v>
      </c>
      <c r="L299" s="579">
        <f t="shared" si="10"/>
        <v>35</v>
      </c>
      <c r="M299" s="581">
        <f t="shared" si="11"/>
        <v>290</v>
      </c>
      <c r="N299" s="189" t="s">
        <v>1491</v>
      </c>
      <c r="O299" s="399"/>
      <c r="P299" s="377"/>
    </row>
    <row r="300" spans="2:18" ht="81">
      <c r="B300" s="11"/>
      <c r="C300" s="309"/>
      <c r="D300" s="309"/>
      <c r="E300" s="309"/>
      <c r="F300" s="11" t="s">
        <v>375</v>
      </c>
      <c r="G300" s="10"/>
      <c r="H300" s="10" t="s">
        <v>0</v>
      </c>
      <c r="I300" s="10"/>
      <c r="J300" s="11">
        <v>1</v>
      </c>
      <c r="K300" s="10">
        <v>1</v>
      </c>
      <c r="L300" s="579">
        <f t="shared" si="10"/>
        <v>36</v>
      </c>
      <c r="M300" s="581">
        <f t="shared" si="11"/>
        <v>291</v>
      </c>
      <c r="N300" s="400" t="s">
        <v>2355</v>
      </c>
      <c r="O300" s="401" t="s">
        <v>2354</v>
      </c>
      <c r="P300" s="386"/>
    </row>
    <row r="301" spans="2:18" ht="228">
      <c r="B301" s="11"/>
      <c r="C301" s="309"/>
      <c r="D301" s="309"/>
      <c r="E301" s="309"/>
      <c r="F301" s="631" t="s">
        <v>2447</v>
      </c>
      <c r="G301" s="10"/>
      <c r="H301" s="145" t="s">
        <v>913</v>
      </c>
      <c r="I301" s="10"/>
      <c r="J301" s="11">
        <v>2</v>
      </c>
      <c r="K301" s="10">
        <v>2</v>
      </c>
      <c r="L301" s="579">
        <f t="shared" si="10"/>
        <v>37</v>
      </c>
      <c r="M301" s="581">
        <f t="shared" si="11"/>
        <v>292</v>
      </c>
      <c r="N301" s="640" t="s">
        <v>2534</v>
      </c>
      <c r="O301" s="343" t="s">
        <v>2431</v>
      </c>
      <c r="P301" s="379">
        <v>2025</v>
      </c>
      <c r="R301" s="478"/>
    </row>
    <row r="302" spans="2:18" ht="228">
      <c r="B302" s="11"/>
      <c r="C302" s="309"/>
      <c r="D302" s="309"/>
      <c r="E302" s="309"/>
      <c r="F302" s="632" t="s">
        <v>2448</v>
      </c>
      <c r="G302" s="10"/>
      <c r="H302" s="145" t="s">
        <v>913</v>
      </c>
      <c r="I302" s="10"/>
      <c r="J302" s="11">
        <v>2</v>
      </c>
      <c r="K302" s="10">
        <v>2</v>
      </c>
      <c r="L302" s="579">
        <f t="shared" si="10"/>
        <v>39</v>
      </c>
      <c r="M302" s="581">
        <f t="shared" si="11"/>
        <v>293</v>
      </c>
      <c r="N302" s="640" t="s">
        <v>2534</v>
      </c>
      <c r="O302" s="343" t="s">
        <v>2431</v>
      </c>
      <c r="P302" s="379">
        <v>2025</v>
      </c>
    </row>
    <row r="303" spans="2:18" ht="228">
      <c r="B303" s="11"/>
      <c r="C303" s="309"/>
      <c r="D303" s="309"/>
      <c r="E303" s="309"/>
      <c r="F303" s="142" t="s">
        <v>1493</v>
      </c>
      <c r="G303" s="714" t="s">
        <v>2725</v>
      </c>
      <c r="H303" s="143" t="s">
        <v>913</v>
      </c>
      <c r="I303" s="10"/>
      <c r="J303" s="11">
        <v>2</v>
      </c>
      <c r="K303" s="10">
        <v>2</v>
      </c>
      <c r="L303" s="579">
        <f t="shared" si="10"/>
        <v>41</v>
      </c>
      <c r="M303" s="581">
        <f t="shared" si="11"/>
        <v>294</v>
      </c>
      <c r="N303" s="640" t="s">
        <v>2534</v>
      </c>
      <c r="O303" s="343" t="s">
        <v>2431</v>
      </c>
      <c r="P303" s="379">
        <v>2025</v>
      </c>
      <c r="Q303" s="99" t="s">
        <v>1494</v>
      </c>
    </row>
    <row r="304" spans="2:18" ht="228">
      <c r="B304" s="11"/>
      <c r="C304" s="309"/>
      <c r="D304" s="309"/>
      <c r="E304" s="309"/>
      <c r="F304" s="144" t="s">
        <v>1495</v>
      </c>
      <c r="G304" s="715" t="s">
        <v>2725</v>
      </c>
      <c r="H304" s="145" t="s">
        <v>913</v>
      </c>
      <c r="I304" s="10"/>
      <c r="J304" s="11">
        <v>2</v>
      </c>
      <c r="K304" s="10">
        <v>2</v>
      </c>
      <c r="L304" s="579">
        <f t="shared" si="10"/>
        <v>43</v>
      </c>
      <c r="M304" s="581">
        <f t="shared" si="11"/>
        <v>295</v>
      </c>
      <c r="N304" s="640" t="s">
        <v>2534</v>
      </c>
      <c r="O304" s="343" t="s">
        <v>2431</v>
      </c>
      <c r="P304" s="379">
        <v>2025</v>
      </c>
    </row>
    <row r="305" spans="2:16">
      <c r="B305" s="11"/>
      <c r="C305" s="309"/>
      <c r="D305" s="309"/>
      <c r="E305" s="309"/>
      <c r="F305" s="163" t="s">
        <v>1239</v>
      </c>
      <c r="G305" s="85"/>
      <c r="H305" s="84" t="s">
        <v>260</v>
      </c>
      <c r="I305" s="1"/>
      <c r="J305" s="32">
        <v>1</v>
      </c>
      <c r="K305" s="1">
        <v>1</v>
      </c>
      <c r="L305" s="580">
        <f>J304+L304</f>
        <v>45</v>
      </c>
      <c r="M305" s="378">
        <f t="shared" si="11"/>
        <v>296</v>
      </c>
      <c r="N305" s="578"/>
      <c r="O305" s="479"/>
      <c r="P305" s="377"/>
    </row>
    <row r="306" spans="2:16" ht="27">
      <c r="B306" s="11"/>
      <c r="C306" s="309"/>
      <c r="D306" s="309"/>
      <c r="E306" s="309"/>
      <c r="F306" s="11" t="s">
        <v>1496</v>
      </c>
      <c r="G306" s="10" t="s">
        <v>61</v>
      </c>
      <c r="H306" s="10" t="s">
        <v>61</v>
      </c>
      <c r="I306" s="10"/>
      <c r="J306" s="11">
        <v>1</v>
      </c>
      <c r="K306" s="10">
        <v>1</v>
      </c>
      <c r="L306" s="579">
        <f t="shared" si="10"/>
        <v>46</v>
      </c>
      <c r="M306" s="581">
        <f t="shared" si="11"/>
        <v>297</v>
      </c>
      <c r="N306" s="189" t="s">
        <v>1497</v>
      </c>
      <c r="O306" s="344"/>
      <c r="P306" s="385"/>
    </row>
    <row r="307" spans="2:16" ht="67.5">
      <c r="B307" s="11"/>
      <c r="C307" s="309"/>
      <c r="D307" s="309"/>
      <c r="E307" s="309"/>
      <c r="F307" s="11" t="s">
        <v>1498</v>
      </c>
      <c r="G307" s="709"/>
      <c r="H307" s="10" t="s">
        <v>61</v>
      </c>
      <c r="I307" s="10"/>
      <c r="J307" s="11">
        <v>1</v>
      </c>
      <c r="K307" s="10">
        <v>1</v>
      </c>
      <c r="L307" s="579">
        <f t="shared" si="10"/>
        <v>47</v>
      </c>
      <c r="M307" s="581">
        <f t="shared" si="11"/>
        <v>298</v>
      </c>
      <c r="N307" s="189" t="s">
        <v>1499</v>
      </c>
      <c r="O307" s="337" t="s">
        <v>2074</v>
      </c>
      <c r="P307" s="387"/>
    </row>
    <row r="308" spans="2:16" ht="37.5" customHeight="1">
      <c r="B308" s="11"/>
      <c r="C308" s="309"/>
      <c r="D308" s="309"/>
      <c r="E308" s="309"/>
      <c r="F308" s="11" t="s">
        <v>1492</v>
      </c>
      <c r="G308" s="10"/>
      <c r="H308" s="10" t="s">
        <v>260</v>
      </c>
      <c r="I308" s="10"/>
      <c r="J308" s="11">
        <v>1</v>
      </c>
      <c r="K308" s="10">
        <v>1</v>
      </c>
      <c r="L308" s="579">
        <f t="shared" si="10"/>
        <v>48</v>
      </c>
      <c r="M308" s="581">
        <f t="shared" si="11"/>
        <v>299</v>
      </c>
      <c r="N308" s="189" t="s">
        <v>1500</v>
      </c>
      <c r="O308" s="279"/>
      <c r="P308" s="377">
        <v>2024</v>
      </c>
    </row>
    <row r="309" spans="2:16">
      <c r="B309" s="11"/>
      <c r="C309" s="309"/>
      <c r="D309" s="309"/>
      <c r="E309" s="309"/>
      <c r="F309" s="11" t="s">
        <v>1239</v>
      </c>
      <c r="G309" s="10"/>
      <c r="H309" s="10" t="s">
        <v>260</v>
      </c>
      <c r="I309" s="10"/>
      <c r="J309" s="11">
        <v>1</v>
      </c>
      <c r="K309" s="10">
        <v>1</v>
      </c>
      <c r="L309" s="579">
        <f t="shared" si="10"/>
        <v>49</v>
      </c>
      <c r="M309" s="581">
        <f t="shared" si="11"/>
        <v>300</v>
      </c>
      <c r="N309" s="189"/>
      <c r="O309" s="279"/>
      <c r="P309" s="377"/>
    </row>
    <row r="310" spans="2:16">
      <c r="B310" s="11"/>
      <c r="C310" s="309"/>
      <c r="D310" s="309"/>
      <c r="E310" s="309"/>
      <c r="F310" s="32" t="s">
        <v>1239</v>
      </c>
      <c r="G310" s="1"/>
      <c r="H310" s="1" t="s">
        <v>260</v>
      </c>
      <c r="I310" s="1"/>
      <c r="J310" s="32">
        <v>1</v>
      </c>
      <c r="K310" s="1">
        <v>1</v>
      </c>
      <c r="L310" s="580">
        <f t="shared" si="10"/>
        <v>50</v>
      </c>
      <c r="M310" s="378">
        <f t="shared" si="11"/>
        <v>301</v>
      </c>
      <c r="N310" s="197"/>
      <c r="O310" s="288"/>
      <c r="P310" s="377"/>
    </row>
    <row r="311" spans="2:16" ht="27">
      <c r="B311" s="11"/>
      <c r="C311" s="309"/>
      <c r="D311" s="309"/>
      <c r="E311" s="309"/>
      <c r="F311" s="11" t="s">
        <v>1501</v>
      </c>
      <c r="G311" s="10" t="s">
        <v>913</v>
      </c>
      <c r="H311" s="10" t="s">
        <v>913</v>
      </c>
      <c r="I311" s="10"/>
      <c r="J311" s="11">
        <v>40</v>
      </c>
      <c r="K311" s="10">
        <v>1</v>
      </c>
      <c r="L311" s="579">
        <v>1</v>
      </c>
      <c r="M311" s="581">
        <f>M310+1</f>
        <v>302</v>
      </c>
      <c r="N311" s="187" t="s">
        <v>1502</v>
      </c>
      <c r="O311" s="279"/>
      <c r="P311" s="377"/>
    </row>
    <row r="312" spans="2:16">
      <c r="B312" s="11"/>
      <c r="C312" s="309"/>
      <c r="D312" s="309"/>
      <c r="E312" s="309"/>
      <c r="F312" s="11" t="s">
        <v>1503</v>
      </c>
      <c r="G312" s="10" t="s">
        <v>913</v>
      </c>
      <c r="H312" s="10" t="s">
        <v>913</v>
      </c>
      <c r="I312" s="10"/>
      <c r="J312" s="175"/>
      <c r="K312" s="141">
        <v>9</v>
      </c>
      <c r="L312" s="384">
        <v>9</v>
      </c>
      <c r="M312" s="377"/>
      <c r="N312" s="576" t="s">
        <v>2412</v>
      </c>
      <c r="O312" s="279"/>
      <c r="P312" s="377"/>
    </row>
    <row r="313" spans="2:16">
      <c r="B313" s="11"/>
      <c r="C313" s="309"/>
      <c r="D313" s="309"/>
      <c r="E313" s="309"/>
      <c r="F313" s="11" t="s">
        <v>1504</v>
      </c>
      <c r="G313" s="10" t="s">
        <v>913</v>
      </c>
      <c r="H313" s="10" t="s">
        <v>913</v>
      </c>
      <c r="I313" s="10"/>
      <c r="J313" s="11"/>
      <c r="K313" s="141">
        <v>17</v>
      </c>
      <c r="L313" s="384">
        <v>17</v>
      </c>
      <c r="M313" s="377"/>
      <c r="N313" s="187"/>
      <c r="O313" s="279"/>
      <c r="P313" s="377"/>
    </row>
    <row r="314" spans="2:16">
      <c r="B314" s="11"/>
      <c r="C314" s="309"/>
      <c r="D314" s="309"/>
      <c r="E314" s="309"/>
      <c r="F314" s="11" t="s">
        <v>1505</v>
      </c>
      <c r="G314" s="10" t="s">
        <v>913</v>
      </c>
      <c r="H314" s="10" t="s">
        <v>913</v>
      </c>
      <c r="I314" s="10"/>
      <c r="J314" s="11"/>
      <c r="K314" s="141">
        <v>25</v>
      </c>
      <c r="L314" s="384">
        <v>25</v>
      </c>
      <c r="M314" s="377"/>
      <c r="N314" s="187"/>
      <c r="O314" s="279"/>
      <c r="P314" s="377"/>
    </row>
    <row r="315" spans="2:16">
      <c r="B315" s="310"/>
      <c r="C315" s="310"/>
      <c r="D315" s="310"/>
      <c r="E315" s="310"/>
      <c r="F315" s="32" t="s">
        <v>1506</v>
      </c>
      <c r="G315" s="146" t="s">
        <v>913</v>
      </c>
      <c r="H315" s="146" t="s">
        <v>913</v>
      </c>
      <c r="I315" s="1"/>
      <c r="J315" s="310"/>
      <c r="K315" s="146">
        <v>33</v>
      </c>
      <c r="L315" s="580">
        <v>33</v>
      </c>
      <c r="M315" s="378"/>
      <c r="N315" s="190"/>
      <c r="O315" s="288"/>
      <c r="P315" s="377"/>
    </row>
    <row r="316" spans="2:16" ht="40.5">
      <c r="B316" s="11"/>
      <c r="C316" s="11"/>
      <c r="D316" s="11"/>
      <c r="E316" s="309"/>
      <c r="F316" s="11" t="s">
        <v>1507</v>
      </c>
      <c r="G316" s="709"/>
      <c r="H316" s="10" t="s">
        <v>913</v>
      </c>
      <c r="I316" s="10"/>
      <c r="J316" s="11">
        <v>1</v>
      </c>
      <c r="K316" s="10">
        <v>1</v>
      </c>
      <c r="L316" s="141">
        <f>J310+J311+L310</f>
        <v>91</v>
      </c>
      <c r="M316" s="309">
        <f>M311+1</f>
        <v>303</v>
      </c>
      <c r="N316" s="187" t="s">
        <v>1508</v>
      </c>
      <c r="O316" s="279"/>
      <c r="P316" s="377"/>
    </row>
    <row r="317" spans="2:16" ht="27">
      <c r="B317" s="11"/>
      <c r="C317" s="11"/>
      <c r="D317" s="11"/>
      <c r="E317" s="309"/>
      <c r="F317" s="11" t="s">
        <v>1509</v>
      </c>
      <c r="G317" s="709"/>
      <c r="H317" s="10" t="s">
        <v>913</v>
      </c>
      <c r="I317" s="10"/>
      <c r="J317" s="11">
        <v>1</v>
      </c>
      <c r="K317" s="10">
        <v>1</v>
      </c>
      <c r="L317" s="384">
        <f>J316+L316</f>
        <v>92</v>
      </c>
      <c r="M317" s="377">
        <f>M316+1</f>
        <v>304</v>
      </c>
      <c r="N317" s="195" t="s">
        <v>1510</v>
      </c>
      <c r="O317" s="279"/>
      <c r="P317" s="377"/>
    </row>
    <row r="318" spans="2:16" ht="27">
      <c r="B318" s="11"/>
      <c r="C318" s="11"/>
      <c r="D318" s="11"/>
      <c r="E318" s="309"/>
      <c r="F318" s="11" t="s">
        <v>1511</v>
      </c>
      <c r="G318" s="709"/>
      <c r="H318" s="10" t="s">
        <v>913</v>
      </c>
      <c r="I318" s="10"/>
      <c r="J318" s="11">
        <v>2</v>
      </c>
      <c r="K318" s="10">
        <v>2</v>
      </c>
      <c r="L318" s="384">
        <f t="shared" ref="L318:L344" si="12">J317+L317</f>
        <v>93</v>
      </c>
      <c r="M318" s="377">
        <f>M317+1</f>
        <v>305</v>
      </c>
      <c r="N318" s="187" t="s">
        <v>1513</v>
      </c>
      <c r="O318" s="279"/>
      <c r="P318" s="377"/>
    </row>
    <row r="319" spans="2:16">
      <c r="B319" s="11"/>
      <c r="C319" s="11"/>
      <c r="D319" s="11"/>
      <c r="E319" s="309"/>
      <c r="F319" s="11" t="s">
        <v>1514</v>
      </c>
      <c r="G319" s="709"/>
      <c r="H319" s="10" t="s">
        <v>913</v>
      </c>
      <c r="I319" s="10"/>
      <c r="J319" s="11">
        <v>2</v>
      </c>
      <c r="K319" s="10">
        <v>2</v>
      </c>
      <c r="L319" s="384">
        <f t="shared" si="12"/>
        <v>95</v>
      </c>
      <c r="M319" s="377">
        <f t="shared" ref="M319:M346" si="13">M318+1</f>
        <v>306</v>
      </c>
      <c r="N319" s="187" t="s">
        <v>1515</v>
      </c>
      <c r="O319" s="279"/>
      <c r="P319" s="377"/>
    </row>
    <row r="320" spans="2:16" ht="40.5">
      <c r="B320" s="11"/>
      <c r="C320" s="11"/>
      <c r="D320" s="11"/>
      <c r="E320" s="309"/>
      <c r="F320" s="11" t="s">
        <v>1516</v>
      </c>
      <c r="G320" s="709"/>
      <c r="H320" s="10" t="s">
        <v>913</v>
      </c>
      <c r="I320" s="10"/>
      <c r="J320" s="11">
        <v>2</v>
      </c>
      <c r="K320" s="10">
        <v>2</v>
      </c>
      <c r="L320" s="384">
        <f t="shared" si="12"/>
        <v>97</v>
      </c>
      <c r="M320" s="377">
        <f t="shared" si="13"/>
        <v>307</v>
      </c>
      <c r="N320" s="701" t="s">
        <v>2678</v>
      </c>
      <c r="O320" s="279"/>
      <c r="P320" s="377"/>
    </row>
    <row r="321" spans="2:16" ht="27">
      <c r="B321" s="11"/>
      <c r="C321" s="11"/>
      <c r="D321" s="11"/>
      <c r="E321" s="309"/>
      <c r="F321" s="11" t="s">
        <v>1517</v>
      </c>
      <c r="G321" s="709"/>
      <c r="H321" s="10" t="s">
        <v>913</v>
      </c>
      <c r="I321" s="10"/>
      <c r="J321" s="11">
        <v>2</v>
      </c>
      <c r="K321" s="10">
        <v>2</v>
      </c>
      <c r="L321" s="384">
        <f t="shared" si="12"/>
        <v>99</v>
      </c>
      <c r="M321" s="377">
        <f t="shared" si="13"/>
        <v>308</v>
      </c>
      <c r="N321" s="195" t="s">
        <v>1518</v>
      </c>
      <c r="O321" s="279"/>
      <c r="P321" s="377"/>
    </row>
    <row r="322" spans="2:16">
      <c r="B322" s="11"/>
      <c r="C322" s="11"/>
      <c r="D322" s="11"/>
      <c r="E322" s="309"/>
      <c r="F322" s="11" t="s">
        <v>1519</v>
      </c>
      <c r="G322" s="709"/>
      <c r="H322" s="10" t="s">
        <v>913</v>
      </c>
      <c r="I322" s="10"/>
      <c r="J322" s="11">
        <v>2</v>
      </c>
      <c r="K322" s="10">
        <v>2</v>
      </c>
      <c r="L322" s="384">
        <f t="shared" si="12"/>
        <v>101</v>
      </c>
      <c r="M322" s="377">
        <f t="shared" si="13"/>
        <v>309</v>
      </c>
      <c r="N322" s="187"/>
      <c r="O322" s="279"/>
      <c r="P322" s="377"/>
    </row>
    <row r="323" spans="2:16">
      <c r="B323" s="11"/>
      <c r="C323" s="11"/>
      <c r="D323" s="11"/>
      <c r="E323" s="309"/>
      <c r="F323" s="11" t="s">
        <v>1520</v>
      </c>
      <c r="G323" s="709"/>
      <c r="H323" s="10" t="s">
        <v>913</v>
      </c>
      <c r="I323" s="10"/>
      <c r="J323" s="11">
        <v>2</v>
      </c>
      <c r="K323" s="10">
        <v>2</v>
      </c>
      <c r="L323" s="384">
        <f t="shared" si="12"/>
        <v>103</v>
      </c>
      <c r="M323" s="377">
        <f t="shared" si="13"/>
        <v>310</v>
      </c>
      <c r="N323" s="187"/>
      <c r="O323" s="279"/>
      <c r="P323" s="377"/>
    </row>
    <row r="324" spans="2:16">
      <c r="B324" s="11"/>
      <c r="C324" s="11"/>
      <c r="D324" s="11"/>
      <c r="E324" s="309"/>
      <c r="F324" s="11" t="s">
        <v>1521</v>
      </c>
      <c r="G324" s="709"/>
      <c r="H324" s="10" t="s">
        <v>913</v>
      </c>
      <c r="I324" s="10"/>
      <c r="J324" s="11">
        <v>2</v>
      </c>
      <c r="K324" s="10">
        <v>2</v>
      </c>
      <c r="L324" s="384">
        <f t="shared" si="12"/>
        <v>105</v>
      </c>
      <c r="M324" s="377">
        <f t="shared" si="13"/>
        <v>311</v>
      </c>
      <c r="N324" s="187"/>
      <c r="O324" s="279"/>
      <c r="P324" s="377"/>
    </row>
    <row r="325" spans="2:16">
      <c r="B325" s="11"/>
      <c r="C325" s="11"/>
      <c r="D325" s="11"/>
      <c r="E325" s="309"/>
      <c r="F325" s="11" t="s">
        <v>1522</v>
      </c>
      <c r="G325" s="709"/>
      <c r="H325" s="10" t="s">
        <v>913</v>
      </c>
      <c r="I325" s="10"/>
      <c r="J325" s="11">
        <v>2</v>
      </c>
      <c r="K325" s="10">
        <v>2</v>
      </c>
      <c r="L325" s="384">
        <f t="shared" si="12"/>
        <v>107</v>
      </c>
      <c r="M325" s="377">
        <f t="shared" si="13"/>
        <v>312</v>
      </c>
      <c r="N325" s="187"/>
      <c r="O325" s="279"/>
      <c r="P325" s="377"/>
    </row>
    <row r="326" spans="2:16">
      <c r="B326" s="11"/>
      <c r="C326" s="11"/>
      <c r="D326" s="11"/>
      <c r="E326" s="309"/>
      <c r="F326" s="11" t="s">
        <v>1523</v>
      </c>
      <c r="G326" s="709"/>
      <c r="H326" s="10" t="s">
        <v>913</v>
      </c>
      <c r="I326" s="10"/>
      <c r="J326" s="11">
        <v>1</v>
      </c>
      <c r="K326" s="10">
        <v>1</v>
      </c>
      <c r="L326" s="384">
        <f t="shared" si="12"/>
        <v>109</v>
      </c>
      <c r="M326" s="377">
        <f t="shared" si="13"/>
        <v>313</v>
      </c>
      <c r="N326" s="187"/>
      <c r="O326" s="279"/>
      <c r="P326" s="377"/>
    </row>
    <row r="327" spans="2:16">
      <c r="B327" s="11"/>
      <c r="C327" s="11"/>
      <c r="D327" s="11"/>
      <c r="E327" s="309"/>
      <c r="F327" s="11" t="s">
        <v>0</v>
      </c>
      <c r="G327" s="10"/>
      <c r="H327" s="10"/>
      <c r="I327" s="10"/>
      <c r="J327" s="11">
        <v>1</v>
      </c>
      <c r="K327" s="10">
        <v>1</v>
      </c>
      <c r="L327" s="384">
        <f t="shared" si="12"/>
        <v>110</v>
      </c>
      <c r="M327" s="377">
        <f t="shared" si="13"/>
        <v>314</v>
      </c>
      <c r="N327" s="187"/>
      <c r="O327" s="279"/>
      <c r="P327" s="377"/>
    </row>
    <row r="328" spans="2:16">
      <c r="B328" s="11"/>
      <c r="C328" s="11"/>
      <c r="D328" s="11"/>
      <c r="E328" s="309"/>
      <c r="F328" s="11" t="s">
        <v>0</v>
      </c>
      <c r="G328" s="10"/>
      <c r="H328" s="10"/>
      <c r="I328" s="10"/>
      <c r="J328" s="11">
        <v>1</v>
      </c>
      <c r="K328" s="10">
        <v>1</v>
      </c>
      <c r="L328" s="384">
        <f t="shared" si="12"/>
        <v>111</v>
      </c>
      <c r="M328" s="377">
        <f t="shared" si="13"/>
        <v>315</v>
      </c>
      <c r="N328" s="187"/>
      <c r="O328" s="279"/>
      <c r="P328" s="377"/>
    </row>
    <row r="329" spans="2:16">
      <c r="B329" s="11"/>
      <c r="C329" s="11"/>
      <c r="D329" s="11"/>
      <c r="E329" s="309"/>
      <c r="F329" s="11" t="s">
        <v>0</v>
      </c>
      <c r="G329" s="10"/>
      <c r="H329" s="10"/>
      <c r="I329" s="10"/>
      <c r="J329" s="11">
        <v>1</v>
      </c>
      <c r="K329" s="10">
        <v>1</v>
      </c>
      <c r="L329" s="384">
        <f t="shared" si="12"/>
        <v>112</v>
      </c>
      <c r="M329" s="377">
        <f t="shared" si="13"/>
        <v>316</v>
      </c>
      <c r="N329" s="187"/>
      <c r="O329" s="279"/>
      <c r="P329" s="377"/>
    </row>
    <row r="330" spans="2:16">
      <c r="B330" s="11"/>
      <c r="C330" s="11"/>
      <c r="D330" s="11"/>
      <c r="E330" s="309"/>
      <c r="F330" s="11" t="s">
        <v>1524</v>
      </c>
      <c r="G330" s="709"/>
      <c r="H330" s="10" t="s">
        <v>913</v>
      </c>
      <c r="I330" s="10"/>
      <c r="J330" s="11">
        <v>1</v>
      </c>
      <c r="K330" s="10">
        <v>1</v>
      </c>
      <c r="L330" s="384">
        <f t="shared" si="12"/>
        <v>113</v>
      </c>
      <c r="M330" s="377">
        <f t="shared" si="13"/>
        <v>317</v>
      </c>
      <c r="N330" s="187"/>
      <c r="O330" s="279"/>
      <c r="P330" s="377"/>
    </row>
    <row r="331" spans="2:16">
      <c r="B331" s="11"/>
      <c r="C331" s="11"/>
      <c r="D331" s="11"/>
      <c r="E331" s="309"/>
      <c r="F331" s="11" t="s">
        <v>1525</v>
      </c>
      <c r="G331" s="709"/>
      <c r="H331" s="10" t="s">
        <v>913</v>
      </c>
      <c r="I331" s="10"/>
      <c r="J331" s="11">
        <v>1</v>
      </c>
      <c r="K331" s="10">
        <v>1</v>
      </c>
      <c r="L331" s="384">
        <f t="shared" si="12"/>
        <v>114</v>
      </c>
      <c r="M331" s="377">
        <f t="shared" si="13"/>
        <v>318</v>
      </c>
      <c r="N331" s="187"/>
      <c r="O331" s="279"/>
      <c r="P331" s="377"/>
    </row>
    <row r="332" spans="2:16">
      <c r="B332" s="11"/>
      <c r="C332" s="11"/>
      <c r="D332" s="11"/>
      <c r="E332" s="309"/>
      <c r="F332" s="11" t="s">
        <v>1526</v>
      </c>
      <c r="G332" s="709"/>
      <c r="H332" s="10" t="s">
        <v>913</v>
      </c>
      <c r="I332" s="10"/>
      <c r="J332" s="11">
        <v>1</v>
      </c>
      <c r="K332" s="10">
        <v>1</v>
      </c>
      <c r="L332" s="384">
        <f t="shared" si="12"/>
        <v>115</v>
      </c>
      <c r="M332" s="377">
        <f t="shared" si="13"/>
        <v>319</v>
      </c>
      <c r="N332" s="187"/>
      <c r="O332" s="279"/>
      <c r="P332" s="377"/>
    </row>
    <row r="333" spans="2:16">
      <c r="B333" s="11"/>
      <c r="C333" s="11"/>
      <c r="D333" s="11"/>
      <c r="E333" s="309"/>
      <c r="F333" s="11" t="s">
        <v>0</v>
      </c>
      <c r="G333" s="10"/>
      <c r="H333" s="10"/>
      <c r="I333" s="10"/>
      <c r="J333" s="11">
        <v>1</v>
      </c>
      <c r="K333" s="10">
        <v>1</v>
      </c>
      <c r="L333" s="384">
        <f t="shared" si="12"/>
        <v>116</v>
      </c>
      <c r="M333" s="377">
        <f t="shared" si="13"/>
        <v>320</v>
      </c>
      <c r="N333" s="187"/>
      <c r="O333" s="279"/>
      <c r="P333" s="377"/>
    </row>
    <row r="334" spans="2:16" ht="27">
      <c r="B334" s="11"/>
      <c r="C334" s="11"/>
      <c r="D334" s="11"/>
      <c r="E334" s="309"/>
      <c r="F334" s="11" t="s">
        <v>1527</v>
      </c>
      <c r="G334" s="709"/>
      <c r="H334" s="10"/>
      <c r="I334" s="10"/>
      <c r="J334" s="11">
        <v>1</v>
      </c>
      <c r="K334" s="10">
        <v>1</v>
      </c>
      <c r="L334" s="384">
        <f t="shared" si="12"/>
        <v>117</v>
      </c>
      <c r="M334" s="377">
        <f t="shared" si="13"/>
        <v>321</v>
      </c>
      <c r="N334" s="187" t="s">
        <v>1528</v>
      </c>
      <c r="O334" s="279"/>
      <c r="P334" s="377"/>
    </row>
    <row r="335" spans="2:16" ht="27">
      <c r="B335" s="11"/>
      <c r="C335" s="11"/>
      <c r="D335" s="11"/>
      <c r="E335" s="309"/>
      <c r="F335" s="11" t="s">
        <v>1529</v>
      </c>
      <c r="G335" s="10"/>
      <c r="H335" s="10"/>
      <c r="I335" s="10"/>
      <c r="J335" s="11">
        <v>1</v>
      </c>
      <c r="K335" s="10">
        <v>1</v>
      </c>
      <c r="L335" s="384">
        <f t="shared" si="12"/>
        <v>118</v>
      </c>
      <c r="M335" s="377">
        <f t="shared" si="13"/>
        <v>322</v>
      </c>
      <c r="N335" s="187" t="s">
        <v>1528</v>
      </c>
      <c r="O335" s="279"/>
      <c r="P335" s="377"/>
    </row>
    <row r="336" spans="2:16" ht="27">
      <c r="B336" s="11"/>
      <c r="C336" s="11"/>
      <c r="D336" s="11"/>
      <c r="E336" s="309"/>
      <c r="F336" s="11" t="s">
        <v>1530</v>
      </c>
      <c r="G336" s="709"/>
      <c r="H336" s="10"/>
      <c r="I336" s="10"/>
      <c r="J336" s="11">
        <v>1</v>
      </c>
      <c r="K336" s="10">
        <v>1</v>
      </c>
      <c r="L336" s="384">
        <f t="shared" si="12"/>
        <v>119</v>
      </c>
      <c r="M336" s="377">
        <f t="shared" si="13"/>
        <v>323</v>
      </c>
      <c r="N336" s="189" t="s">
        <v>1531</v>
      </c>
      <c r="O336" s="279"/>
      <c r="P336" s="377"/>
    </row>
    <row r="337" spans="2:16" ht="27">
      <c r="B337" s="11"/>
      <c r="C337" s="11"/>
      <c r="D337" s="11"/>
      <c r="E337" s="309"/>
      <c r="F337" s="11" t="s">
        <v>1532</v>
      </c>
      <c r="G337" s="709"/>
      <c r="H337" s="10"/>
      <c r="I337" s="10"/>
      <c r="J337" s="11">
        <v>1</v>
      </c>
      <c r="K337" s="10">
        <v>1</v>
      </c>
      <c r="L337" s="384">
        <f t="shared" si="12"/>
        <v>120</v>
      </c>
      <c r="M337" s="377">
        <f t="shared" si="13"/>
        <v>324</v>
      </c>
      <c r="N337" s="189" t="s">
        <v>1533</v>
      </c>
      <c r="O337" s="279"/>
      <c r="P337" s="377"/>
    </row>
    <row r="338" spans="2:16" ht="27">
      <c r="B338" s="11"/>
      <c r="C338" s="11"/>
      <c r="D338" s="11"/>
      <c r="E338" s="309"/>
      <c r="F338" s="11" t="s">
        <v>1534</v>
      </c>
      <c r="G338" s="709"/>
      <c r="H338" s="10"/>
      <c r="I338" s="10"/>
      <c r="J338" s="11">
        <v>1</v>
      </c>
      <c r="K338" s="10">
        <v>1</v>
      </c>
      <c r="L338" s="384">
        <f t="shared" si="12"/>
        <v>121</v>
      </c>
      <c r="M338" s="377">
        <f t="shared" si="13"/>
        <v>325</v>
      </c>
      <c r="N338" s="189" t="s">
        <v>1484</v>
      </c>
      <c r="O338" s="279"/>
      <c r="P338" s="377"/>
    </row>
    <row r="339" spans="2:16">
      <c r="B339" s="11"/>
      <c r="C339" s="11"/>
      <c r="D339" s="11"/>
      <c r="E339" s="309"/>
      <c r="F339" s="11" t="s">
        <v>0</v>
      </c>
      <c r="G339" s="10"/>
      <c r="H339" s="10"/>
      <c r="I339" s="10"/>
      <c r="J339" s="11">
        <v>1</v>
      </c>
      <c r="K339" s="10">
        <v>1</v>
      </c>
      <c r="L339" s="384">
        <f t="shared" si="12"/>
        <v>122</v>
      </c>
      <c r="M339" s="377">
        <f t="shared" si="13"/>
        <v>326</v>
      </c>
      <c r="N339" s="187"/>
      <c r="O339" s="279"/>
      <c r="P339" s="377"/>
    </row>
    <row r="340" spans="2:16">
      <c r="B340" s="11"/>
      <c r="C340" s="11"/>
      <c r="D340" s="11"/>
      <c r="E340" s="309"/>
      <c r="F340" s="11" t="s">
        <v>1535</v>
      </c>
      <c r="G340" s="709"/>
      <c r="H340" s="10"/>
      <c r="I340" s="10"/>
      <c r="J340" s="11">
        <v>1</v>
      </c>
      <c r="K340" s="10">
        <v>1</v>
      </c>
      <c r="L340" s="384">
        <f t="shared" si="12"/>
        <v>123</v>
      </c>
      <c r="M340" s="377">
        <f t="shared" si="13"/>
        <v>327</v>
      </c>
      <c r="N340" s="189" t="s">
        <v>1536</v>
      </c>
      <c r="O340" s="279"/>
      <c r="P340" s="377"/>
    </row>
    <row r="341" spans="2:16">
      <c r="B341" s="11"/>
      <c r="C341" s="11"/>
      <c r="D341" s="11"/>
      <c r="E341" s="309"/>
      <c r="F341" s="11" t="s">
        <v>283</v>
      </c>
      <c r="G341" s="10"/>
      <c r="H341" s="10"/>
      <c r="I341" s="10"/>
      <c r="J341" s="11">
        <v>1</v>
      </c>
      <c r="K341" s="10">
        <v>1</v>
      </c>
      <c r="L341" s="384">
        <f t="shared" si="12"/>
        <v>124</v>
      </c>
      <c r="M341" s="377">
        <f t="shared" si="13"/>
        <v>328</v>
      </c>
      <c r="N341" s="187"/>
      <c r="O341" s="279"/>
      <c r="P341" s="377"/>
    </row>
    <row r="342" spans="2:16">
      <c r="B342" s="11"/>
      <c r="C342" s="11"/>
      <c r="D342" s="11"/>
      <c r="E342" s="309"/>
      <c r="F342" s="11" t="s">
        <v>283</v>
      </c>
      <c r="G342" s="10"/>
      <c r="H342" s="10"/>
      <c r="I342" s="10"/>
      <c r="J342" s="11">
        <v>1</v>
      </c>
      <c r="K342" s="10">
        <v>1</v>
      </c>
      <c r="L342" s="384">
        <f t="shared" si="12"/>
        <v>125</v>
      </c>
      <c r="M342" s="377">
        <f t="shared" si="13"/>
        <v>329</v>
      </c>
      <c r="N342" s="187"/>
      <c r="O342" s="279"/>
      <c r="P342" s="377"/>
    </row>
    <row r="343" spans="2:16">
      <c r="B343" s="11"/>
      <c r="C343" s="11"/>
      <c r="D343" s="11"/>
      <c r="E343" s="309"/>
      <c r="F343" s="11" t="s">
        <v>283</v>
      </c>
      <c r="G343" s="10"/>
      <c r="H343" s="10"/>
      <c r="I343" s="10"/>
      <c r="J343" s="11">
        <v>1</v>
      </c>
      <c r="K343" s="10">
        <v>1</v>
      </c>
      <c r="L343" s="384">
        <f t="shared" si="12"/>
        <v>126</v>
      </c>
      <c r="M343" s="377">
        <f t="shared" si="13"/>
        <v>330</v>
      </c>
      <c r="N343" s="187"/>
      <c r="O343" s="279"/>
      <c r="P343" s="377"/>
    </row>
    <row r="344" spans="2:16">
      <c r="B344" s="11"/>
      <c r="C344" s="11"/>
      <c r="D344" s="11"/>
      <c r="E344" s="309"/>
      <c r="F344" s="11" t="s">
        <v>283</v>
      </c>
      <c r="G344" s="10"/>
      <c r="H344" s="10"/>
      <c r="I344" s="10"/>
      <c r="J344" s="11">
        <v>1</v>
      </c>
      <c r="K344" s="10">
        <v>1</v>
      </c>
      <c r="L344" s="384">
        <f t="shared" si="12"/>
        <v>127</v>
      </c>
      <c r="M344" s="377">
        <f t="shared" si="13"/>
        <v>331</v>
      </c>
      <c r="N344" s="187"/>
      <c r="O344" s="279"/>
      <c r="P344" s="377"/>
    </row>
    <row r="345" spans="2:16">
      <c r="B345" s="11"/>
      <c r="C345" s="11"/>
      <c r="D345" s="11"/>
      <c r="E345" s="309"/>
      <c r="F345" s="11" t="s">
        <v>283</v>
      </c>
      <c r="G345" s="10"/>
      <c r="H345" s="10"/>
      <c r="I345" s="10"/>
      <c r="J345" s="11">
        <v>1</v>
      </c>
      <c r="K345" s="10">
        <v>1</v>
      </c>
      <c r="L345" s="384">
        <f t="shared" ref="L345:L346" si="14">J344+L344</f>
        <v>128</v>
      </c>
      <c r="M345" s="377">
        <f t="shared" si="13"/>
        <v>332</v>
      </c>
      <c r="N345" s="187"/>
      <c r="O345" s="279"/>
      <c r="P345" s="377"/>
    </row>
    <row r="346" spans="2:16">
      <c r="B346" s="32"/>
      <c r="C346" s="32"/>
      <c r="D346" s="32"/>
      <c r="E346" s="310"/>
      <c r="F346" s="191" t="s">
        <v>283</v>
      </c>
      <c r="G346" s="219"/>
      <c r="H346" s="219"/>
      <c r="I346" s="219"/>
      <c r="J346" s="191">
        <v>1</v>
      </c>
      <c r="K346" s="219">
        <v>1</v>
      </c>
      <c r="L346" s="618">
        <f t="shared" si="14"/>
        <v>129</v>
      </c>
      <c r="M346" s="621">
        <f t="shared" si="13"/>
        <v>333</v>
      </c>
      <c r="N346" s="201"/>
      <c r="O346" s="296"/>
      <c r="P346" s="377">
        <v>2026</v>
      </c>
    </row>
    <row r="347" spans="2:16" ht="135">
      <c r="B347" s="11"/>
      <c r="C347" s="11"/>
      <c r="D347" s="11"/>
      <c r="E347" s="309"/>
      <c r="F347" s="646" t="s">
        <v>2484</v>
      </c>
      <c r="G347" s="648"/>
      <c r="H347" s="648" t="s">
        <v>2736</v>
      </c>
      <c r="I347" s="648"/>
      <c r="J347" s="646">
        <v>1</v>
      </c>
      <c r="K347" s="648">
        <v>1</v>
      </c>
      <c r="L347" s="719">
        <f t="shared" ref="L347:L366" si="15">J346+L346</f>
        <v>130</v>
      </c>
      <c r="M347" s="720">
        <f>M346+1</f>
        <v>334</v>
      </c>
      <c r="N347" s="625" t="s">
        <v>2766</v>
      </c>
      <c r="O347" s="721" t="s">
        <v>2767</v>
      </c>
      <c r="P347" s="377">
        <v>2026</v>
      </c>
    </row>
    <row r="348" spans="2:16">
      <c r="B348" s="11"/>
      <c r="C348" s="11"/>
      <c r="D348" s="11"/>
      <c r="E348" s="309"/>
      <c r="F348" s="217" t="s">
        <v>2485</v>
      </c>
      <c r="G348" s="164"/>
      <c r="H348" s="164" t="s">
        <v>2736</v>
      </c>
      <c r="I348" s="164"/>
      <c r="J348" s="217">
        <v>1</v>
      </c>
      <c r="K348" s="164">
        <v>1</v>
      </c>
      <c r="L348" s="617">
        <f t="shared" si="15"/>
        <v>131</v>
      </c>
      <c r="M348" s="620">
        <f>M347+1</f>
        <v>335</v>
      </c>
      <c r="N348" s="232" t="s">
        <v>2493</v>
      </c>
      <c r="O348" s="295" t="s">
        <v>2755</v>
      </c>
      <c r="P348" s="377">
        <v>2026</v>
      </c>
    </row>
    <row r="349" spans="2:16" ht="27">
      <c r="B349" s="11"/>
      <c r="C349" s="11"/>
      <c r="D349" s="11"/>
      <c r="E349" s="309"/>
      <c r="F349" s="217" t="s">
        <v>2486</v>
      </c>
      <c r="G349" s="164" t="s">
        <v>1465</v>
      </c>
      <c r="H349" s="164" t="s">
        <v>2736</v>
      </c>
      <c r="I349" s="164"/>
      <c r="J349" s="217">
        <v>1</v>
      </c>
      <c r="K349" s="164">
        <v>1</v>
      </c>
      <c r="L349" s="617">
        <f t="shared" si="15"/>
        <v>132</v>
      </c>
      <c r="M349" s="620">
        <f t="shared" ref="M349:M369" si="16">M348+1</f>
        <v>336</v>
      </c>
      <c r="N349" s="232" t="s">
        <v>2494</v>
      </c>
      <c r="O349" s="295" t="s">
        <v>2756</v>
      </c>
      <c r="P349" s="377">
        <v>2026</v>
      </c>
    </row>
    <row r="350" spans="2:16">
      <c r="B350" s="11"/>
      <c r="C350" s="11"/>
      <c r="D350" s="11"/>
      <c r="E350" s="309"/>
      <c r="F350" s="217" t="s">
        <v>2487</v>
      </c>
      <c r="G350" s="164" t="s">
        <v>1465</v>
      </c>
      <c r="H350" s="164" t="s">
        <v>2736</v>
      </c>
      <c r="I350" s="164"/>
      <c r="J350" s="217">
        <v>1</v>
      </c>
      <c r="K350" s="164">
        <v>1</v>
      </c>
      <c r="L350" s="617">
        <f t="shared" si="15"/>
        <v>133</v>
      </c>
      <c r="M350" s="620">
        <f t="shared" si="16"/>
        <v>337</v>
      </c>
      <c r="N350" s="232" t="s">
        <v>2495</v>
      </c>
      <c r="O350" s="295" t="s">
        <v>2507</v>
      </c>
      <c r="P350" s="377">
        <v>2026</v>
      </c>
    </row>
    <row r="351" spans="2:16">
      <c r="B351" s="11"/>
      <c r="C351" s="11"/>
      <c r="D351" s="11"/>
      <c r="E351" s="309"/>
      <c r="F351" s="217" t="s">
        <v>2488</v>
      </c>
      <c r="G351" s="164" t="s">
        <v>1465</v>
      </c>
      <c r="H351" s="164" t="s">
        <v>2736</v>
      </c>
      <c r="I351" s="164"/>
      <c r="J351" s="217">
        <v>1</v>
      </c>
      <c r="K351" s="164">
        <v>1</v>
      </c>
      <c r="L351" s="617">
        <f t="shared" si="15"/>
        <v>134</v>
      </c>
      <c r="M351" s="620">
        <f t="shared" si="16"/>
        <v>338</v>
      </c>
      <c r="N351" s="232" t="s">
        <v>2496</v>
      </c>
      <c r="O351" s="295" t="s">
        <v>2502</v>
      </c>
      <c r="P351" s="377">
        <v>2026</v>
      </c>
    </row>
    <row r="352" spans="2:16">
      <c r="B352" s="11"/>
      <c r="C352" s="11"/>
      <c r="D352" s="11"/>
      <c r="E352" s="309"/>
      <c r="F352" s="217" t="s">
        <v>2489</v>
      </c>
      <c r="G352" s="164" t="s">
        <v>1465</v>
      </c>
      <c r="H352" s="164" t="s">
        <v>2736</v>
      </c>
      <c r="I352" s="164"/>
      <c r="J352" s="217">
        <v>1</v>
      </c>
      <c r="K352" s="164">
        <v>1</v>
      </c>
      <c r="L352" s="617">
        <f t="shared" si="15"/>
        <v>135</v>
      </c>
      <c r="M352" s="620">
        <f t="shared" si="16"/>
        <v>339</v>
      </c>
      <c r="N352" s="232" t="s">
        <v>2497</v>
      </c>
      <c r="O352" s="295" t="s">
        <v>2503</v>
      </c>
      <c r="P352" s="377">
        <v>2026</v>
      </c>
    </row>
    <row r="353" spans="2:16">
      <c r="B353" s="11"/>
      <c r="C353" s="11"/>
      <c r="D353" s="11"/>
      <c r="E353" s="309"/>
      <c r="F353" s="217" t="s">
        <v>2490</v>
      </c>
      <c r="G353" s="164" t="s">
        <v>1465</v>
      </c>
      <c r="H353" s="164" t="s">
        <v>2736</v>
      </c>
      <c r="I353" s="164"/>
      <c r="J353" s="217">
        <v>1</v>
      </c>
      <c r="K353" s="164">
        <v>1</v>
      </c>
      <c r="L353" s="617">
        <f t="shared" si="15"/>
        <v>136</v>
      </c>
      <c r="M353" s="620">
        <f t="shared" si="16"/>
        <v>340</v>
      </c>
      <c r="N353" s="232" t="s">
        <v>2498</v>
      </c>
      <c r="O353" s="295" t="s">
        <v>2504</v>
      </c>
      <c r="P353" s="377">
        <v>2026</v>
      </c>
    </row>
    <row r="354" spans="2:16">
      <c r="B354" s="11"/>
      <c r="C354" s="11"/>
      <c r="D354" s="11"/>
      <c r="E354" s="309"/>
      <c r="F354" s="217" t="s">
        <v>2491</v>
      </c>
      <c r="G354" s="164" t="s">
        <v>1465</v>
      </c>
      <c r="H354" s="164" t="s">
        <v>2736</v>
      </c>
      <c r="I354" s="164"/>
      <c r="J354" s="217">
        <v>1</v>
      </c>
      <c r="K354" s="164">
        <v>1</v>
      </c>
      <c r="L354" s="617">
        <f t="shared" si="15"/>
        <v>137</v>
      </c>
      <c r="M354" s="620">
        <f t="shared" si="16"/>
        <v>341</v>
      </c>
      <c r="N354" s="232" t="s">
        <v>2499</v>
      </c>
      <c r="O354" s="295" t="s">
        <v>2505</v>
      </c>
      <c r="P354" s="377">
        <v>2026</v>
      </c>
    </row>
    <row r="355" spans="2:16">
      <c r="B355" s="11"/>
      <c r="C355" s="11"/>
      <c r="D355" s="11"/>
      <c r="E355" s="309"/>
      <c r="F355" s="217" t="s">
        <v>2492</v>
      </c>
      <c r="G355" s="164" t="s">
        <v>1465</v>
      </c>
      <c r="H355" s="164" t="s">
        <v>2736</v>
      </c>
      <c r="I355" s="164"/>
      <c r="J355" s="217">
        <v>1</v>
      </c>
      <c r="K355" s="164">
        <v>1</v>
      </c>
      <c r="L355" s="617">
        <f t="shared" si="15"/>
        <v>138</v>
      </c>
      <c r="M355" s="620">
        <f t="shared" si="16"/>
        <v>342</v>
      </c>
      <c r="N355" s="232" t="s">
        <v>2500</v>
      </c>
      <c r="O355" s="295" t="s">
        <v>2506</v>
      </c>
      <c r="P355" s="377">
        <v>2026</v>
      </c>
    </row>
    <row r="356" spans="2:16">
      <c r="B356" s="11"/>
      <c r="C356" s="11"/>
      <c r="D356" s="11"/>
      <c r="E356" s="309"/>
      <c r="F356" s="191" t="s">
        <v>283</v>
      </c>
      <c r="G356" s="219"/>
      <c r="H356" s="219"/>
      <c r="I356" s="219"/>
      <c r="J356" s="191">
        <v>1</v>
      </c>
      <c r="K356" s="219">
        <v>1</v>
      </c>
      <c r="L356" s="618">
        <f t="shared" si="15"/>
        <v>139</v>
      </c>
      <c r="M356" s="621">
        <f t="shared" si="16"/>
        <v>343</v>
      </c>
      <c r="N356" s="201"/>
      <c r="O356" s="296"/>
      <c r="P356" s="377">
        <v>2026</v>
      </c>
    </row>
    <row r="357" spans="2:16" ht="121.5">
      <c r="B357" s="11"/>
      <c r="C357" s="11"/>
      <c r="D357" s="11"/>
      <c r="E357" s="309"/>
      <c r="F357" s="217" t="s">
        <v>2509</v>
      </c>
      <c r="G357" s="164"/>
      <c r="H357" s="164" t="s">
        <v>2736</v>
      </c>
      <c r="I357" s="164"/>
      <c r="J357" s="217">
        <v>1</v>
      </c>
      <c r="K357" s="164">
        <v>1</v>
      </c>
      <c r="L357" s="617">
        <f t="shared" si="15"/>
        <v>140</v>
      </c>
      <c r="M357" s="620">
        <f t="shared" si="16"/>
        <v>344</v>
      </c>
      <c r="N357" s="232" t="s">
        <v>2768</v>
      </c>
      <c r="O357" s="718" t="s">
        <v>2769</v>
      </c>
      <c r="P357" s="377">
        <v>2026</v>
      </c>
    </row>
    <row r="358" spans="2:16">
      <c r="B358" s="11"/>
      <c r="C358" s="11"/>
      <c r="D358" s="11"/>
      <c r="E358" s="309"/>
      <c r="F358" s="217" t="s">
        <v>2510</v>
      </c>
      <c r="G358" s="164"/>
      <c r="H358" s="164" t="s">
        <v>2736</v>
      </c>
      <c r="I358" s="164"/>
      <c r="J358" s="217">
        <v>1</v>
      </c>
      <c r="K358" s="164">
        <v>1</v>
      </c>
      <c r="L358" s="617">
        <f t="shared" si="15"/>
        <v>141</v>
      </c>
      <c r="M358" s="620">
        <f t="shared" si="16"/>
        <v>345</v>
      </c>
      <c r="N358" s="232" t="s">
        <v>2493</v>
      </c>
      <c r="O358" s="232" t="s">
        <v>2508</v>
      </c>
      <c r="P358" s="377">
        <v>2026</v>
      </c>
    </row>
    <row r="359" spans="2:16">
      <c r="B359" s="11"/>
      <c r="C359" s="11"/>
      <c r="D359" s="11"/>
      <c r="E359" s="309"/>
      <c r="F359" s="217" t="s">
        <v>2511</v>
      </c>
      <c r="G359" s="164"/>
      <c r="H359" s="164" t="s">
        <v>2736</v>
      </c>
      <c r="I359" s="164"/>
      <c r="J359" s="217">
        <v>1</v>
      </c>
      <c r="K359" s="164">
        <v>1</v>
      </c>
      <c r="L359" s="617">
        <f t="shared" si="15"/>
        <v>142</v>
      </c>
      <c r="M359" s="620">
        <f t="shared" si="16"/>
        <v>346</v>
      </c>
      <c r="N359" s="232" t="s">
        <v>2494</v>
      </c>
      <c r="O359" s="232" t="s">
        <v>2508</v>
      </c>
      <c r="P359" s="377">
        <v>2026</v>
      </c>
    </row>
    <row r="360" spans="2:16">
      <c r="B360" s="11"/>
      <c r="C360" s="11"/>
      <c r="D360" s="11"/>
      <c r="E360" s="309"/>
      <c r="F360" s="217" t="s">
        <v>2512</v>
      </c>
      <c r="G360" s="164"/>
      <c r="H360" s="164" t="s">
        <v>2736</v>
      </c>
      <c r="I360" s="164"/>
      <c r="J360" s="217">
        <v>1</v>
      </c>
      <c r="K360" s="164">
        <v>1</v>
      </c>
      <c r="L360" s="617">
        <f t="shared" si="15"/>
        <v>143</v>
      </c>
      <c r="M360" s="620">
        <f t="shared" si="16"/>
        <v>347</v>
      </c>
      <c r="N360" s="232" t="s">
        <v>2495</v>
      </c>
      <c r="O360" s="232" t="s">
        <v>2501</v>
      </c>
      <c r="P360" s="377">
        <v>2026</v>
      </c>
    </row>
    <row r="361" spans="2:16">
      <c r="B361" s="11"/>
      <c r="C361" s="11"/>
      <c r="D361" s="11"/>
      <c r="E361" s="309"/>
      <c r="F361" s="217" t="s">
        <v>2513</v>
      </c>
      <c r="G361" s="164"/>
      <c r="H361" s="164" t="s">
        <v>2736</v>
      </c>
      <c r="I361" s="164"/>
      <c r="J361" s="217">
        <v>1</v>
      </c>
      <c r="K361" s="164">
        <v>1</v>
      </c>
      <c r="L361" s="617">
        <f t="shared" si="15"/>
        <v>144</v>
      </c>
      <c r="M361" s="620">
        <f t="shared" si="16"/>
        <v>348</v>
      </c>
      <c r="N361" s="232" t="s">
        <v>2496</v>
      </c>
      <c r="O361" s="232" t="s">
        <v>2502</v>
      </c>
      <c r="P361" s="377">
        <v>2026</v>
      </c>
    </row>
    <row r="362" spans="2:16">
      <c r="B362" s="11"/>
      <c r="C362" s="11"/>
      <c r="D362" s="11"/>
      <c r="E362" s="309"/>
      <c r="F362" s="217" t="s">
        <v>2514</v>
      </c>
      <c r="G362" s="164"/>
      <c r="H362" s="164" t="s">
        <v>2736</v>
      </c>
      <c r="I362" s="164"/>
      <c r="J362" s="217">
        <v>1</v>
      </c>
      <c r="K362" s="164">
        <v>1</v>
      </c>
      <c r="L362" s="617">
        <f t="shared" si="15"/>
        <v>145</v>
      </c>
      <c r="M362" s="620">
        <f t="shared" si="16"/>
        <v>349</v>
      </c>
      <c r="N362" s="232" t="s">
        <v>2497</v>
      </c>
      <c r="O362" s="232" t="s">
        <v>2503</v>
      </c>
      <c r="P362" s="377">
        <v>2026</v>
      </c>
    </row>
    <row r="363" spans="2:16">
      <c r="B363" s="11"/>
      <c r="C363" s="11"/>
      <c r="D363" s="11"/>
      <c r="E363" s="309"/>
      <c r="F363" s="217" t="s">
        <v>2515</v>
      </c>
      <c r="G363" s="164"/>
      <c r="H363" s="164" t="s">
        <v>2736</v>
      </c>
      <c r="I363" s="164"/>
      <c r="J363" s="217">
        <v>1</v>
      </c>
      <c r="K363" s="164">
        <v>1</v>
      </c>
      <c r="L363" s="617">
        <f t="shared" si="15"/>
        <v>146</v>
      </c>
      <c r="M363" s="620">
        <f t="shared" si="16"/>
        <v>350</v>
      </c>
      <c r="N363" s="232" t="s">
        <v>2498</v>
      </c>
      <c r="O363" s="232" t="s">
        <v>2504</v>
      </c>
      <c r="P363" s="377">
        <v>2026</v>
      </c>
    </row>
    <row r="364" spans="2:16">
      <c r="B364" s="11"/>
      <c r="C364" s="11"/>
      <c r="D364" s="11"/>
      <c r="E364" s="309"/>
      <c r="F364" s="217" t="s">
        <v>2516</v>
      </c>
      <c r="G364" s="164"/>
      <c r="H364" s="164" t="s">
        <v>2736</v>
      </c>
      <c r="I364" s="164"/>
      <c r="J364" s="217">
        <v>1</v>
      </c>
      <c r="K364" s="164">
        <v>1</v>
      </c>
      <c r="L364" s="617">
        <f t="shared" si="15"/>
        <v>147</v>
      </c>
      <c r="M364" s="620">
        <f t="shared" si="16"/>
        <v>351</v>
      </c>
      <c r="N364" s="232" t="s">
        <v>2499</v>
      </c>
      <c r="O364" s="232" t="s">
        <v>2505</v>
      </c>
      <c r="P364" s="377">
        <v>2026</v>
      </c>
    </row>
    <row r="365" spans="2:16">
      <c r="B365" s="11"/>
      <c r="C365" s="11"/>
      <c r="D365" s="11"/>
      <c r="E365" s="309"/>
      <c r="F365" s="217" t="s">
        <v>2517</v>
      </c>
      <c r="G365" s="164"/>
      <c r="H365" s="164" t="s">
        <v>2736</v>
      </c>
      <c r="I365" s="164"/>
      <c r="J365" s="217">
        <v>1</v>
      </c>
      <c r="K365" s="164">
        <v>1</v>
      </c>
      <c r="L365" s="617">
        <f t="shared" si="15"/>
        <v>148</v>
      </c>
      <c r="M365" s="620">
        <f t="shared" si="16"/>
        <v>352</v>
      </c>
      <c r="N365" s="232" t="s">
        <v>2500</v>
      </c>
      <c r="O365" s="232" t="s">
        <v>2506</v>
      </c>
      <c r="P365" s="377">
        <v>2026</v>
      </c>
    </row>
    <row r="366" spans="2:16">
      <c r="B366" s="11"/>
      <c r="C366" s="11"/>
      <c r="D366" s="11"/>
      <c r="E366" s="309"/>
      <c r="F366" s="217" t="s">
        <v>283</v>
      </c>
      <c r="G366" s="164"/>
      <c r="H366" s="164"/>
      <c r="I366" s="164"/>
      <c r="J366" s="217">
        <v>1</v>
      </c>
      <c r="K366" s="164">
        <v>1</v>
      </c>
      <c r="L366" s="617">
        <f t="shared" si="15"/>
        <v>149</v>
      </c>
      <c r="M366" s="620">
        <f t="shared" si="16"/>
        <v>353</v>
      </c>
      <c r="N366" s="232"/>
      <c r="O366" s="295"/>
      <c r="P366" s="377">
        <v>2026</v>
      </c>
    </row>
    <row r="367" spans="2:16">
      <c r="B367" s="11"/>
      <c r="C367" s="11"/>
      <c r="D367" s="11"/>
      <c r="E367" s="309"/>
      <c r="F367" s="217" t="s">
        <v>283</v>
      </c>
      <c r="G367" s="164"/>
      <c r="H367" s="164"/>
      <c r="I367" s="164"/>
      <c r="J367" s="217">
        <v>1</v>
      </c>
      <c r="K367" s="164">
        <v>1</v>
      </c>
      <c r="L367" s="617">
        <f t="shared" ref="L367" si="17">J366+L366</f>
        <v>150</v>
      </c>
      <c r="M367" s="620">
        <f t="shared" si="16"/>
        <v>354</v>
      </c>
      <c r="N367" s="232"/>
      <c r="O367" s="295"/>
      <c r="P367" s="377">
        <v>2026</v>
      </c>
    </row>
    <row r="368" spans="2:16">
      <c r="B368" s="32"/>
      <c r="C368" s="32"/>
      <c r="D368" s="32"/>
      <c r="E368" s="310"/>
      <c r="F368" s="191" t="s">
        <v>283</v>
      </c>
      <c r="G368" s="219"/>
      <c r="H368" s="219"/>
      <c r="I368" s="219"/>
      <c r="J368" s="191">
        <v>100</v>
      </c>
      <c r="K368" s="219">
        <v>100</v>
      </c>
      <c r="L368" s="618">
        <v>151</v>
      </c>
      <c r="M368" s="621">
        <f t="shared" si="16"/>
        <v>355</v>
      </c>
      <c r="N368" s="201"/>
      <c r="O368" s="296"/>
      <c r="P368" s="378">
        <v>2026</v>
      </c>
    </row>
    <row r="369" spans="2:16">
      <c r="B369" s="11">
        <f>B273+1</f>
        <v>265</v>
      </c>
      <c r="C369" s="11" t="s">
        <v>1537</v>
      </c>
      <c r="D369" s="11"/>
      <c r="E369" s="309"/>
      <c r="F369" s="11" t="s">
        <v>1538</v>
      </c>
      <c r="G369" s="11"/>
      <c r="H369" s="10" t="s">
        <v>913</v>
      </c>
      <c r="I369" s="10" t="s">
        <v>40</v>
      </c>
      <c r="J369" s="11">
        <v>8</v>
      </c>
      <c r="K369" s="141">
        <v>8</v>
      </c>
      <c r="L369" s="141"/>
      <c r="M369" s="309">
        <f t="shared" si="16"/>
        <v>356</v>
      </c>
      <c r="N369" s="187" t="s">
        <v>1539</v>
      </c>
      <c r="O369" s="279" t="s">
        <v>1540</v>
      </c>
      <c r="P369" s="377"/>
    </row>
    <row r="370" spans="2:16">
      <c r="B370" s="11">
        <f>B369+1</f>
        <v>266</v>
      </c>
      <c r="C370" s="11" t="s">
        <v>2428</v>
      </c>
      <c r="D370" s="11"/>
      <c r="E370" s="309"/>
      <c r="F370" s="11" t="s">
        <v>1542</v>
      </c>
      <c r="G370" s="11"/>
      <c r="H370" s="10" t="s">
        <v>913</v>
      </c>
      <c r="I370" s="10" t="s">
        <v>40</v>
      </c>
      <c r="J370" s="11">
        <v>8</v>
      </c>
      <c r="K370" s="141">
        <v>8</v>
      </c>
      <c r="L370" s="141"/>
      <c r="M370" s="309">
        <f>M369+1</f>
        <v>357</v>
      </c>
      <c r="N370" s="583" t="s">
        <v>2442</v>
      </c>
      <c r="O370" s="279" t="s">
        <v>1543</v>
      </c>
      <c r="P370" s="377"/>
    </row>
    <row r="371" spans="2:16">
      <c r="B371" s="11">
        <f t="shared" ref="B371:B387" si="18">B370+1</f>
        <v>267</v>
      </c>
      <c r="C371" s="11" t="s">
        <v>1544</v>
      </c>
      <c r="D371" s="11"/>
      <c r="E371" s="309"/>
      <c r="F371" s="11" t="s">
        <v>1545</v>
      </c>
      <c r="G371" s="11"/>
      <c r="H371" s="10" t="s">
        <v>913</v>
      </c>
      <c r="I371" s="10" t="s">
        <v>40</v>
      </c>
      <c r="J371" s="11">
        <v>8</v>
      </c>
      <c r="K371" s="141">
        <v>8</v>
      </c>
      <c r="L371" s="141"/>
      <c r="M371" s="309">
        <f>M370+1</f>
        <v>358</v>
      </c>
      <c r="N371" s="583" t="s">
        <v>1546</v>
      </c>
      <c r="O371" s="279" t="s">
        <v>1547</v>
      </c>
      <c r="P371" s="377"/>
    </row>
    <row r="372" spans="2:16">
      <c r="B372" s="11">
        <f t="shared" si="18"/>
        <v>268</v>
      </c>
      <c r="C372" s="11" t="s">
        <v>2429</v>
      </c>
      <c r="D372" s="11"/>
      <c r="E372" s="309"/>
      <c r="F372" s="11" t="s">
        <v>1549</v>
      </c>
      <c r="G372" s="11"/>
      <c r="H372" s="10" t="s">
        <v>913</v>
      </c>
      <c r="I372" s="10" t="s">
        <v>40</v>
      </c>
      <c r="J372" s="11">
        <v>8</v>
      </c>
      <c r="K372" s="141">
        <v>8</v>
      </c>
      <c r="L372" s="141"/>
      <c r="M372" s="309">
        <f t="shared" ref="M372:M435" si="19">M371+1</f>
        <v>359</v>
      </c>
      <c r="N372" s="583" t="s">
        <v>2442</v>
      </c>
      <c r="O372" s="279" t="s">
        <v>1543</v>
      </c>
      <c r="P372" s="377"/>
    </row>
    <row r="373" spans="2:16">
      <c r="B373" s="11">
        <f t="shared" si="18"/>
        <v>269</v>
      </c>
      <c r="C373" s="32" t="s">
        <v>1550</v>
      </c>
      <c r="D373" s="32"/>
      <c r="E373" s="310"/>
      <c r="F373" s="32" t="s">
        <v>1551</v>
      </c>
      <c r="G373" s="32"/>
      <c r="H373" s="1"/>
      <c r="I373" s="1" t="s">
        <v>40</v>
      </c>
      <c r="J373" s="32">
        <v>8</v>
      </c>
      <c r="K373" s="146">
        <v>8</v>
      </c>
      <c r="L373" s="146"/>
      <c r="M373" s="310">
        <f t="shared" si="19"/>
        <v>360</v>
      </c>
      <c r="N373" s="190" t="s">
        <v>2427</v>
      </c>
      <c r="O373" s="288"/>
      <c r="P373" s="378"/>
    </row>
    <row r="374" spans="2:16">
      <c r="B374" s="11">
        <f t="shared" si="18"/>
        <v>270</v>
      </c>
      <c r="C374" s="11" t="s">
        <v>1552</v>
      </c>
      <c r="D374" s="11"/>
      <c r="E374" s="309"/>
      <c r="F374" s="11" t="s">
        <v>1553</v>
      </c>
      <c r="G374" s="11"/>
      <c r="H374" s="11"/>
      <c r="I374" s="10" t="s">
        <v>40</v>
      </c>
      <c r="J374" s="11">
        <v>8</v>
      </c>
      <c r="K374" s="141">
        <v>8</v>
      </c>
      <c r="L374" s="141"/>
      <c r="M374" s="309">
        <f t="shared" si="19"/>
        <v>361</v>
      </c>
      <c r="N374" s="187"/>
      <c r="O374" s="279"/>
      <c r="P374" s="377"/>
    </row>
    <row r="375" spans="2:16">
      <c r="B375" s="11">
        <f t="shared" si="18"/>
        <v>271</v>
      </c>
      <c r="C375" s="32" t="s">
        <v>1554</v>
      </c>
      <c r="D375" s="32"/>
      <c r="E375" s="310"/>
      <c r="F375" s="32" t="s">
        <v>1555</v>
      </c>
      <c r="G375" s="32"/>
      <c r="H375" s="32"/>
      <c r="I375" s="176" t="s">
        <v>40</v>
      </c>
      <c r="J375" s="177">
        <v>400</v>
      </c>
      <c r="K375" s="171">
        <v>100</v>
      </c>
      <c r="L375" s="171"/>
      <c r="M375" s="310">
        <f t="shared" si="19"/>
        <v>362</v>
      </c>
      <c r="N375" s="190"/>
      <c r="O375" s="288"/>
      <c r="P375" s="378"/>
    </row>
    <row r="376" spans="2:16">
      <c r="B376" s="11">
        <f t="shared" si="18"/>
        <v>272</v>
      </c>
      <c r="C376" s="32" t="s">
        <v>1556</v>
      </c>
      <c r="D376" s="1"/>
      <c r="E376" s="146">
        <v>1</v>
      </c>
      <c r="F376" s="32" t="s">
        <v>1557</v>
      </c>
      <c r="G376" s="32"/>
      <c r="H376" s="32"/>
      <c r="I376" s="176" t="s">
        <v>40</v>
      </c>
      <c r="J376" s="177">
        <v>800</v>
      </c>
      <c r="K376" s="176">
        <v>200</v>
      </c>
      <c r="L376" s="176"/>
      <c r="M376" s="32">
        <f t="shared" si="19"/>
        <v>363</v>
      </c>
      <c r="N376" s="190"/>
      <c r="O376" s="288"/>
      <c r="P376" s="378"/>
    </row>
    <row r="377" spans="2:16" ht="27">
      <c r="B377" s="11">
        <f t="shared" si="18"/>
        <v>273</v>
      </c>
      <c r="C377" s="11" t="s">
        <v>1558</v>
      </c>
      <c r="D377" s="11"/>
      <c r="E377" s="309"/>
      <c r="F377" s="11" t="s">
        <v>1559</v>
      </c>
      <c r="G377" s="709" t="s">
        <v>2725</v>
      </c>
      <c r="H377" s="10" t="s">
        <v>913</v>
      </c>
      <c r="I377" s="10" t="s">
        <v>40</v>
      </c>
      <c r="J377" s="11">
        <v>3</v>
      </c>
      <c r="K377" s="141">
        <v>3</v>
      </c>
      <c r="L377" s="141"/>
      <c r="M377" s="309">
        <f t="shared" si="19"/>
        <v>364</v>
      </c>
      <c r="N377" s="198" t="s">
        <v>1560</v>
      </c>
      <c r="O377" s="344" t="s">
        <v>1561</v>
      </c>
      <c r="P377" s="385"/>
    </row>
    <row r="378" spans="2:16">
      <c r="B378" s="11">
        <f t="shared" si="18"/>
        <v>274</v>
      </c>
      <c r="C378" s="11" t="s">
        <v>1562</v>
      </c>
      <c r="D378" s="11"/>
      <c r="E378" s="309"/>
      <c r="F378" s="11" t="s">
        <v>1563</v>
      </c>
      <c r="G378" s="11"/>
      <c r="H378" s="141" t="s">
        <v>61</v>
      </c>
      <c r="I378" s="10" t="s">
        <v>40</v>
      </c>
      <c r="J378" s="11">
        <v>14</v>
      </c>
      <c r="K378" s="141">
        <v>14</v>
      </c>
      <c r="L378" s="141"/>
      <c r="M378" s="309">
        <f t="shared" si="19"/>
        <v>365</v>
      </c>
      <c r="N378" s="187" t="s">
        <v>1564</v>
      </c>
      <c r="O378" s="279" t="s">
        <v>1565</v>
      </c>
      <c r="P378" s="377"/>
    </row>
    <row r="379" spans="2:16" ht="27">
      <c r="B379" s="11">
        <f t="shared" si="18"/>
        <v>275</v>
      </c>
      <c r="C379" s="11" t="s">
        <v>1566</v>
      </c>
      <c r="D379" s="11"/>
      <c r="E379" s="309"/>
      <c r="F379" s="11" t="s">
        <v>1492</v>
      </c>
      <c r="G379" s="11"/>
      <c r="H379" s="11"/>
      <c r="I379" s="10" t="s">
        <v>40</v>
      </c>
      <c r="J379" s="11">
        <v>8</v>
      </c>
      <c r="K379" s="141">
        <v>8</v>
      </c>
      <c r="L379" s="141"/>
      <c r="M379" s="309">
        <f t="shared" si="19"/>
        <v>366</v>
      </c>
      <c r="N379" s="187" t="s">
        <v>1567</v>
      </c>
      <c r="O379" s="366"/>
      <c r="P379" s="377">
        <v>2024</v>
      </c>
    </row>
    <row r="380" spans="2:16">
      <c r="B380" s="11">
        <f t="shared" si="18"/>
        <v>276</v>
      </c>
      <c r="C380" s="11" t="s">
        <v>1568</v>
      </c>
      <c r="D380" s="11"/>
      <c r="E380" s="309"/>
      <c r="F380" s="11" t="s">
        <v>1239</v>
      </c>
      <c r="G380" s="11"/>
      <c r="H380" s="11"/>
      <c r="I380" s="10" t="s">
        <v>40</v>
      </c>
      <c r="J380" s="11">
        <v>8</v>
      </c>
      <c r="K380" s="141">
        <v>8</v>
      </c>
      <c r="L380" s="141"/>
      <c r="M380" s="309">
        <f t="shared" si="19"/>
        <v>367</v>
      </c>
      <c r="N380" s="187"/>
      <c r="O380" s="279"/>
      <c r="P380" s="377"/>
    </row>
    <row r="381" spans="2:16">
      <c r="B381" s="11">
        <f t="shared" si="18"/>
        <v>277</v>
      </c>
      <c r="C381" s="32" t="s">
        <v>1569</v>
      </c>
      <c r="D381" s="32"/>
      <c r="E381" s="310"/>
      <c r="F381" s="310" t="s">
        <v>1239</v>
      </c>
      <c r="G381" s="32"/>
      <c r="H381" s="32"/>
      <c r="I381" s="1" t="s">
        <v>40</v>
      </c>
      <c r="J381" s="32">
        <v>8</v>
      </c>
      <c r="K381" s="146">
        <v>8</v>
      </c>
      <c r="L381" s="146"/>
      <c r="M381" s="310">
        <f t="shared" si="19"/>
        <v>368</v>
      </c>
      <c r="N381" s="190"/>
      <c r="O381" s="288"/>
      <c r="P381" s="378"/>
    </row>
    <row r="382" spans="2:16">
      <c r="B382" s="11">
        <f t="shared" si="18"/>
        <v>278</v>
      </c>
      <c r="C382" s="11" t="s">
        <v>1570</v>
      </c>
      <c r="D382" s="11"/>
      <c r="E382" s="309"/>
      <c r="F382" s="11" t="s">
        <v>1571</v>
      </c>
      <c r="G382" s="709" t="s">
        <v>61</v>
      </c>
      <c r="H382" s="10" t="s">
        <v>61</v>
      </c>
      <c r="I382" s="10"/>
      <c r="J382" s="11">
        <v>1</v>
      </c>
      <c r="K382" s="174">
        <v>1</v>
      </c>
      <c r="L382" s="174"/>
      <c r="M382" s="182">
        <f t="shared" si="19"/>
        <v>369</v>
      </c>
      <c r="N382" s="189" t="s">
        <v>126</v>
      </c>
      <c r="O382" s="337"/>
      <c r="P382" s="385"/>
    </row>
    <row r="383" spans="2:16" ht="27">
      <c r="B383" s="11">
        <f t="shared" si="18"/>
        <v>279</v>
      </c>
      <c r="C383" s="11" t="s">
        <v>1572</v>
      </c>
      <c r="D383" s="11"/>
      <c r="E383" s="309"/>
      <c r="F383" s="217" t="s">
        <v>2531</v>
      </c>
      <c r="G383" s="10"/>
      <c r="H383" s="164" t="s">
        <v>61</v>
      </c>
      <c r="I383" s="10"/>
      <c r="J383" s="11">
        <v>1</v>
      </c>
      <c r="K383" s="141">
        <v>1</v>
      </c>
      <c r="L383" s="141"/>
      <c r="M383" s="309">
        <f t="shared" si="19"/>
        <v>370</v>
      </c>
      <c r="N383" s="630" t="s">
        <v>2530</v>
      </c>
      <c r="O383" s="279"/>
      <c r="P383" s="377">
        <v>2026</v>
      </c>
    </row>
    <row r="384" spans="2:16" ht="27">
      <c r="B384" s="11">
        <f t="shared" si="18"/>
        <v>280</v>
      </c>
      <c r="C384" s="11" t="s">
        <v>1573</v>
      </c>
      <c r="D384" s="11"/>
      <c r="E384" s="309"/>
      <c r="F384" s="217" t="s">
        <v>2735</v>
      </c>
      <c r="G384" s="10" t="s">
        <v>0</v>
      </c>
      <c r="H384" s="164" t="s">
        <v>61</v>
      </c>
      <c r="I384" s="10"/>
      <c r="J384" s="11">
        <v>1</v>
      </c>
      <c r="K384" s="141">
        <v>1</v>
      </c>
      <c r="L384" s="141"/>
      <c r="M384" s="309">
        <f t="shared" si="19"/>
        <v>371</v>
      </c>
      <c r="N384" s="630" t="s">
        <v>2770</v>
      </c>
      <c r="O384" s="279"/>
      <c r="P384" s="377">
        <v>2026</v>
      </c>
    </row>
    <row r="385" spans="2:18">
      <c r="B385" s="11">
        <f t="shared" si="18"/>
        <v>281</v>
      </c>
      <c r="C385" s="11" t="s">
        <v>1574</v>
      </c>
      <c r="D385" s="11"/>
      <c r="E385" s="309"/>
      <c r="F385" s="11" t="s">
        <v>1239</v>
      </c>
      <c r="G385" s="10"/>
      <c r="H385" s="10" t="s">
        <v>0</v>
      </c>
      <c r="I385" s="10"/>
      <c r="J385" s="11">
        <v>1</v>
      </c>
      <c r="K385" s="141">
        <v>1</v>
      </c>
      <c r="L385" s="141"/>
      <c r="M385" s="309">
        <f t="shared" si="19"/>
        <v>372</v>
      </c>
      <c r="N385" s="189"/>
      <c r="O385" s="279"/>
      <c r="P385" s="377"/>
    </row>
    <row r="386" spans="2:18" ht="14.25" thickBot="1">
      <c r="B386" s="11">
        <f t="shared" si="18"/>
        <v>282</v>
      </c>
      <c r="C386" s="101" t="s">
        <v>1575</v>
      </c>
      <c r="D386" s="100"/>
      <c r="E386" s="101"/>
      <c r="F386" s="100" t="s">
        <v>1492</v>
      </c>
      <c r="G386" s="147"/>
      <c r="H386" s="147" t="s">
        <v>260</v>
      </c>
      <c r="I386" s="147"/>
      <c r="J386" s="100">
        <v>1</v>
      </c>
      <c r="K386" s="178">
        <v>1</v>
      </c>
      <c r="L386" s="178"/>
      <c r="M386" s="101">
        <f t="shared" si="19"/>
        <v>373</v>
      </c>
      <c r="N386" s="199"/>
      <c r="O386" s="402"/>
      <c r="P386" s="377"/>
    </row>
    <row r="387" spans="2:18" ht="15" thickTop="1" thickBot="1">
      <c r="B387" s="11">
        <f t="shared" si="18"/>
        <v>283</v>
      </c>
      <c r="C387" s="102" t="s">
        <v>487</v>
      </c>
      <c r="D387" s="102"/>
      <c r="E387" s="149"/>
      <c r="F387" s="102" t="s">
        <v>1576</v>
      </c>
      <c r="G387" s="148"/>
      <c r="H387" s="148"/>
      <c r="I387" s="148" t="s">
        <v>40</v>
      </c>
      <c r="J387" s="102">
        <v>6</v>
      </c>
      <c r="K387" s="179">
        <v>6</v>
      </c>
      <c r="L387" s="179"/>
      <c r="M387" s="149">
        <f t="shared" si="19"/>
        <v>374</v>
      </c>
      <c r="N387" s="200" t="s">
        <v>1577</v>
      </c>
      <c r="O387" s="403"/>
      <c r="P387" s="388">
        <v>2023</v>
      </c>
      <c r="Q387" s="102"/>
      <c r="R387" s="480"/>
    </row>
    <row r="388" spans="2:18" ht="27.75" thickTop="1">
      <c r="B388" s="11">
        <f>B387+1</f>
        <v>284</v>
      </c>
      <c r="C388" s="32" t="s">
        <v>1578</v>
      </c>
      <c r="D388" s="310"/>
      <c r="E388" s="822" t="s">
        <v>1579</v>
      </c>
      <c r="F388" s="32" t="s">
        <v>1580</v>
      </c>
      <c r="G388" s="32"/>
      <c r="H388" s="32"/>
      <c r="I388" s="1" t="s">
        <v>40</v>
      </c>
      <c r="J388" s="584">
        <v>15</v>
      </c>
      <c r="K388" s="585">
        <v>15</v>
      </c>
      <c r="L388" s="146"/>
      <c r="M388" s="310">
        <f t="shared" si="19"/>
        <v>375</v>
      </c>
      <c r="N388" s="187" t="s">
        <v>931</v>
      </c>
      <c r="O388" s="279" t="s">
        <v>1581</v>
      </c>
      <c r="P388" s="377"/>
    </row>
    <row r="389" spans="2:18" ht="27">
      <c r="B389" s="11">
        <f t="shared" ref="B389:B393" si="20">B388+1</f>
        <v>285</v>
      </c>
      <c r="C389" s="76" t="s">
        <v>1582</v>
      </c>
      <c r="D389" s="150"/>
      <c r="E389" s="822"/>
      <c r="F389" s="76" t="s">
        <v>1583</v>
      </c>
      <c r="G389" s="76"/>
      <c r="H389" s="76"/>
      <c r="I389" s="180" t="s">
        <v>40</v>
      </c>
      <c r="J389" s="177">
        <v>120</v>
      </c>
      <c r="K389" s="176">
        <v>30</v>
      </c>
      <c r="L389" s="176"/>
      <c r="M389" s="32">
        <f t="shared" si="19"/>
        <v>376</v>
      </c>
      <c r="N389" s="187" t="s">
        <v>1584</v>
      </c>
      <c r="O389" s="279"/>
      <c r="P389" s="377"/>
    </row>
    <row r="390" spans="2:18">
      <c r="B390" s="11">
        <f t="shared" si="20"/>
        <v>286</v>
      </c>
      <c r="C390" s="76" t="s">
        <v>1585</v>
      </c>
      <c r="D390" s="150"/>
      <c r="E390" s="822"/>
      <c r="F390" s="76" t="s">
        <v>1586</v>
      </c>
      <c r="G390" s="76"/>
      <c r="H390" s="76"/>
      <c r="I390" s="180" t="s">
        <v>40</v>
      </c>
      <c r="J390" s="181">
        <v>80</v>
      </c>
      <c r="K390" s="176">
        <v>20</v>
      </c>
      <c r="L390" s="176"/>
      <c r="M390" s="32">
        <f t="shared" si="19"/>
        <v>377</v>
      </c>
      <c r="N390" s="187"/>
      <c r="O390" s="279"/>
      <c r="P390" s="377"/>
    </row>
    <row r="391" spans="2:18">
      <c r="B391" s="11">
        <f t="shared" si="20"/>
        <v>287</v>
      </c>
      <c r="C391" s="76" t="s">
        <v>1587</v>
      </c>
      <c r="D391" s="150"/>
      <c r="E391" s="822"/>
      <c r="F391" s="76" t="s">
        <v>1588</v>
      </c>
      <c r="G391" s="76"/>
      <c r="H391" s="76"/>
      <c r="I391" s="180" t="s">
        <v>40</v>
      </c>
      <c r="J391" s="181">
        <v>400</v>
      </c>
      <c r="K391" s="51">
        <v>100</v>
      </c>
      <c r="L391" s="51"/>
      <c r="M391" s="150">
        <f t="shared" si="19"/>
        <v>378</v>
      </c>
      <c r="N391" s="187"/>
      <c r="O391" s="279"/>
      <c r="P391" s="377"/>
    </row>
    <row r="392" spans="2:18">
      <c r="B392" s="11">
        <f t="shared" si="20"/>
        <v>288</v>
      </c>
      <c r="C392" s="76" t="s">
        <v>1589</v>
      </c>
      <c r="D392" s="150"/>
      <c r="E392" s="822"/>
      <c r="F392" s="76" t="s">
        <v>1590</v>
      </c>
      <c r="G392" s="76"/>
      <c r="H392" s="76"/>
      <c r="I392" s="146" t="s">
        <v>40</v>
      </c>
      <c r="J392" s="32">
        <v>8</v>
      </c>
      <c r="K392" s="146">
        <v>8</v>
      </c>
      <c r="L392" s="146"/>
      <c r="M392" s="310">
        <f t="shared" si="19"/>
        <v>379</v>
      </c>
      <c r="N392" s="228" t="s">
        <v>1591</v>
      </c>
      <c r="O392" s="251"/>
      <c r="P392" s="376"/>
    </row>
    <row r="393" spans="2:18" ht="27">
      <c r="B393" s="771">
        <f t="shared" si="20"/>
        <v>289</v>
      </c>
      <c r="C393" s="771" t="s">
        <v>1592</v>
      </c>
      <c r="D393" s="771"/>
      <c r="E393" s="822"/>
      <c r="F393" s="76" t="s">
        <v>1593</v>
      </c>
      <c r="G393" s="76"/>
      <c r="H393" s="76"/>
      <c r="I393" s="174" t="s">
        <v>40</v>
      </c>
      <c r="J393" s="182">
        <v>1</v>
      </c>
      <c r="K393" s="174">
        <v>1</v>
      </c>
      <c r="L393" s="174">
        <v>1</v>
      </c>
      <c r="M393" s="182">
        <f t="shared" si="19"/>
        <v>380</v>
      </c>
      <c r="N393" s="228" t="s">
        <v>986</v>
      </c>
      <c r="O393" s="251"/>
      <c r="P393" s="376"/>
    </row>
    <row r="394" spans="2:18" ht="40.5">
      <c r="B394" s="767"/>
      <c r="C394" s="767"/>
      <c r="D394" s="767"/>
      <c r="E394" s="822"/>
      <c r="F394" s="76" t="s">
        <v>1594</v>
      </c>
      <c r="G394" s="76"/>
      <c r="H394" s="76"/>
      <c r="I394" s="141">
        <f>SUM(J393:J403)</f>
        <v>20</v>
      </c>
      <c r="J394" s="150">
        <v>1</v>
      </c>
      <c r="K394" s="28">
        <v>1</v>
      </c>
      <c r="L394" s="174">
        <v>2</v>
      </c>
      <c r="M394" s="182">
        <f t="shared" si="19"/>
        <v>381</v>
      </c>
      <c r="N394" s="190" t="s">
        <v>1595</v>
      </c>
      <c r="O394" s="288"/>
      <c r="P394" s="376"/>
    </row>
    <row r="395" spans="2:18" ht="135">
      <c r="B395" s="767"/>
      <c r="C395" s="767"/>
      <c r="D395" s="767"/>
      <c r="E395" s="822"/>
      <c r="F395" s="76" t="s">
        <v>1596</v>
      </c>
      <c r="G395" s="76"/>
      <c r="H395" s="76"/>
      <c r="I395" s="141"/>
      <c r="J395" s="309">
        <v>1</v>
      </c>
      <c r="K395" s="141">
        <v>1</v>
      </c>
      <c r="L395" s="174">
        <v>3</v>
      </c>
      <c r="M395" s="182">
        <f t="shared" si="19"/>
        <v>382</v>
      </c>
      <c r="N395" s="228" t="s">
        <v>2193</v>
      </c>
      <c r="O395" s="288"/>
      <c r="P395" s="376"/>
    </row>
    <row r="396" spans="2:18" ht="135">
      <c r="B396" s="767"/>
      <c r="C396" s="767"/>
      <c r="D396" s="767"/>
      <c r="E396" s="822"/>
      <c r="F396" s="76" t="s">
        <v>1597</v>
      </c>
      <c r="G396" s="76"/>
      <c r="H396" s="76"/>
      <c r="I396" s="141"/>
      <c r="J396" s="150">
        <v>1</v>
      </c>
      <c r="K396" s="28">
        <v>1</v>
      </c>
      <c r="L396" s="174">
        <v>4</v>
      </c>
      <c r="M396" s="182">
        <f t="shared" si="19"/>
        <v>383</v>
      </c>
      <c r="N396" s="228" t="s">
        <v>2477</v>
      </c>
      <c r="O396" s="251"/>
      <c r="P396" s="389"/>
    </row>
    <row r="397" spans="2:18" ht="81">
      <c r="B397" s="767"/>
      <c r="C397" s="767"/>
      <c r="D397" s="767"/>
      <c r="E397" s="822"/>
      <c r="F397" s="76" t="s">
        <v>1598</v>
      </c>
      <c r="G397" s="76"/>
      <c r="H397" s="76"/>
      <c r="I397" s="141"/>
      <c r="J397" s="310">
        <v>1</v>
      </c>
      <c r="K397" s="146">
        <v>1</v>
      </c>
      <c r="L397" s="174">
        <v>5</v>
      </c>
      <c r="M397" s="182">
        <f t="shared" si="19"/>
        <v>384</v>
      </c>
      <c r="N397" s="228" t="s">
        <v>1599</v>
      </c>
      <c r="O397" s="251" t="s">
        <v>1600</v>
      </c>
      <c r="P397" s="389"/>
    </row>
    <row r="398" spans="2:18" ht="17.25" customHeight="1" thickBot="1">
      <c r="B398" s="767"/>
      <c r="C398" s="767"/>
      <c r="D398" s="767"/>
      <c r="E398" s="822"/>
      <c r="F398" s="567" t="s">
        <v>1601</v>
      </c>
      <c r="G398" s="567"/>
      <c r="H398" s="567"/>
      <c r="I398" s="178"/>
      <c r="J398" s="101">
        <v>7</v>
      </c>
      <c r="K398" s="178">
        <v>7</v>
      </c>
      <c r="L398" s="568">
        <v>6</v>
      </c>
      <c r="M398" s="619">
        <f t="shared" si="19"/>
        <v>385</v>
      </c>
      <c r="N398" s="569" t="s">
        <v>1602</v>
      </c>
      <c r="O398" s="570"/>
      <c r="P398" s="571"/>
      <c r="Q398" s="572"/>
      <c r="R398" s="572"/>
    </row>
    <row r="399" spans="2:18" ht="27.75" thickTop="1">
      <c r="B399" s="767"/>
      <c r="C399" s="767"/>
      <c r="D399" s="767"/>
      <c r="E399" s="822"/>
      <c r="F399" s="32" t="s">
        <v>1603</v>
      </c>
      <c r="G399" s="32"/>
      <c r="H399" s="32"/>
      <c r="I399" s="141"/>
      <c r="J399" s="310">
        <v>1</v>
      </c>
      <c r="K399" s="146">
        <v>1</v>
      </c>
      <c r="L399" s="141">
        <v>13</v>
      </c>
      <c r="M399" s="309">
        <f t="shared" si="19"/>
        <v>386</v>
      </c>
      <c r="N399" s="190" t="s">
        <v>1604</v>
      </c>
      <c r="O399" s="288"/>
      <c r="P399" s="566"/>
    </row>
    <row r="400" spans="2:18" ht="67.5">
      <c r="B400" s="767"/>
      <c r="C400" s="767"/>
      <c r="D400" s="767"/>
      <c r="E400" s="822"/>
      <c r="F400" s="76" t="s">
        <v>2179</v>
      </c>
      <c r="G400" s="76"/>
      <c r="H400" s="76"/>
      <c r="I400" s="141"/>
      <c r="J400" s="310">
        <v>1</v>
      </c>
      <c r="K400" s="146">
        <v>1</v>
      </c>
      <c r="L400" s="174">
        <v>14</v>
      </c>
      <c r="M400" s="182">
        <f t="shared" si="19"/>
        <v>387</v>
      </c>
      <c r="N400" s="190" t="s">
        <v>2215</v>
      </c>
      <c r="O400" s="288" t="s">
        <v>2216</v>
      </c>
      <c r="P400" s="376">
        <v>2025</v>
      </c>
    </row>
    <row r="401" spans="2:16">
      <c r="B401" s="767"/>
      <c r="C401" s="767"/>
      <c r="D401" s="767"/>
      <c r="E401" s="822"/>
      <c r="F401" s="170" t="s">
        <v>283</v>
      </c>
      <c r="G401" s="330"/>
      <c r="H401" s="330"/>
      <c r="I401" s="218"/>
      <c r="J401" s="168">
        <v>1</v>
      </c>
      <c r="K401" s="169">
        <v>1</v>
      </c>
      <c r="L401" s="622">
        <v>15</v>
      </c>
      <c r="M401" s="623">
        <f t="shared" si="19"/>
        <v>388</v>
      </c>
      <c r="N401" s="481" t="s">
        <v>2474</v>
      </c>
      <c r="O401" s="288"/>
      <c r="P401" s="376">
        <v>2026</v>
      </c>
    </row>
    <row r="402" spans="2:16">
      <c r="B402" s="767"/>
      <c r="C402" s="767"/>
      <c r="D402" s="767"/>
      <c r="E402" s="822"/>
      <c r="F402" s="170" t="s">
        <v>283</v>
      </c>
      <c r="G402" s="330"/>
      <c r="H402" s="330"/>
      <c r="I402" s="218"/>
      <c r="J402" s="167">
        <v>2</v>
      </c>
      <c r="K402" s="169">
        <v>2</v>
      </c>
      <c r="L402" s="622">
        <v>16</v>
      </c>
      <c r="M402" s="623">
        <f t="shared" si="19"/>
        <v>389</v>
      </c>
      <c r="N402" s="481" t="s">
        <v>2476</v>
      </c>
      <c r="O402" s="288"/>
      <c r="P402" s="391">
        <v>2026</v>
      </c>
    </row>
    <row r="403" spans="2:16">
      <c r="B403" s="768"/>
      <c r="C403" s="768"/>
      <c r="D403" s="768"/>
      <c r="E403" s="822"/>
      <c r="F403" s="170" t="s">
        <v>283</v>
      </c>
      <c r="G403" s="330"/>
      <c r="H403" s="330"/>
      <c r="I403" s="165"/>
      <c r="J403" s="167">
        <v>3</v>
      </c>
      <c r="K403" s="169">
        <v>3</v>
      </c>
      <c r="L403" s="622">
        <v>17</v>
      </c>
      <c r="M403" s="623">
        <f t="shared" si="19"/>
        <v>390</v>
      </c>
      <c r="N403" s="288"/>
      <c r="O403" s="288"/>
      <c r="P403" s="391">
        <v>2026</v>
      </c>
    </row>
    <row r="404" spans="2:16">
      <c r="B404" s="150">
        <f>B393+1</f>
        <v>290</v>
      </c>
      <c r="C404" s="150" t="s">
        <v>1605</v>
      </c>
      <c r="D404" s="150"/>
      <c r="E404" s="822"/>
      <c r="F404" s="76" t="s">
        <v>1606</v>
      </c>
      <c r="G404" s="150"/>
      <c r="H404" s="76"/>
      <c r="I404" s="4" t="s">
        <v>13</v>
      </c>
      <c r="J404" s="76">
        <v>8</v>
      </c>
      <c r="K404" s="28">
        <v>10</v>
      </c>
      <c r="L404" s="28"/>
      <c r="M404" s="150">
        <f t="shared" si="19"/>
        <v>391</v>
      </c>
      <c r="N404" s="228"/>
      <c r="O404" s="288"/>
      <c r="P404" s="391"/>
    </row>
    <row r="405" spans="2:16" ht="27.75" thickBot="1">
      <c r="B405" s="103">
        <f t="shared" ref="B405:B411" si="21">B404+1</f>
        <v>291</v>
      </c>
      <c r="C405" s="104" t="s">
        <v>1607</v>
      </c>
      <c r="D405" s="104"/>
      <c r="E405" s="823"/>
      <c r="F405" s="103" t="s">
        <v>47</v>
      </c>
      <c r="G405" s="103"/>
      <c r="H405" s="103"/>
      <c r="I405" s="183" t="s">
        <v>48</v>
      </c>
      <c r="J405" s="184">
        <v>16</v>
      </c>
      <c r="K405" s="185">
        <v>12</v>
      </c>
      <c r="L405" s="185"/>
      <c r="M405" s="105">
        <f t="shared" si="19"/>
        <v>392</v>
      </c>
      <c r="N405" s="202" t="s">
        <v>1608</v>
      </c>
      <c r="O405" s="404"/>
      <c r="P405" s="390"/>
    </row>
    <row r="406" spans="2:16" ht="13.5" customHeight="1">
      <c r="B406" s="443">
        <f t="shared" si="21"/>
        <v>292</v>
      </c>
      <c r="C406" s="655" t="s">
        <v>1609</v>
      </c>
      <c r="D406" s="656"/>
      <c r="E406" s="824" t="s">
        <v>1610</v>
      </c>
      <c r="F406" s="655" t="s">
        <v>1611</v>
      </c>
      <c r="G406" s="655"/>
      <c r="H406" s="655"/>
      <c r="I406" s="662" t="s">
        <v>40</v>
      </c>
      <c r="J406" s="663">
        <v>15</v>
      </c>
      <c r="K406" s="664">
        <v>15</v>
      </c>
      <c r="L406" s="665"/>
      <c r="M406" s="666">
        <f t="shared" si="19"/>
        <v>393</v>
      </c>
      <c r="N406" s="667" t="s">
        <v>931</v>
      </c>
      <c r="O406" s="668" t="s">
        <v>1581</v>
      </c>
      <c r="P406" s="669"/>
    </row>
    <row r="407" spans="2:16" ht="27">
      <c r="B407" s="443">
        <f t="shared" si="21"/>
        <v>293</v>
      </c>
      <c r="C407" s="657" t="s">
        <v>1612</v>
      </c>
      <c r="D407" s="262"/>
      <c r="E407" s="825"/>
      <c r="F407" s="657" t="s">
        <v>1613</v>
      </c>
      <c r="G407" s="657"/>
      <c r="H407" s="657"/>
      <c r="I407" s="670" t="s">
        <v>40</v>
      </c>
      <c r="J407" s="671">
        <v>120</v>
      </c>
      <c r="K407" s="672">
        <v>30</v>
      </c>
      <c r="L407" s="672"/>
      <c r="M407" s="659">
        <f t="shared" si="19"/>
        <v>394</v>
      </c>
      <c r="N407" s="673" t="s">
        <v>1584</v>
      </c>
      <c r="O407" s="674"/>
      <c r="P407" s="675"/>
    </row>
    <row r="408" spans="2:16">
      <c r="B408" s="443">
        <f t="shared" si="21"/>
        <v>294</v>
      </c>
      <c r="C408" s="657" t="s">
        <v>1614</v>
      </c>
      <c r="D408" s="262"/>
      <c r="E408" s="825"/>
      <c r="F408" s="657" t="s">
        <v>1615</v>
      </c>
      <c r="G408" s="657"/>
      <c r="H408" s="657"/>
      <c r="I408" s="670" t="s">
        <v>40</v>
      </c>
      <c r="J408" s="676">
        <v>80</v>
      </c>
      <c r="K408" s="672">
        <v>20</v>
      </c>
      <c r="L408" s="672"/>
      <c r="M408" s="659">
        <f t="shared" si="19"/>
        <v>395</v>
      </c>
      <c r="N408" s="673"/>
      <c r="O408" s="674"/>
      <c r="P408" s="669"/>
    </row>
    <row r="409" spans="2:16">
      <c r="B409" s="443">
        <f t="shared" si="21"/>
        <v>295</v>
      </c>
      <c r="C409" s="657" t="s">
        <v>1616</v>
      </c>
      <c r="D409" s="262"/>
      <c r="E409" s="825"/>
      <c r="F409" s="657" t="s">
        <v>1617</v>
      </c>
      <c r="G409" s="657"/>
      <c r="H409" s="657"/>
      <c r="I409" s="670" t="s">
        <v>40</v>
      </c>
      <c r="J409" s="676">
        <v>400</v>
      </c>
      <c r="K409" s="677">
        <v>100</v>
      </c>
      <c r="L409" s="677"/>
      <c r="M409" s="262">
        <f t="shared" si="19"/>
        <v>396</v>
      </c>
      <c r="N409" s="673"/>
      <c r="O409" s="674"/>
      <c r="P409" s="675"/>
    </row>
    <row r="410" spans="2:16">
      <c r="B410" s="443">
        <f t="shared" si="21"/>
        <v>296</v>
      </c>
      <c r="C410" s="657" t="s">
        <v>1618</v>
      </c>
      <c r="D410" s="262"/>
      <c r="E410" s="825"/>
      <c r="F410" s="657" t="s">
        <v>1619</v>
      </c>
      <c r="G410" s="657"/>
      <c r="H410" s="657"/>
      <c r="I410" s="55" t="s">
        <v>40</v>
      </c>
      <c r="J410" s="659">
        <v>8</v>
      </c>
      <c r="K410" s="665">
        <v>8</v>
      </c>
      <c r="L410" s="665"/>
      <c r="M410" s="666">
        <f t="shared" si="19"/>
        <v>397</v>
      </c>
      <c r="N410" s="673" t="s">
        <v>1591</v>
      </c>
      <c r="O410" s="674"/>
      <c r="P410" s="675"/>
    </row>
    <row r="411" spans="2:16" ht="27">
      <c r="B411" s="827">
        <f t="shared" si="21"/>
        <v>297</v>
      </c>
      <c r="C411" s="827" t="s">
        <v>1620</v>
      </c>
      <c r="D411" s="827"/>
      <c r="E411" s="825"/>
      <c r="F411" s="262" t="s">
        <v>1621</v>
      </c>
      <c r="G411" s="657"/>
      <c r="H411" s="657"/>
      <c r="I411" s="678" t="s">
        <v>40</v>
      </c>
      <c r="J411" s="658">
        <v>1</v>
      </c>
      <c r="K411" s="679">
        <v>1</v>
      </c>
      <c r="L411" s="679">
        <v>1</v>
      </c>
      <c r="M411" s="658">
        <f t="shared" si="19"/>
        <v>398</v>
      </c>
      <c r="N411" s="673" t="s">
        <v>986</v>
      </c>
      <c r="O411" s="674"/>
      <c r="P411" s="675"/>
    </row>
    <row r="412" spans="2:16" ht="40.5">
      <c r="B412" s="828"/>
      <c r="C412" s="828"/>
      <c r="D412" s="828"/>
      <c r="E412" s="825"/>
      <c r="F412" s="262" t="s">
        <v>1622</v>
      </c>
      <c r="G412" s="657"/>
      <c r="H412" s="657"/>
      <c r="I412" s="678">
        <f>SUM(J411:J421)</f>
        <v>20</v>
      </c>
      <c r="J412" s="262">
        <v>1</v>
      </c>
      <c r="K412" s="55">
        <v>1</v>
      </c>
      <c r="L412" s="679">
        <v>2</v>
      </c>
      <c r="M412" s="658">
        <f t="shared" si="19"/>
        <v>399</v>
      </c>
      <c r="N412" s="673" t="s">
        <v>1595</v>
      </c>
      <c r="O412" s="674"/>
      <c r="P412" s="675"/>
    </row>
    <row r="413" spans="2:16" ht="148.5" customHeight="1">
      <c r="B413" s="828"/>
      <c r="C413" s="828"/>
      <c r="D413" s="828"/>
      <c r="E413" s="825"/>
      <c r="F413" s="262" t="s">
        <v>1623</v>
      </c>
      <c r="G413" s="657"/>
      <c r="H413" s="657"/>
      <c r="I413" s="678"/>
      <c r="J413" s="444">
        <v>1</v>
      </c>
      <c r="K413" s="678">
        <v>1</v>
      </c>
      <c r="L413" s="679">
        <v>3</v>
      </c>
      <c r="M413" s="658">
        <f t="shared" si="19"/>
        <v>400</v>
      </c>
      <c r="N413" s="673" t="s">
        <v>2193</v>
      </c>
      <c r="O413" s="286"/>
      <c r="P413" s="675"/>
    </row>
    <row r="414" spans="2:16" ht="108">
      <c r="B414" s="828"/>
      <c r="C414" s="828"/>
      <c r="D414" s="828"/>
      <c r="E414" s="825"/>
      <c r="F414" s="262" t="s">
        <v>1624</v>
      </c>
      <c r="G414" s="657"/>
      <c r="H414" s="657"/>
      <c r="I414" s="678"/>
      <c r="J414" s="262">
        <v>1</v>
      </c>
      <c r="K414" s="55">
        <v>1</v>
      </c>
      <c r="L414" s="679">
        <v>4</v>
      </c>
      <c r="M414" s="658">
        <f t="shared" si="19"/>
        <v>401</v>
      </c>
      <c r="N414" s="673" t="s">
        <v>2478</v>
      </c>
      <c r="O414" s="262"/>
      <c r="P414" s="680"/>
    </row>
    <row r="415" spans="2:16" ht="162">
      <c r="B415" s="828"/>
      <c r="C415" s="828"/>
      <c r="D415" s="828"/>
      <c r="E415" s="825"/>
      <c r="F415" s="657" t="s">
        <v>1625</v>
      </c>
      <c r="G415" s="657"/>
      <c r="H415" s="657"/>
      <c r="I415" s="678"/>
      <c r="J415" s="262">
        <v>1</v>
      </c>
      <c r="K415" s="55">
        <v>1</v>
      </c>
      <c r="L415" s="679">
        <v>5</v>
      </c>
      <c r="M415" s="658">
        <f t="shared" si="19"/>
        <v>402</v>
      </c>
      <c r="N415" s="673" t="s">
        <v>1626</v>
      </c>
      <c r="O415" s="674" t="s">
        <v>1627</v>
      </c>
      <c r="P415" s="680">
        <v>2023</v>
      </c>
    </row>
    <row r="416" spans="2:16" ht="27">
      <c r="B416" s="828"/>
      <c r="C416" s="828"/>
      <c r="D416" s="828"/>
      <c r="E416" s="825"/>
      <c r="F416" s="657" t="s">
        <v>1601</v>
      </c>
      <c r="G416" s="657"/>
      <c r="H416" s="657"/>
      <c r="I416" s="678"/>
      <c r="J416" s="666">
        <v>7</v>
      </c>
      <c r="K416" s="665">
        <v>7</v>
      </c>
      <c r="L416" s="679">
        <v>6</v>
      </c>
      <c r="M416" s="658">
        <f t="shared" si="19"/>
        <v>403</v>
      </c>
      <c r="N416" s="673" t="s">
        <v>1628</v>
      </c>
      <c r="O416" s="674"/>
      <c r="P416" s="680">
        <v>2023</v>
      </c>
    </row>
    <row r="417" spans="2:16" ht="27">
      <c r="B417" s="828"/>
      <c r="C417" s="828"/>
      <c r="D417" s="828"/>
      <c r="E417" s="825"/>
      <c r="F417" s="657" t="s">
        <v>1603</v>
      </c>
      <c r="G417" s="657"/>
      <c r="H417" s="657"/>
      <c r="I417" s="678"/>
      <c r="J417" s="666">
        <v>1</v>
      </c>
      <c r="K417" s="665">
        <v>1</v>
      </c>
      <c r="L417" s="679">
        <v>13</v>
      </c>
      <c r="M417" s="658">
        <f t="shared" si="19"/>
        <v>404</v>
      </c>
      <c r="N417" s="681" t="s">
        <v>1604</v>
      </c>
      <c r="O417" s="286"/>
      <c r="P417" s="675"/>
    </row>
    <row r="418" spans="2:16" ht="67.5">
      <c r="B418" s="828"/>
      <c r="C418" s="828"/>
      <c r="D418" s="828"/>
      <c r="E418" s="825"/>
      <c r="F418" s="657" t="s">
        <v>2179</v>
      </c>
      <c r="G418" s="657"/>
      <c r="H418" s="657"/>
      <c r="I418" s="678"/>
      <c r="J418" s="666">
        <v>1</v>
      </c>
      <c r="K418" s="665">
        <v>1</v>
      </c>
      <c r="L418" s="679">
        <v>14</v>
      </c>
      <c r="M418" s="658">
        <f t="shared" si="19"/>
        <v>405</v>
      </c>
      <c r="N418" s="681" t="s">
        <v>2217</v>
      </c>
      <c r="O418" s="286" t="s">
        <v>2218</v>
      </c>
      <c r="P418" s="675">
        <v>2025</v>
      </c>
    </row>
    <row r="419" spans="2:16">
      <c r="B419" s="828"/>
      <c r="C419" s="828"/>
      <c r="D419" s="828"/>
      <c r="E419" s="825"/>
      <c r="F419" s="170" t="s">
        <v>283</v>
      </c>
      <c r="G419" s="330"/>
      <c r="H419" s="330"/>
      <c r="I419" s="218"/>
      <c r="J419" s="168">
        <v>1</v>
      </c>
      <c r="K419" s="169">
        <v>1</v>
      </c>
      <c r="L419" s="622">
        <v>15</v>
      </c>
      <c r="M419" s="623">
        <f t="shared" si="19"/>
        <v>406</v>
      </c>
      <c r="N419" s="481" t="s">
        <v>2474</v>
      </c>
      <c r="O419" s="286"/>
      <c r="P419" s="675">
        <v>2026</v>
      </c>
    </row>
    <row r="420" spans="2:16">
      <c r="B420" s="828"/>
      <c r="C420" s="828"/>
      <c r="D420" s="828"/>
      <c r="E420" s="825"/>
      <c r="F420" s="170" t="s">
        <v>2475</v>
      </c>
      <c r="G420" s="330"/>
      <c r="H420" s="330"/>
      <c r="I420" s="218"/>
      <c r="J420" s="167">
        <v>2</v>
      </c>
      <c r="K420" s="169">
        <v>2</v>
      </c>
      <c r="L420" s="622">
        <v>16</v>
      </c>
      <c r="M420" s="623">
        <f t="shared" si="19"/>
        <v>407</v>
      </c>
      <c r="N420" s="286"/>
      <c r="O420" s="286"/>
      <c r="P420" s="682">
        <v>2026</v>
      </c>
    </row>
    <row r="421" spans="2:16">
      <c r="B421" s="828"/>
      <c r="C421" s="828"/>
      <c r="D421" s="828"/>
      <c r="E421" s="825"/>
      <c r="F421" s="170" t="s">
        <v>283</v>
      </c>
      <c r="G421" s="330"/>
      <c r="H421" s="330"/>
      <c r="I421" s="165"/>
      <c r="J421" s="167">
        <v>3</v>
      </c>
      <c r="K421" s="169">
        <v>3</v>
      </c>
      <c r="L421" s="622">
        <v>17</v>
      </c>
      <c r="M421" s="623">
        <f t="shared" si="19"/>
        <v>408</v>
      </c>
      <c r="N421" s="286"/>
      <c r="O421" s="286"/>
      <c r="P421" s="682">
        <v>2026</v>
      </c>
    </row>
    <row r="422" spans="2:16">
      <c r="B422" s="262">
        <f>B411+1</f>
        <v>298</v>
      </c>
      <c r="C422" s="262" t="s">
        <v>1629</v>
      </c>
      <c r="D422" s="659"/>
      <c r="E422" s="825"/>
      <c r="F422" s="657" t="s">
        <v>1606</v>
      </c>
      <c r="G422" s="659"/>
      <c r="H422" s="659"/>
      <c r="I422" s="686" t="s">
        <v>13</v>
      </c>
      <c r="J422" s="657">
        <v>8</v>
      </c>
      <c r="K422" s="55">
        <v>10</v>
      </c>
      <c r="L422" s="55"/>
      <c r="M422" s="262">
        <f t="shared" si="19"/>
        <v>409</v>
      </c>
      <c r="N422" s="681"/>
      <c r="O422" s="286"/>
      <c r="P422" s="675"/>
    </row>
    <row r="423" spans="2:16" ht="27.75" thickBot="1">
      <c r="B423" s="660">
        <f>B422+1</f>
        <v>299</v>
      </c>
      <c r="C423" s="661" t="s">
        <v>1630</v>
      </c>
      <c r="D423" s="660"/>
      <c r="E423" s="826"/>
      <c r="F423" s="661" t="s">
        <v>47</v>
      </c>
      <c r="G423" s="660"/>
      <c r="H423" s="660"/>
      <c r="I423" s="687" t="s">
        <v>48</v>
      </c>
      <c r="J423" s="688">
        <v>16</v>
      </c>
      <c r="K423" s="689">
        <v>12</v>
      </c>
      <c r="L423" s="689"/>
      <c r="M423" s="661">
        <f t="shared" si="19"/>
        <v>410</v>
      </c>
      <c r="N423" s="685" t="s">
        <v>1608</v>
      </c>
      <c r="O423" s="683"/>
      <c r="P423" s="684"/>
    </row>
    <row r="424" spans="2:16" ht="13.5" customHeight="1">
      <c r="B424" s="11">
        <f t="shared" ref="B424:B429" si="22">B423+1</f>
        <v>300</v>
      </c>
      <c r="C424" s="106" t="s">
        <v>2091</v>
      </c>
      <c r="D424" s="186"/>
      <c r="E424" s="821" t="s">
        <v>1610</v>
      </c>
      <c r="F424" s="106" t="s">
        <v>1611</v>
      </c>
      <c r="G424" s="106"/>
      <c r="H424" s="106"/>
      <c r="I424" s="1" t="s">
        <v>40</v>
      </c>
      <c r="J424" s="586">
        <v>15</v>
      </c>
      <c r="K424" s="587">
        <v>15</v>
      </c>
      <c r="L424" s="146"/>
      <c r="M424" s="310">
        <f t="shared" si="19"/>
        <v>411</v>
      </c>
      <c r="N424" s="405" t="s">
        <v>931</v>
      </c>
      <c r="O424" s="406" t="s">
        <v>1581</v>
      </c>
      <c r="P424" s="377"/>
    </row>
    <row r="425" spans="2:16" ht="27">
      <c r="B425" s="11">
        <f t="shared" si="22"/>
        <v>301</v>
      </c>
      <c r="C425" s="76" t="s">
        <v>2092</v>
      </c>
      <c r="D425" s="150"/>
      <c r="E425" s="822"/>
      <c r="F425" s="76" t="s">
        <v>1613</v>
      </c>
      <c r="G425" s="76"/>
      <c r="H425" s="76"/>
      <c r="I425" s="180" t="s">
        <v>40</v>
      </c>
      <c r="J425" s="177">
        <v>120</v>
      </c>
      <c r="K425" s="176">
        <v>30</v>
      </c>
      <c r="L425" s="176"/>
      <c r="M425" s="32">
        <f t="shared" si="19"/>
        <v>412</v>
      </c>
      <c r="N425" s="228" t="s">
        <v>1584</v>
      </c>
      <c r="O425" s="251"/>
      <c r="P425" s="376"/>
    </row>
    <row r="426" spans="2:16">
      <c r="B426" s="11">
        <f t="shared" si="22"/>
        <v>302</v>
      </c>
      <c r="C426" s="76" t="s">
        <v>2093</v>
      </c>
      <c r="D426" s="150"/>
      <c r="E426" s="822"/>
      <c r="F426" s="76" t="s">
        <v>1615</v>
      </c>
      <c r="G426" s="76"/>
      <c r="H426" s="76"/>
      <c r="I426" s="180" t="s">
        <v>40</v>
      </c>
      <c r="J426" s="181">
        <v>80</v>
      </c>
      <c r="K426" s="176">
        <v>20</v>
      </c>
      <c r="L426" s="176"/>
      <c r="M426" s="32">
        <f t="shared" si="19"/>
        <v>413</v>
      </c>
      <c r="N426" s="228"/>
      <c r="O426" s="251"/>
      <c r="P426" s="377"/>
    </row>
    <row r="427" spans="2:16">
      <c r="B427" s="11">
        <f t="shared" si="22"/>
        <v>303</v>
      </c>
      <c r="C427" s="76" t="s">
        <v>2094</v>
      </c>
      <c r="D427" s="150"/>
      <c r="E427" s="822"/>
      <c r="F427" s="76" t="s">
        <v>1617</v>
      </c>
      <c r="G427" s="76"/>
      <c r="H427" s="76"/>
      <c r="I427" s="180" t="s">
        <v>40</v>
      </c>
      <c r="J427" s="181">
        <v>400</v>
      </c>
      <c r="K427" s="51">
        <v>100</v>
      </c>
      <c r="L427" s="51"/>
      <c r="M427" s="150">
        <f t="shared" si="19"/>
        <v>414</v>
      </c>
      <c r="N427" s="228"/>
      <c r="O427" s="251"/>
      <c r="P427" s="376"/>
    </row>
    <row r="428" spans="2:16">
      <c r="B428" s="11">
        <f t="shared" si="22"/>
        <v>304</v>
      </c>
      <c r="C428" s="76" t="s">
        <v>2095</v>
      </c>
      <c r="D428" s="150"/>
      <c r="E428" s="822"/>
      <c r="F428" s="76" t="s">
        <v>1619</v>
      </c>
      <c r="G428" s="76"/>
      <c r="H428" s="76"/>
      <c r="I428" s="28" t="s">
        <v>40</v>
      </c>
      <c r="J428" s="32">
        <v>8</v>
      </c>
      <c r="K428" s="146">
        <v>8</v>
      </c>
      <c r="L428" s="146"/>
      <c r="M428" s="310">
        <f t="shared" si="19"/>
        <v>415</v>
      </c>
      <c r="N428" s="228" t="s">
        <v>1591</v>
      </c>
      <c r="O428" s="251"/>
      <c r="P428" s="376"/>
    </row>
    <row r="429" spans="2:16" ht="27">
      <c r="B429" s="765">
        <f t="shared" si="22"/>
        <v>305</v>
      </c>
      <c r="C429" s="765" t="s">
        <v>2096</v>
      </c>
      <c r="D429" s="765"/>
      <c r="E429" s="822"/>
      <c r="F429" s="150" t="s">
        <v>1621</v>
      </c>
      <c r="G429" s="76"/>
      <c r="H429" s="76"/>
      <c r="I429" s="141" t="s">
        <v>40</v>
      </c>
      <c r="J429" s="182">
        <v>1</v>
      </c>
      <c r="K429" s="174">
        <v>1</v>
      </c>
      <c r="L429" s="174">
        <v>1</v>
      </c>
      <c r="M429" s="182">
        <f t="shared" si="19"/>
        <v>416</v>
      </c>
      <c r="N429" s="228" t="s">
        <v>986</v>
      </c>
      <c r="O429" s="251"/>
      <c r="P429" s="376"/>
    </row>
    <row r="430" spans="2:16" ht="40.5">
      <c r="B430" s="758"/>
      <c r="C430" s="758"/>
      <c r="D430" s="758"/>
      <c r="E430" s="822"/>
      <c r="F430" s="150" t="s">
        <v>1622</v>
      </c>
      <c r="G430" s="76"/>
      <c r="H430" s="76"/>
      <c r="I430" s="141">
        <f>SUM(J429:J439)</f>
        <v>20</v>
      </c>
      <c r="J430" s="150">
        <v>1</v>
      </c>
      <c r="K430" s="28">
        <v>1</v>
      </c>
      <c r="L430" s="28">
        <v>2</v>
      </c>
      <c r="M430" s="150">
        <f t="shared" si="19"/>
        <v>417</v>
      </c>
      <c r="N430" s="228" t="s">
        <v>1595</v>
      </c>
      <c r="O430" s="251"/>
      <c r="P430" s="376"/>
    </row>
    <row r="431" spans="2:16" ht="135">
      <c r="B431" s="758"/>
      <c r="C431" s="758"/>
      <c r="D431" s="758"/>
      <c r="E431" s="822"/>
      <c r="F431" s="150" t="s">
        <v>1623</v>
      </c>
      <c r="G431" s="76"/>
      <c r="H431" s="76"/>
      <c r="I431" s="141"/>
      <c r="J431" s="309">
        <v>1</v>
      </c>
      <c r="K431" s="141">
        <v>1</v>
      </c>
      <c r="L431" s="141">
        <v>3</v>
      </c>
      <c r="M431" s="309">
        <f t="shared" si="19"/>
        <v>418</v>
      </c>
      <c r="N431" s="228" t="s">
        <v>2193</v>
      </c>
      <c r="O431" s="288"/>
      <c r="P431" s="376"/>
    </row>
    <row r="432" spans="2:16" ht="108">
      <c r="B432" s="758"/>
      <c r="C432" s="758"/>
      <c r="D432" s="758"/>
      <c r="E432" s="822"/>
      <c r="F432" s="150" t="s">
        <v>1624</v>
      </c>
      <c r="G432" s="76"/>
      <c r="H432" s="76"/>
      <c r="I432" s="141"/>
      <c r="J432" s="150">
        <v>1</v>
      </c>
      <c r="K432" s="28">
        <v>1</v>
      </c>
      <c r="L432" s="28">
        <v>4</v>
      </c>
      <c r="M432" s="150">
        <f t="shared" si="19"/>
        <v>419</v>
      </c>
      <c r="N432" s="228" t="s">
        <v>2478</v>
      </c>
      <c r="O432" s="150"/>
      <c r="P432" s="389"/>
    </row>
    <row r="433" spans="2:16" ht="162">
      <c r="B433" s="758"/>
      <c r="C433" s="758"/>
      <c r="D433" s="758"/>
      <c r="E433" s="822"/>
      <c r="F433" s="76" t="s">
        <v>1625</v>
      </c>
      <c r="G433" s="76"/>
      <c r="H433" s="76"/>
      <c r="I433" s="141"/>
      <c r="J433" s="150">
        <v>1</v>
      </c>
      <c r="K433" s="28">
        <v>1</v>
      </c>
      <c r="L433" s="28">
        <v>5</v>
      </c>
      <c r="M433" s="150">
        <f t="shared" si="19"/>
        <v>420</v>
      </c>
      <c r="N433" s="228" t="s">
        <v>1626</v>
      </c>
      <c r="O433" s="251" t="s">
        <v>1627</v>
      </c>
      <c r="P433" s="389">
        <v>2023</v>
      </c>
    </row>
    <row r="434" spans="2:16" ht="27">
      <c r="B434" s="758"/>
      <c r="C434" s="758"/>
      <c r="D434" s="758"/>
      <c r="E434" s="822"/>
      <c r="F434" s="76" t="s">
        <v>1601</v>
      </c>
      <c r="G434" s="76"/>
      <c r="H434" s="76"/>
      <c r="I434" s="141"/>
      <c r="J434" s="310">
        <v>7</v>
      </c>
      <c r="K434" s="146">
        <v>7</v>
      </c>
      <c r="L434" s="28">
        <v>6</v>
      </c>
      <c r="M434" s="150">
        <f t="shared" si="19"/>
        <v>421</v>
      </c>
      <c r="N434" s="228" t="s">
        <v>1628</v>
      </c>
      <c r="O434" s="251"/>
      <c r="P434" s="389">
        <v>2023</v>
      </c>
    </row>
    <row r="435" spans="2:16" ht="27">
      <c r="B435" s="758"/>
      <c r="C435" s="758"/>
      <c r="D435" s="758"/>
      <c r="E435" s="822"/>
      <c r="F435" s="76" t="s">
        <v>1603</v>
      </c>
      <c r="G435" s="76"/>
      <c r="H435" s="76"/>
      <c r="I435" s="141"/>
      <c r="J435" s="310">
        <v>1</v>
      </c>
      <c r="K435" s="146">
        <v>1</v>
      </c>
      <c r="L435" s="28">
        <v>13</v>
      </c>
      <c r="M435" s="150">
        <f t="shared" si="19"/>
        <v>422</v>
      </c>
      <c r="N435" s="190" t="s">
        <v>1604</v>
      </c>
      <c r="O435" s="288"/>
      <c r="P435" s="376"/>
    </row>
    <row r="436" spans="2:16" ht="67.5">
      <c r="B436" s="758"/>
      <c r="C436" s="758"/>
      <c r="D436" s="758"/>
      <c r="E436" s="822"/>
      <c r="F436" s="76" t="s">
        <v>2179</v>
      </c>
      <c r="G436" s="76"/>
      <c r="H436" s="76"/>
      <c r="I436" s="141"/>
      <c r="J436" s="310">
        <v>1</v>
      </c>
      <c r="K436" s="146">
        <v>1</v>
      </c>
      <c r="L436" s="174">
        <v>14</v>
      </c>
      <c r="M436" s="182">
        <f t="shared" ref="M436:M499" si="23">M435+1</f>
        <v>423</v>
      </c>
      <c r="N436" s="190" t="s">
        <v>2217</v>
      </c>
      <c r="O436" s="288" t="s">
        <v>2218</v>
      </c>
      <c r="P436" s="376">
        <v>2025</v>
      </c>
    </row>
    <row r="437" spans="2:16">
      <c r="B437" s="758"/>
      <c r="C437" s="758"/>
      <c r="D437" s="758"/>
      <c r="E437" s="822"/>
      <c r="F437" s="170" t="s">
        <v>283</v>
      </c>
      <c r="G437" s="330"/>
      <c r="H437" s="330"/>
      <c r="I437" s="218"/>
      <c r="J437" s="168">
        <v>1</v>
      </c>
      <c r="K437" s="169">
        <v>1</v>
      </c>
      <c r="L437" s="622">
        <v>15</v>
      </c>
      <c r="M437" s="623">
        <f t="shared" si="23"/>
        <v>424</v>
      </c>
      <c r="N437" s="481" t="s">
        <v>2474</v>
      </c>
      <c r="O437" s="288"/>
      <c r="P437" s="376">
        <v>2026</v>
      </c>
    </row>
    <row r="438" spans="2:16">
      <c r="B438" s="758"/>
      <c r="C438" s="758"/>
      <c r="D438" s="758"/>
      <c r="E438" s="822"/>
      <c r="F438" s="170" t="s">
        <v>2475</v>
      </c>
      <c r="G438" s="330"/>
      <c r="H438" s="330"/>
      <c r="I438" s="218"/>
      <c r="J438" s="167">
        <v>2</v>
      </c>
      <c r="K438" s="169">
        <v>2</v>
      </c>
      <c r="L438" s="622">
        <v>16</v>
      </c>
      <c r="M438" s="623">
        <f t="shared" si="23"/>
        <v>425</v>
      </c>
      <c r="N438" s="481" t="s">
        <v>2476</v>
      </c>
      <c r="O438" s="288"/>
      <c r="P438" s="391">
        <v>2026</v>
      </c>
    </row>
    <row r="439" spans="2:16">
      <c r="B439" s="758"/>
      <c r="C439" s="758"/>
      <c r="D439" s="758"/>
      <c r="E439" s="822"/>
      <c r="F439" s="170" t="s">
        <v>283</v>
      </c>
      <c r="G439" s="330"/>
      <c r="H439" s="330"/>
      <c r="I439" s="165"/>
      <c r="J439" s="167">
        <v>3</v>
      </c>
      <c r="K439" s="169">
        <v>3</v>
      </c>
      <c r="L439" s="622">
        <v>17</v>
      </c>
      <c r="M439" s="623">
        <f t="shared" si="23"/>
        <v>426</v>
      </c>
      <c r="N439" s="288"/>
      <c r="O439" s="288"/>
      <c r="P439" s="391">
        <v>2026</v>
      </c>
    </row>
    <row r="440" spans="2:16">
      <c r="B440" s="150">
        <f>B429+1</f>
        <v>306</v>
      </c>
      <c r="C440" s="150" t="s">
        <v>2097</v>
      </c>
      <c r="D440" s="32"/>
      <c r="E440" s="822"/>
      <c r="F440" s="76" t="s">
        <v>1606</v>
      </c>
      <c r="G440" s="32"/>
      <c r="H440" s="32"/>
      <c r="I440" s="4" t="s">
        <v>13</v>
      </c>
      <c r="J440" s="76">
        <v>8</v>
      </c>
      <c r="K440" s="28">
        <v>10</v>
      </c>
      <c r="L440" s="28"/>
      <c r="M440" s="150">
        <f t="shared" si="23"/>
        <v>427</v>
      </c>
      <c r="N440" s="190"/>
      <c r="O440" s="288"/>
      <c r="P440" s="376"/>
    </row>
    <row r="441" spans="2:16" ht="27.75" thickBot="1">
      <c r="B441" s="103">
        <f>B440+1</f>
        <v>307</v>
      </c>
      <c r="C441" s="105" t="s">
        <v>2098</v>
      </c>
      <c r="D441" s="103"/>
      <c r="E441" s="823"/>
      <c r="F441" s="105" t="s">
        <v>47</v>
      </c>
      <c r="G441" s="103"/>
      <c r="H441" s="103"/>
      <c r="I441" s="183" t="s">
        <v>48</v>
      </c>
      <c r="J441" s="184">
        <v>16</v>
      </c>
      <c r="K441" s="185">
        <v>12</v>
      </c>
      <c r="L441" s="185"/>
      <c r="M441" s="105">
        <f t="shared" si="23"/>
        <v>428</v>
      </c>
      <c r="N441" s="202" t="s">
        <v>1608</v>
      </c>
      <c r="O441" s="404"/>
      <c r="P441" s="390"/>
    </row>
    <row r="442" spans="2:16" ht="13.5" customHeight="1">
      <c r="B442" s="11">
        <f t="shared" ref="B442:B447" si="24">B441+1</f>
        <v>308</v>
      </c>
      <c r="C442" s="106" t="s">
        <v>2099</v>
      </c>
      <c r="D442" s="186"/>
      <c r="E442" s="821" t="s">
        <v>1610</v>
      </c>
      <c r="F442" s="106" t="s">
        <v>1611</v>
      </c>
      <c r="G442" s="106"/>
      <c r="H442" s="106"/>
      <c r="I442" s="1" t="s">
        <v>40</v>
      </c>
      <c r="J442" s="586">
        <v>15</v>
      </c>
      <c r="K442" s="587">
        <v>15</v>
      </c>
      <c r="L442" s="146"/>
      <c r="M442" s="310">
        <f t="shared" si="23"/>
        <v>429</v>
      </c>
      <c r="N442" s="405" t="s">
        <v>931</v>
      </c>
      <c r="O442" s="406" t="s">
        <v>1581</v>
      </c>
      <c r="P442" s="377"/>
    </row>
    <row r="443" spans="2:16" ht="27">
      <c r="B443" s="11">
        <f t="shared" si="24"/>
        <v>309</v>
      </c>
      <c r="C443" s="76" t="s">
        <v>2100</v>
      </c>
      <c r="D443" s="150"/>
      <c r="E443" s="822"/>
      <c r="F443" s="76" t="s">
        <v>1613</v>
      </c>
      <c r="G443" s="76"/>
      <c r="H443" s="76"/>
      <c r="I443" s="180" t="s">
        <v>40</v>
      </c>
      <c r="J443" s="177">
        <v>120</v>
      </c>
      <c r="K443" s="176">
        <v>30</v>
      </c>
      <c r="L443" s="176"/>
      <c r="M443" s="32">
        <f t="shared" si="23"/>
        <v>430</v>
      </c>
      <c r="N443" s="228" t="s">
        <v>1584</v>
      </c>
      <c r="O443" s="251"/>
      <c r="P443" s="376"/>
    </row>
    <row r="444" spans="2:16">
      <c r="B444" s="11">
        <f t="shared" si="24"/>
        <v>310</v>
      </c>
      <c r="C444" s="76" t="s">
        <v>2101</v>
      </c>
      <c r="D444" s="150"/>
      <c r="E444" s="822"/>
      <c r="F444" s="76" t="s">
        <v>1615</v>
      </c>
      <c r="G444" s="76"/>
      <c r="H444" s="76"/>
      <c r="I444" s="180" t="s">
        <v>40</v>
      </c>
      <c r="J444" s="181">
        <v>80</v>
      </c>
      <c r="K444" s="176">
        <v>20</v>
      </c>
      <c r="L444" s="176"/>
      <c r="M444" s="32">
        <f t="shared" si="23"/>
        <v>431</v>
      </c>
      <c r="N444" s="228"/>
      <c r="O444" s="251"/>
      <c r="P444" s="377"/>
    </row>
    <row r="445" spans="2:16">
      <c r="B445" s="11">
        <f t="shared" si="24"/>
        <v>311</v>
      </c>
      <c r="C445" s="76" t="s">
        <v>2102</v>
      </c>
      <c r="D445" s="150"/>
      <c r="E445" s="822"/>
      <c r="F445" s="76" t="s">
        <v>1617</v>
      </c>
      <c r="G445" s="76"/>
      <c r="H445" s="76"/>
      <c r="I445" s="180" t="s">
        <v>40</v>
      </c>
      <c r="J445" s="181">
        <v>400</v>
      </c>
      <c r="K445" s="51">
        <v>100</v>
      </c>
      <c r="L445" s="51"/>
      <c r="M445" s="150">
        <f t="shared" si="23"/>
        <v>432</v>
      </c>
      <c r="N445" s="228"/>
      <c r="O445" s="251"/>
      <c r="P445" s="376"/>
    </row>
    <row r="446" spans="2:16">
      <c r="B446" s="11">
        <f t="shared" si="24"/>
        <v>312</v>
      </c>
      <c r="C446" s="76" t="s">
        <v>2103</v>
      </c>
      <c r="D446" s="150"/>
      <c r="E446" s="822"/>
      <c r="F446" s="76" t="s">
        <v>1619</v>
      </c>
      <c r="G446" s="76"/>
      <c r="H446" s="76"/>
      <c r="I446" s="28" t="s">
        <v>40</v>
      </c>
      <c r="J446" s="32">
        <v>8</v>
      </c>
      <c r="K446" s="146">
        <v>8</v>
      </c>
      <c r="L446" s="146"/>
      <c r="M446" s="310">
        <f t="shared" si="23"/>
        <v>433</v>
      </c>
      <c r="N446" s="228" t="s">
        <v>1591</v>
      </c>
      <c r="O446" s="251"/>
      <c r="P446" s="376"/>
    </row>
    <row r="447" spans="2:16" ht="27">
      <c r="B447" s="765">
        <f t="shared" si="24"/>
        <v>313</v>
      </c>
      <c r="C447" s="765" t="s">
        <v>2104</v>
      </c>
      <c r="D447" s="765"/>
      <c r="E447" s="822"/>
      <c r="F447" s="150" t="s">
        <v>1621</v>
      </c>
      <c r="G447" s="76"/>
      <c r="H447" s="76"/>
      <c r="I447" s="141" t="s">
        <v>40</v>
      </c>
      <c r="J447" s="182">
        <v>1</v>
      </c>
      <c r="K447" s="174">
        <v>1</v>
      </c>
      <c r="L447" s="174">
        <v>1</v>
      </c>
      <c r="M447" s="182">
        <f t="shared" si="23"/>
        <v>434</v>
      </c>
      <c r="N447" s="228" t="s">
        <v>986</v>
      </c>
      <c r="O447" s="251"/>
      <c r="P447" s="376"/>
    </row>
    <row r="448" spans="2:16" ht="40.5">
      <c r="B448" s="758"/>
      <c r="C448" s="758"/>
      <c r="D448" s="758"/>
      <c r="E448" s="822"/>
      <c r="F448" s="150" t="s">
        <v>1622</v>
      </c>
      <c r="G448" s="76"/>
      <c r="H448" s="76"/>
      <c r="I448" s="141">
        <f>SUM(J447:J457)</f>
        <v>20</v>
      </c>
      <c r="J448" s="150">
        <v>1</v>
      </c>
      <c r="K448" s="28">
        <v>1</v>
      </c>
      <c r="L448" s="28">
        <v>2</v>
      </c>
      <c r="M448" s="150">
        <f t="shared" si="23"/>
        <v>435</v>
      </c>
      <c r="N448" s="228" t="s">
        <v>1595</v>
      </c>
      <c r="O448" s="251"/>
      <c r="P448" s="376"/>
    </row>
    <row r="449" spans="2:16" ht="135">
      <c r="B449" s="758"/>
      <c r="C449" s="758"/>
      <c r="D449" s="758"/>
      <c r="E449" s="822"/>
      <c r="F449" s="150" t="s">
        <v>1623</v>
      </c>
      <c r="G449" s="76"/>
      <c r="H449" s="76"/>
      <c r="I449" s="141"/>
      <c r="J449" s="309">
        <v>1</v>
      </c>
      <c r="K449" s="141">
        <v>1</v>
      </c>
      <c r="L449" s="141">
        <v>3</v>
      </c>
      <c r="M449" s="309">
        <f t="shared" si="23"/>
        <v>436</v>
      </c>
      <c r="N449" s="228" t="s">
        <v>2193</v>
      </c>
      <c r="O449" s="288"/>
      <c r="P449" s="376"/>
    </row>
    <row r="450" spans="2:16" ht="108">
      <c r="B450" s="758"/>
      <c r="C450" s="758"/>
      <c r="D450" s="758"/>
      <c r="E450" s="822"/>
      <c r="F450" s="150" t="s">
        <v>1624</v>
      </c>
      <c r="G450" s="76"/>
      <c r="H450" s="76"/>
      <c r="I450" s="141"/>
      <c r="J450" s="150">
        <v>1</v>
      </c>
      <c r="K450" s="28">
        <v>1</v>
      </c>
      <c r="L450" s="28">
        <v>4</v>
      </c>
      <c r="M450" s="150">
        <f t="shared" si="23"/>
        <v>437</v>
      </c>
      <c r="N450" s="228" t="s">
        <v>2478</v>
      </c>
      <c r="O450" s="150"/>
      <c r="P450" s="389"/>
    </row>
    <row r="451" spans="2:16" ht="162">
      <c r="B451" s="758"/>
      <c r="C451" s="758"/>
      <c r="D451" s="758"/>
      <c r="E451" s="822"/>
      <c r="F451" s="76" t="s">
        <v>1625</v>
      </c>
      <c r="G451" s="76"/>
      <c r="H451" s="76"/>
      <c r="I451" s="141"/>
      <c r="J451" s="150">
        <v>1</v>
      </c>
      <c r="K451" s="28">
        <v>1</v>
      </c>
      <c r="L451" s="28">
        <v>5</v>
      </c>
      <c r="M451" s="150">
        <f t="shared" si="23"/>
        <v>438</v>
      </c>
      <c r="N451" s="228" t="s">
        <v>1626</v>
      </c>
      <c r="O451" s="251" t="s">
        <v>1627</v>
      </c>
      <c r="P451" s="389">
        <v>2023</v>
      </c>
    </row>
    <row r="452" spans="2:16" ht="16.5" customHeight="1">
      <c r="B452" s="758"/>
      <c r="C452" s="758"/>
      <c r="D452" s="758"/>
      <c r="E452" s="822"/>
      <c r="F452" s="76" t="s">
        <v>1601</v>
      </c>
      <c r="G452" s="76"/>
      <c r="H452" s="76"/>
      <c r="I452" s="141"/>
      <c r="J452" s="310">
        <v>7</v>
      </c>
      <c r="K452" s="146">
        <v>7</v>
      </c>
      <c r="L452" s="28">
        <v>6</v>
      </c>
      <c r="M452" s="150">
        <f t="shared" si="23"/>
        <v>439</v>
      </c>
      <c r="N452" s="228" t="s">
        <v>1628</v>
      </c>
      <c r="O452" s="251"/>
      <c r="P452" s="389">
        <v>2023</v>
      </c>
    </row>
    <row r="453" spans="2:16" ht="27">
      <c r="B453" s="758"/>
      <c r="C453" s="758"/>
      <c r="D453" s="758"/>
      <c r="E453" s="822"/>
      <c r="F453" s="76" t="s">
        <v>1603</v>
      </c>
      <c r="G453" s="76"/>
      <c r="H453" s="76"/>
      <c r="I453" s="141"/>
      <c r="J453" s="310">
        <v>1</v>
      </c>
      <c r="K453" s="146">
        <v>1</v>
      </c>
      <c r="L453" s="28">
        <v>13</v>
      </c>
      <c r="M453" s="150">
        <f t="shared" si="23"/>
        <v>440</v>
      </c>
      <c r="N453" s="190" t="s">
        <v>1604</v>
      </c>
      <c r="O453" s="288"/>
      <c r="P453" s="376"/>
    </row>
    <row r="454" spans="2:16" ht="67.5">
      <c r="B454" s="758"/>
      <c r="C454" s="758"/>
      <c r="D454" s="758"/>
      <c r="E454" s="822"/>
      <c r="F454" s="76" t="s">
        <v>2179</v>
      </c>
      <c r="G454" s="76"/>
      <c r="H454" s="76"/>
      <c r="I454" s="141"/>
      <c r="J454" s="310">
        <v>1</v>
      </c>
      <c r="K454" s="146">
        <v>1</v>
      </c>
      <c r="L454" s="174">
        <v>14</v>
      </c>
      <c r="M454" s="182">
        <f t="shared" si="23"/>
        <v>441</v>
      </c>
      <c r="N454" s="190" t="s">
        <v>2217</v>
      </c>
      <c r="O454" s="288" t="s">
        <v>2218</v>
      </c>
      <c r="P454" s="376">
        <v>2025</v>
      </c>
    </row>
    <row r="455" spans="2:16">
      <c r="B455" s="758"/>
      <c r="C455" s="758"/>
      <c r="D455" s="758"/>
      <c r="E455" s="822"/>
      <c r="F455" s="170" t="s">
        <v>283</v>
      </c>
      <c r="G455" s="330"/>
      <c r="H455" s="330"/>
      <c r="I455" s="218"/>
      <c r="J455" s="168">
        <v>1</v>
      </c>
      <c r="K455" s="169">
        <v>1</v>
      </c>
      <c r="L455" s="622">
        <v>15</v>
      </c>
      <c r="M455" s="623">
        <f t="shared" si="23"/>
        <v>442</v>
      </c>
      <c r="N455" s="481" t="s">
        <v>2474</v>
      </c>
      <c r="O455" s="288"/>
      <c r="P455" s="376">
        <v>2026</v>
      </c>
    </row>
    <row r="456" spans="2:16">
      <c r="B456" s="758"/>
      <c r="C456" s="758"/>
      <c r="D456" s="758"/>
      <c r="E456" s="822"/>
      <c r="F456" s="170" t="s">
        <v>2475</v>
      </c>
      <c r="G456" s="330"/>
      <c r="H456" s="330"/>
      <c r="I456" s="218"/>
      <c r="J456" s="167">
        <v>2</v>
      </c>
      <c r="K456" s="169">
        <v>2</v>
      </c>
      <c r="L456" s="622">
        <v>16</v>
      </c>
      <c r="M456" s="623">
        <f t="shared" si="23"/>
        <v>443</v>
      </c>
      <c r="N456" s="481" t="s">
        <v>2476</v>
      </c>
      <c r="O456" s="288"/>
      <c r="P456" s="391">
        <v>2026</v>
      </c>
    </row>
    <row r="457" spans="2:16">
      <c r="B457" s="758"/>
      <c r="C457" s="758"/>
      <c r="D457" s="758"/>
      <c r="E457" s="822"/>
      <c r="F457" s="170" t="s">
        <v>283</v>
      </c>
      <c r="G457" s="330"/>
      <c r="H457" s="330"/>
      <c r="I457" s="165"/>
      <c r="J457" s="167">
        <v>3</v>
      </c>
      <c r="K457" s="169">
        <v>3</v>
      </c>
      <c r="L457" s="622">
        <v>17</v>
      </c>
      <c r="M457" s="623">
        <f t="shared" si="23"/>
        <v>444</v>
      </c>
      <c r="N457" s="288"/>
      <c r="O457" s="288"/>
      <c r="P457" s="391">
        <v>2026</v>
      </c>
    </row>
    <row r="458" spans="2:16">
      <c r="B458" s="150">
        <f>B447+1</f>
        <v>314</v>
      </c>
      <c r="C458" s="150" t="s">
        <v>2105</v>
      </c>
      <c r="D458" s="32"/>
      <c r="E458" s="822"/>
      <c r="F458" s="76" t="s">
        <v>1606</v>
      </c>
      <c r="G458" s="32"/>
      <c r="H458" s="32"/>
      <c r="I458" s="4" t="s">
        <v>13</v>
      </c>
      <c r="J458" s="76">
        <v>8</v>
      </c>
      <c r="K458" s="28">
        <v>10</v>
      </c>
      <c r="L458" s="28"/>
      <c r="M458" s="150">
        <f t="shared" si="23"/>
        <v>445</v>
      </c>
      <c r="N458" s="190"/>
      <c r="O458" s="288"/>
      <c r="P458" s="376"/>
    </row>
    <row r="459" spans="2:16" ht="27.75" thickBot="1">
      <c r="B459" s="103">
        <f>B458+1</f>
        <v>315</v>
      </c>
      <c r="C459" s="105" t="s">
        <v>2106</v>
      </c>
      <c r="D459" s="103"/>
      <c r="E459" s="823"/>
      <c r="F459" s="105" t="s">
        <v>47</v>
      </c>
      <c r="G459" s="103"/>
      <c r="H459" s="103"/>
      <c r="I459" s="183" t="s">
        <v>48</v>
      </c>
      <c r="J459" s="184">
        <v>16</v>
      </c>
      <c r="K459" s="185">
        <v>12</v>
      </c>
      <c r="L459" s="185"/>
      <c r="M459" s="105">
        <f t="shared" si="23"/>
        <v>446</v>
      </c>
      <c r="N459" s="202" t="s">
        <v>1608</v>
      </c>
      <c r="O459" s="404"/>
      <c r="P459" s="390"/>
    </row>
    <row r="460" spans="2:16" ht="13.5" customHeight="1">
      <c r="B460" s="11">
        <f t="shared" ref="B460:B465" si="25">B459+1</f>
        <v>316</v>
      </c>
      <c r="C460" s="106" t="s">
        <v>2107</v>
      </c>
      <c r="D460" s="186"/>
      <c r="E460" s="821" t="s">
        <v>1610</v>
      </c>
      <c r="F460" s="106" t="s">
        <v>1611</v>
      </c>
      <c r="G460" s="106"/>
      <c r="H460" s="106"/>
      <c r="I460" s="1" t="s">
        <v>40</v>
      </c>
      <c r="J460" s="586">
        <v>15</v>
      </c>
      <c r="K460" s="587">
        <v>15</v>
      </c>
      <c r="L460" s="146"/>
      <c r="M460" s="310">
        <f t="shared" si="23"/>
        <v>447</v>
      </c>
      <c r="N460" s="405" t="s">
        <v>931</v>
      </c>
      <c r="O460" s="406" t="s">
        <v>1581</v>
      </c>
      <c r="P460" s="377"/>
    </row>
    <row r="461" spans="2:16" ht="27">
      <c r="B461" s="11">
        <f t="shared" si="25"/>
        <v>317</v>
      </c>
      <c r="C461" s="76" t="s">
        <v>2108</v>
      </c>
      <c r="D461" s="150"/>
      <c r="E461" s="822"/>
      <c r="F461" s="76" t="s">
        <v>1613</v>
      </c>
      <c r="G461" s="76"/>
      <c r="H461" s="76"/>
      <c r="I461" s="180" t="s">
        <v>40</v>
      </c>
      <c r="J461" s="177">
        <v>120</v>
      </c>
      <c r="K461" s="176">
        <v>30</v>
      </c>
      <c r="L461" s="176"/>
      <c r="M461" s="32">
        <f t="shared" si="23"/>
        <v>448</v>
      </c>
      <c r="N461" s="228" t="s">
        <v>1584</v>
      </c>
      <c r="O461" s="251"/>
      <c r="P461" s="376"/>
    </row>
    <row r="462" spans="2:16">
      <c r="B462" s="11">
        <f t="shared" si="25"/>
        <v>318</v>
      </c>
      <c r="C462" s="76" t="s">
        <v>2109</v>
      </c>
      <c r="D462" s="150"/>
      <c r="E462" s="822"/>
      <c r="F462" s="76" t="s">
        <v>1615</v>
      </c>
      <c r="G462" s="76"/>
      <c r="H462" s="76"/>
      <c r="I462" s="180" t="s">
        <v>40</v>
      </c>
      <c r="J462" s="181">
        <v>80</v>
      </c>
      <c r="K462" s="176">
        <v>20</v>
      </c>
      <c r="L462" s="176"/>
      <c r="M462" s="32">
        <f t="shared" si="23"/>
        <v>449</v>
      </c>
      <c r="N462" s="228"/>
      <c r="O462" s="251"/>
      <c r="P462" s="377"/>
    </row>
    <row r="463" spans="2:16">
      <c r="B463" s="11">
        <f t="shared" si="25"/>
        <v>319</v>
      </c>
      <c r="C463" s="76" t="s">
        <v>2110</v>
      </c>
      <c r="D463" s="150"/>
      <c r="E463" s="822"/>
      <c r="F463" s="76" t="s">
        <v>1617</v>
      </c>
      <c r="G463" s="76"/>
      <c r="H463" s="76"/>
      <c r="I463" s="180" t="s">
        <v>40</v>
      </c>
      <c r="J463" s="181">
        <v>400</v>
      </c>
      <c r="K463" s="51">
        <v>100</v>
      </c>
      <c r="L463" s="51"/>
      <c r="M463" s="150">
        <f t="shared" si="23"/>
        <v>450</v>
      </c>
      <c r="N463" s="228"/>
      <c r="O463" s="251"/>
      <c r="P463" s="376"/>
    </row>
    <row r="464" spans="2:16">
      <c r="B464" s="11">
        <f t="shared" si="25"/>
        <v>320</v>
      </c>
      <c r="C464" s="76" t="s">
        <v>2111</v>
      </c>
      <c r="D464" s="150"/>
      <c r="E464" s="822"/>
      <c r="F464" s="76" t="s">
        <v>1619</v>
      </c>
      <c r="G464" s="76"/>
      <c r="H464" s="76"/>
      <c r="I464" s="28" t="s">
        <v>40</v>
      </c>
      <c r="J464" s="32">
        <v>8</v>
      </c>
      <c r="K464" s="146">
        <v>8</v>
      </c>
      <c r="L464" s="146"/>
      <c r="M464" s="310">
        <f t="shared" si="23"/>
        <v>451</v>
      </c>
      <c r="N464" s="228" t="s">
        <v>1591</v>
      </c>
      <c r="O464" s="251"/>
      <c r="P464" s="376"/>
    </row>
    <row r="465" spans="2:16" ht="27">
      <c r="B465" s="765">
        <f t="shared" si="25"/>
        <v>321</v>
      </c>
      <c r="C465" s="765" t="s">
        <v>2214</v>
      </c>
      <c r="D465" s="765"/>
      <c r="E465" s="822"/>
      <c r="F465" s="150" t="s">
        <v>1621</v>
      </c>
      <c r="G465" s="76"/>
      <c r="H465" s="76"/>
      <c r="I465" s="141" t="s">
        <v>40</v>
      </c>
      <c r="J465" s="182">
        <v>1</v>
      </c>
      <c r="K465" s="174">
        <v>1</v>
      </c>
      <c r="L465" s="174">
        <v>1</v>
      </c>
      <c r="M465" s="182">
        <f t="shared" si="23"/>
        <v>452</v>
      </c>
      <c r="N465" s="228" t="s">
        <v>986</v>
      </c>
      <c r="O465" s="251"/>
      <c r="P465" s="376"/>
    </row>
    <row r="466" spans="2:16" ht="40.5">
      <c r="B466" s="758"/>
      <c r="C466" s="758"/>
      <c r="D466" s="758"/>
      <c r="E466" s="822"/>
      <c r="F466" s="150" t="s">
        <v>1622</v>
      </c>
      <c r="G466" s="76"/>
      <c r="H466" s="76"/>
      <c r="I466" s="141">
        <f>SUM(J465:J475)</f>
        <v>20</v>
      </c>
      <c r="J466" s="150">
        <v>1</v>
      </c>
      <c r="K466" s="28">
        <v>1</v>
      </c>
      <c r="L466" s="28">
        <v>2</v>
      </c>
      <c r="M466" s="150">
        <f t="shared" si="23"/>
        <v>453</v>
      </c>
      <c r="N466" s="228" t="s">
        <v>1595</v>
      </c>
      <c r="O466" s="251"/>
      <c r="P466" s="376"/>
    </row>
    <row r="467" spans="2:16" ht="135">
      <c r="B467" s="758"/>
      <c r="C467" s="758"/>
      <c r="D467" s="758"/>
      <c r="E467" s="822"/>
      <c r="F467" s="150" t="s">
        <v>1623</v>
      </c>
      <c r="G467" s="76"/>
      <c r="H467" s="76"/>
      <c r="I467" s="141"/>
      <c r="J467" s="309">
        <v>1</v>
      </c>
      <c r="K467" s="141">
        <v>1</v>
      </c>
      <c r="L467" s="141">
        <v>3</v>
      </c>
      <c r="M467" s="309">
        <f t="shared" si="23"/>
        <v>454</v>
      </c>
      <c r="N467" s="228" t="s">
        <v>2193</v>
      </c>
      <c r="O467" s="288"/>
      <c r="P467" s="376"/>
    </row>
    <row r="468" spans="2:16" ht="108">
      <c r="B468" s="758"/>
      <c r="C468" s="758"/>
      <c r="D468" s="758"/>
      <c r="E468" s="822"/>
      <c r="F468" s="150" t="s">
        <v>1624</v>
      </c>
      <c r="G468" s="76"/>
      <c r="H468" s="76"/>
      <c r="I468" s="141"/>
      <c r="J468" s="150">
        <v>1</v>
      </c>
      <c r="K468" s="28">
        <v>1</v>
      </c>
      <c r="L468" s="28">
        <v>4</v>
      </c>
      <c r="M468" s="150">
        <f t="shared" si="23"/>
        <v>455</v>
      </c>
      <c r="N468" s="228" t="s">
        <v>2478</v>
      </c>
      <c r="O468" s="150"/>
      <c r="P468" s="389"/>
    </row>
    <row r="469" spans="2:16" ht="162">
      <c r="B469" s="758"/>
      <c r="C469" s="758"/>
      <c r="D469" s="758"/>
      <c r="E469" s="822"/>
      <c r="F469" s="76" t="s">
        <v>1625</v>
      </c>
      <c r="G469" s="76"/>
      <c r="H469" s="76"/>
      <c r="I469" s="141"/>
      <c r="J469" s="150">
        <v>1</v>
      </c>
      <c r="K469" s="28">
        <v>1</v>
      </c>
      <c r="L469" s="28">
        <v>5</v>
      </c>
      <c r="M469" s="150">
        <f t="shared" si="23"/>
        <v>456</v>
      </c>
      <c r="N469" s="228" t="s">
        <v>1626</v>
      </c>
      <c r="O469" s="251" t="s">
        <v>1627</v>
      </c>
      <c r="P469" s="389">
        <v>2023</v>
      </c>
    </row>
    <row r="470" spans="2:16" ht="38.25" customHeight="1">
      <c r="B470" s="758"/>
      <c r="C470" s="758"/>
      <c r="D470" s="758"/>
      <c r="E470" s="822"/>
      <c r="F470" s="76" t="s">
        <v>1601</v>
      </c>
      <c r="G470" s="76"/>
      <c r="H470" s="76"/>
      <c r="I470" s="141"/>
      <c r="J470" s="310">
        <v>7</v>
      </c>
      <c r="K470" s="146">
        <v>7</v>
      </c>
      <c r="L470" s="28">
        <v>6</v>
      </c>
      <c r="M470" s="150">
        <f t="shared" si="23"/>
        <v>457</v>
      </c>
      <c r="N470" s="228" t="s">
        <v>1628</v>
      </c>
      <c r="O470" s="251"/>
      <c r="P470" s="389">
        <v>2023</v>
      </c>
    </row>
    <row r="471" spans="2:16" ht="27">
      <c r="B471" s="758"/>
      <c r="C471" s="758"/>
      <c r="D471" s="758"/>
      <c r="E471" s="822"/>
      <c r="F471" s="76" t="s">
        <v>1603</v>
      </c>
      <c r="G471" s="76"/>
      <c r="H471" s="76"/>
      <c r="I471" s="141"/>
      <c r="J471" s="310">
        <v>1</v>
      </c>
      <c r="K471" s="146">
        <v>1</v>
      </c>
      <c r="L471" s="28">
        <v>13</v>
      </c>
      <c r="M471" s="150">
        <f t="shared" si="23"/>
        <v>458</v>
      </c>
      <c r="N471" s="190" t="s">
        <v>1604</v>
      </c>
      <c r="O471" s="288"/>
      <c r="P471" s="376"/>
    </row>
    <row r="472" spans="2:16" ht="67.5">
      <c r="B472" s="758"/>
      <c r="C472" s="758"/>
      <c r="D472" s="758"/>
      <c r="E472" s="822"/>
      <c r="F472" s="76" t="s">
        <v>2179</v>
      </c>
      <c r="G472" s="76"/>
      <c r="H472" s="76"/>
      <c r="I472" s="141"/>
      <c r="J472" s="310">
        <v>1</v>
      </c>
      <c r="K472" s="146">
        <v>1</v>
      </c>
      <c r="L472" s="174">
        <v>14</v>
      </c>
      <c r="M472" s="182">
        <f t="shared" si="23"/>
        <v>459</v>
      </c>
      <c r="N472" s="190" t="s">
        <v>2217</v>
      </c>
      <c r="O472" s="288" t="s">
        <v>2218</v>
      </c>
      <c r="P472" s="376">
        <v>2025</v>
      </c>
    </row>
    <row r="473" spans="2:16">
      <c r="B473" s="758"/>
      <c r="C473" s="758"/>
      <c r="D473" s="758"/>
      <c r="E473" s="822"/>
      <c r="F473" s="170" t="s">
        <v>283</v>
      </c>
      <c r="G473" s="330"/>
      <c r="H473" s="330"/>
      <c r="I473" s="218"/>
      <c r="J473" s="168">
        <v>1</v>
      </c>
      <c r="K473" s="169">
        <v>1</v>
      </c>
      <c r="L473" s="622">
        <v>15</v>
      </c>
      <c r="M473" s="623">
        <f t="shared" si="23"/>
        <v>460</v>
      </c>
      <c r="N473" s="481" t="s">
        <v>2474</v>
      </c>
      <c r="O473" s="288"/>
      <c r="P473" s="376">
        <v>2026</v>
      </c>
    </row>
    <row r="474" spans="2:16">
      <c r="B474" s="758"/>
      <c r="C474" s="758"/>
      <c r="D474" s="758"/>
      <c r="E474" s="822"/>
      <c r="F474" s="170" t="s">
        <v>2475</v>
      </c>
      <c r="G474" s="330"/>
      <c r="H474" s="330"/>
      <c r="I474" s="218"/>
      <c r="J474" s="167">
        <v>2</v>
      </c>
      <c r="K474" s="169">
        <v>2</v>
      </c>
      <c r="L474" s="622">
        <v>16</v>
      </c>
      <c r="M474" s="623">
        <f t="shared" si="23"/>
        <v>461</v>
      </c>
      <c r="N474" s="481" t="s">
        <v>2476</v>
      </c>
      <c r="O474" s="288"/>
      <c r="P474" s="391">
        <v>2026</v>
      </c>
    </row>
    <row r="475" spans="2:16">
      <c r="B475" s="758"/>
      <c r="C475" s="758"/>
      <c r="D475" s="758"/>
      <c r="E475" s="822"/>
      <c r="F475" s="170" t="s">
        <v>283</v>
      </c>
      <c r="G475" s="330"/>
      <c r="H475" s="330"/>
      <c r="I475" s="165"/>
      <c r="J475" s="167">
        <v>3</v>
      </c>
      <c r="K475" s="169">
        <v>3</v>
      </c>
      <c r="L475" s="622">
        <v>17</v>
      </c>
      <c r="M475" s="623">
        <f t="shared" si="23"/>
        <v>462</v>
      </c>
      <c r="N475" s="288"/>
      <c r="O475" s="288"/>
      <c r="P475" s="391">
        <v>2026</v>
      </c>
    </row>
    <row r="476" spans="2:16">
      <c r="B476" s="150">
        <f>B465+1</f>
        <v>322</v>
      </c>
      <c r="C476" s="150" t="s">
        <v>2112</v>
      </c>
      <c r="D476" s="32"/>
      <c r="E476" s="822"/>
      <c r="F476" s="76" t="s">
        <v>1606</v>
      </c>
      <c r="G476" s="32"/>
      <c r="H476" s="32"/>
      <c r="I476" s="4" t="s">
        <v>13</v>
      </c>
      <c r="J476" s="76">
        <v>8</v>
      </c>
      <c r="K476" s="28">
        <v>10</v>
      </c>
      <c r="L476" s="28"/>
      <c r="M476" s="150">
        <f t="shared" si="23"/>
        <v>463</v>
      </c>
      <c r="N476" s="190"/>
      <c r="O476" s="288"/>
      <c r="P476" s="376"/>
    </row>
    <row r="477" spans="2:16" ht="27.75" thickBot="1">
      <c r="B477" s="103">
        <f>B476+1</f>
        <v>323</v>
      </c>
      <c r="C477" s="105" t="s">
        <v>2113</v>
      </c>
      <c r="D477" s="103"/>
      <c r="E477" s="823"/>
      <c r="F477" s="105" t="s">
        <v>47</v>
      </c>
      <c r="G477" s="103"/>
      <c r="H477" s="103"/>
      <c r="I477" s="183" t="s">
        <v>48</v>
      </c>
      <c r="J477" s="184">
        <v>16</v>
      </c>
      <c r="K477" s="185">
        <v>12</v>
      </c>
      <c r="L477" s="185"/>
      <c r="M477" s="105">
        <f t="shared" si="23"/>
        <v>464</v>
      </c>
      <c r="N477" s="202" t="s">
        <v>1608</v>
      </c>
      <c r="O477" s="404"/>
      <c r="P477" s="390"/>
    </row>
    <row r="478" spans="2:16" ht="29.25" customHeight="1">
      <c r="B478" s="11">
        <f t="shared" ref="B478:B483" si="26">B477+1</f>
        <v>324</v>
      </c>
      <c r="C478" s="106" t="s">
        <v>2114</v>
      </c>
      <c r="D478" s="186"/>
      <c r="E478" s="821" t="s">
        <v>1610</v>
      </c>
      <c r="F478" s="106" t="s">
        <v>1611</v>
      </c>
      <c r="G478" s="106"/>
      <c r="H478" s="106"/>
      <c r="I478" s="1" t="s">
        <v>40</v>
      </c>
      <c r="J478" s="586">
        <v>15</v>
      </c>
      <c r="K478" s="587">
        <v>15</v>
      </c>
      <c r="L478" s="146"/>
      <c r="M478" s="310">
        <f t="shared" si="23"/>
        <v>465</v>
      </c>
      <c r="N478" s="405" t="s">
        <v>931</v>
      </c>
      <c r="O478" s="406" t="s">
        <v>1581</v>
      </c>
      <c r="P478" s="377"/>
    </row>
    <row r="479" spans="2:16" ht="27">
      <c r="B479" s="11">
        <f t="shared" si="26"/>
        <v>325</v>
      </c>
      <c r="C479" s="76" t="s">
        <v>2115</v>
      </c>
      <c r="D479" s="150"/>
      <c r="E479" s="822"/>
      <c r="F479" s="76" t="s">
        <v>1613</v>
      </c>
      <c r="G479" s="76"/>
      <c r="H479" s="76"/>
      <c r="I479" s="180" t="s">
        <v>40</v>
      </c>
      <c r="J479" s="177">
        <v>120</v>
      </c>
      <c r="K479" s="176">
        <v>30</v>
      </c>
      <c r="L479" s="176"/>
      <c r="M479" s="32">
        <f t="shared" si="23"/>
        <v>466</v>
      </c>
      <c r="N479" s="228" t="s">
        <v>1584</v>
      </c>
      <c r="O479" s="251"/>
      <c r="P479" s="376"/>
    </row>
    <row r="480" spans="2:16">
      <c r="B480" s="11">
        <f t="shared" si="26"/>
        <v>326</v>
      </c>
      <c r="C480" s="76" t="s">
        <v>2116</v>
      </c>
      <c r="D480" s="150"/>
      <c r="E480" s="822"/>
      <c r="F480" s="76" t="s">
        <v>1615</v>
      </c>
      <c r="G480" s="76"/>
      <c r="H480" s="76"/>
      <c r="I480" s="180" t="s">
        <v>40</v>
      </c>
      <c r="J480" s="181">
        <v>80</v>
      </c>
      <c r="K480" s="176">
        <v>20</v>
      </c>
      <c r="L480" s="176"/>
      <c r="M480" s="32">
        <f t="shared" si="23"/>
        <v>467</v>
      </c>
      <c r="N480" s="228"/>
      <c r="O480" s="251"/>
      <c r="P480" s="377"/>
    </row>
    <row r="481" spans="2:16">
      <c r="B481" s="11">
        <f t="shared" si="26"/>
        <v>327</v>
      </c>
      <c r="C481" s="76" t="s">
        <v>2117</v>
      </c>
      <c r="D481" s="150"/>
      <c r="E481" s="822"/>
      <c r="F481" s="76" t="s">
        <v>1617</v>
      </c>
      <c r="G481" s="76"/>
      <c r="H481" s="76"/>
      <c r="I481" s="180" t="s">
        <v>40</v>
      </c>
      <c r="J481" s="181">
        <v>400</v>
      </c>
      <c r="K481" s="51">
        <v>100</v>
      </c>
      <c r="L481" s="51"/>
      <c r="M481" s="150">
        <f t="shared" si="23"/>
        <v>468</v>
      </c>
      <c r="N481" s="228"/>
      <c r="O481" s="251"/>
      <c r="P481" s="376"/>
    </row>
    <row r="482" spans="2:16">
      <c r="B482" s="11">
        <f t="shared" si="26"/>
        <v>328</v>
      </c>
      <c r="C482" s="76" t="s">
        <v>2118</v>
      </c>
      <c r="D482" s="150"/>
      <c r="E482" s="822"/>
      <c r="F482" s="76" t="s">
        <v>1619</v>
      </c>
      <c r="G482" s="76"/>
      <c r="H482" s="76"/>
      <c r="I482" s="28" t="s">
        <v>40</v>
      </c>
      <c r="J482" s="32">
        <v>8</v>
      </c>
      <c r="K482" s="146">
        <v>8</v>
      </c>
      <c r="L482" s="146"/>
      <c r="M482" s="310">
        <f t="shared" si="23"/>
        <v>469</v>
      </c>
      <c r="N482" s="228" t="s">
        <v>1591</v>
      </c>
      <c r="O482" s="251"/>
      <c r="P482" s="376"/>
    </row>
    <row r="483" spans="2:16" ht="27">
      <c r="B483" s="765">
        <f t="shared" si="26"/>
        <v>329</v>
      </c>
      <c r="C483" s="765" t="s">
        <v>2119</v>
      </c>
      <c r="D483" s="765"/>
      <c r="E483" s="822"/>
      <c r="F483" s="150" t="s">
        <v>1621</v>
      </c>
      <c r="G483" s="76"/>
      <c r="H483" s="76"/>
      <c r="I483" s="141" t="s">
        <v>40</v>
      </c>
      <c r="J483" s="182">
        <v>1</v>
      </c>
      <c r="K483" s="174">
        <v>1</v>
      </c>
      <c r="L483" s="174">
        <v>1</v>
      </c>
      <c r="M483" s="182">
        <f t="shared" si="23"/>
        <v>470</v>
      </c>
      <c r="N483" s="228" t="s">
        <v>986</v>
      </c>
      <c r="O483" s="251"/>
      <c r="P483" s="376"/>
    </row>
    <row r="484" spans="2:16" ht="40.5">
      <c r="B484" s="758"/>
      <c r="C484" s="758"/>
      <c r="D484" s="758"/>
      <c r="E484" s="822"/>
      <c r="F484" s="150" t="s">
        <v>1622</v>
      </c>
      <c r="G484" s="76"/>
      <c r="H484" s="76"/>
      <c r="I484" s="141">
        <f>SUM(J483:J493)</f>
        <v>20</v>
      </c>
      <c r="J484" s="150">
        <v>1</v>
      </c>
      <c r="K484" s="28">
        <v>1</v>
      </c>
      <c r="L484" s="28">
        <v>2</v>
      </c>
      <c r="M484" s="150">
        <f t="shared" si="23"/>
        <v>471</v>
      </c>
      <c r="N484" s="228" t="s">
        <v>1595</v>
      </c>
      <c r="O484" s="251"/>
      <c r="P484" s="376"/>
    </row>
    <row r="485" spans="2:16" ht="135">
      <c r="B485" s="758"/>
      <c r="C485" s="758"/>
      <c r="D485" s="758"/>
      <c r="E485" s="822"/>
      <c r="F485" s="150" t="s">
        <v>1623</v>
      </c>
      <c r="G485" s="76"/>
      <c r="H485" s="76"/>
      <c r="I485" s="141"/>
      <c r="J485" s="309">
        <v>1</v>
      </c>
      <c r="K485" s="141">
        <v>1</v>
      </c>
      <c r="L485" s="141">
        <v>3</v>
      </c>
      <c r="M485" s="309">
        <f t="shared" si="23"/>
        <v>472</v>
      </c>
      <c r="N485" s="228" t="s">
        <v>2193</v>
      </c>
      <c r="O485" s="288"/>
      <c r="P485" s="376"/>
    </row>
    <row r="486" spans="2:16" ht="108">
      <c r="B486" s="758"/>
      <c r="C486" s="758"/>
      <c r="D486" s="758"/>
      <c r="E486" s="822"/>
      <c r="F486" s="150" t="s">
        <v>1624</v>
      </c>
      <c r="G486" s="76"/>
      <c r="H486" s="76"/>
      <c r="I486" s="141"/>
      <c r="J486" s="150">
        <v>1</v>
      </c>
      <c r="K486" s="28">
        <v>1</v>
      </c>
      <c r="L486" s="28">
        <v>4</v>
      </c>
      <c r="M486" s="150">
        <f t="shared" si="23"/>
        <v>473</v>
      </c>
      <c r="N486" s="228" t="s">
        <v>2478</v>
      </c>
      <c r="O486" s="150"/>
      <c r="P486" s="389"/>
    </row>
    <row r="487" spans="2:16" ht="162">
      <c r="B487" s="758"/>
      <c r="C487" s="758"/>
      <c r="D487" s="758"/>
      <c r="E487" s="822"/>
      <c r="F487" s="76" t="s">
        <v>1625</v>
      </c>
      <c r="G487" s="76"/>
      <c r="H487" s="76"/>
      <c r="I487" s="141"/>
      <c r="J487" s="150">
        <v>1</v>
      </c>
      <c r="K487" s="28">
        <v>1</v>
      </c>
      <c r="L487" s="28">
        <v>5</v>
      </c>
      <c r="M487" s="150">
        <f t="shared" si="23"/>
        <v>474</v>
      </c>
      <c r="N487" s="228" t="s">
        <v>1626</v>
      </c>
      <c r="O487" s="251" t="s">
        <v>1627</v>
      </c>
      <c r="P487" s="389">
        <v>2023</v>
      </c>
    </row>
    <row r="488" spans="2:16" ht="42" customHeight="1">
      <c r="B488" s="758"/>
      <c r="C488" s="758"/>
      <c r="D488" s="758"/>
      <c r="E488" s="822"/>
      <c r="F488" s="76" t="s">
        <v>1601</v>
      </c>
      <c r="G488" s="76"/>
      <c r="H488" s="76"/>
      <c r="I488" s="141"/>
      <c r="J488" s="310">
        <v>7</v>
      </c>
      <c r="K488" s="146">
        <v>7</v>
      </c>
      <c r="L488" s="28">
        <v>6</v>
      </c>
      <c r="M488" s="150">
        <f t="shared" si="23"/>
        <v>475</v>
      </c>
      <c r="N488" s="228" t="s">
        <v>1628</v>
      </c>
      <c r="O488" s="251"/>
      <c r="P488" s="389">
        <v>2023</v>
      </c>
    </row>
    <row r="489" spans="2:16" ht="27">
      <c r="B489" s="758"/>
      <c r="C489" s="758"/>
      <c r="D489" s="758"/>
      <c r="E489" s="822"/>
      <c r="F489" s="76" t="s">
        <v>1603</v>
      </c>
      <c r="G489" s="76"/>
      <c r="H489" s="76"/>
      <c r="I489" s="141"/>
      <c r="J489" s="310">
        <v>1</v>
      </c>
      <c r="K489" s="146">
        <v>1</v>
      </c>
      <c r="L489" s="28">
        <v>13</v>
      </c>
      <c r="M489" s="150">
        <f t="shared" si="23"/>
        <v>476</v>
      </c>
      <c r="N489" s="190" t="s">
        <v>1604</v>
      </c>
      <c r="O489" s="288"/>
      <c r="P489" s="376"/>
    </row>
    <row r="490" spans="2:16" ht="67.5">
      <c r="B490" s="758"/>
      <c r="C490" s="758"/>
      <c r="D490" s="758"/>
      <c r="E490" s="822"/>
      <c r="F490" s="76" t="s">
        <v>2179</v>
      </c>
      <c r="G490" s="76"/>
      <c r="H490" s="76"/>
      <c r="I490" s="141"/>
      <c r="J490" s="310">
        <v>1</v>
      </c>
      <c r="K490" s="146">
        <v>1</v>
      </c>
      <c r="L490" s="174">
        <v>14</v>
      </c>
      <c r="M490" s="182">
        <f t="shared" si="23"/>
        <v>477</v>
      </c>
      <c r="N490" s="190" t="s">
        <v>2217</v>
      </c>
      <c r="O490" s="288" t="s">
        <v>2218</v>
      </c>
      <c r="P490" s="376">
        <v>2025</v>
      </c>
    </row>
    <row r="491" spans="2:16">
      <c r="B491" s="758"/>
      <c r="C491" s="758"/>
      <c r="D491" s="758"/>
      <c r="E491" s="822"/>
      <c r="F491" s="170" t="s">
        <v>283</v>
      </c>
      <c r="G491" s="330"/>
      <c r="H491" s="330"/>
      <c r="I491" s="218"/>
      <c r="J491" s="168">
        <v>1</v>
      </c>
      <c r="K491" s="169">
        <v>1</v>
      </c>
      <c r="L491" s="622">
        <v>15</v>
      </c>
      <c r="M491" s="623">
        <f t="shared" si="23"/>
        <v>478</v>
      </c>
      <c r="N491" s="481" t="s">
        <v>2474</v>
      </c>
      <c r="O491" s="288"/>
      <c r="P491" s="376">
        <v>2026</v>
      </c>
    </row>
    <row r="492" spans="2:16">
      <c r="B492" s="758"/>
      <c r="C492" s="758"/>
      <c r="D492" s="758"/>
      <c r="E492" s="822"/>
      <c r="F492" s="170" t="s">
        <v>2475</v>
      </c>
      <c r="G492" s="330"/>
      <c r="H492" s="330"/>
      <c r="I492" s="218"/>
      <c r="J492" s="167">
        <v>2</v>
      </c>
      <c r="K492" s="169">
        <v>2</v>
      </c>
      <c r="L492" s="622">
        <v>16</v>
      </c>
      <c r="M492" s="623">
        <f t="shared" si="23"/>
        <v>479</v>
      </c>
      <c r="N492" s="481" t="s">
        <v>2476</v>
      </c>
      <c r="O492" s="288"/>
      <c r="P492" s="391">
        <v>2026</v>
      </c>
    </row>
    <row r="493" spans="2:16">
      <c r="B493" s="758"/>
      <c r="C493" s="758"/>
      <c r="D493" s="758"/>
      <c r="E493" s="822"/>
      <c r="F493" s="170" t="s">
        <v>283</v>
      </c>
      <c r="G493" s="330"/>
      <c r="H493" s="330"/>
      <c r="I493" s="165"/>
      <c r="J493" s="167">
        <v>3</v>
      </c>
      <c r="K493" s="169">
        <v>3</v>
      </c>
      <c r="L493" s="622">
        <v>17</v>
      </c>
      <c r="M493" s="623">
        <f t="shared" si="23"/>
        <v>480</v>
      </c>
      <c r="N493" s="288"/>
      <c r="O493" s="288"/>
      <c r="P493" s="391">
        <v>2026</v>
      </c>
    </row>
    <row r="494" spans="2:16">
      <c r="B494" s="150">
        <f>B483+1</f>
        <v>330</v>
      </c>
      <c r="C494" s="150" t="s">
        <v>2120</v>
      </c>
      <c r="D494" s="32"/>
      <c r="E494" s="822"/>
      <c r="F494" s="76" t="s">
        <v>1606</v>
      </c>
      <c r="G494" s="32"/>
      <c r="H494" s="32"/>
      <c r="I494" s="4" t="s">
        <v>13</v>
      </c>
      <c r="J494" s="76">
        <v>8</v>
      </c>
      <c r="K494" s="28">
        <v>10</v>
      </c>
      <c r="L494" s="28"/>
      <c r="M494" s="150">
        <f t="shared" si="23"/>
        <v>481</v>
      </c>
      <c r="N494" s="190"/>
      <c r="O494" s="288"/>
      <c r="P494" s="376"/>
    </row>
    <row r="495" spans="2:16" ht="27.75" thickBot="1">
      <c r="B495" s="103">
        <f>B494+1</f>
        <v>331</v>
      </c>
      <c r="C495" s="105" t="s">
        <v>2121</v>
      </c>
      <c r="D495" s="103"/>
      <c r="E495" s="823"/>
      <c r="F495" s="105" t="s">
        <v>47</v>
      </c>
      <c r="G495" s="103"/>
      <c r="H495" s="103"/>
      <c r="I495" s="183" t="s">
        <v>48</v>
      </c>
      <c r="J495" s="184">
        <v>16</v>
      </c>
      <c r="K495" s="185">
        <v>12</v>
      </c>
      <c r="L495" s="185"/>
      <c r="M495" s="105">
        <f t="shared" si="23"/>
        <v>482</v>
      </c>
      <c r="N495" s="202" t="s">
        <v>1608</v>
      </c>
      <c r="O495" s="404"/>
      <c r="P495" s="390"/>
    </row>
    <row r="496" spans="2:16" ht="13.5" customHeight="1">
      <c r="B496" s="11">
        <f t="shared" ref="B496:B501" si="27">B495+1</f>
        <v>332</v>
      </c>
      <c r="C496" s="106" t="s">
        <v>2122</v>
      </c>
      <c r="D496" s="186"/>
      <c r="E496" s="821" t="s">
        <v>1610</v>
      </c>
      <c r="F496" s="106" t="s">
        <v>1611</v>
      </c>
      <c r="G496" s="106"/>
      <c r="H496" s="106"/>
      <c r="I496" s="1" t="s">
        <v>40</v>
      </c>
      <c r="J496" s="586">
        <v>15</v>
      </c>
      <c r="K496" s="587">
        <v>15</v>
      </c>
      <c r="L496" s="146"/>
      <c r="M496" s="310">
        <f t="shared" si="23"/>
        <v>483</v>
      </c>
      <c r="N496" s="405" t="s">
        <v>931</v>
      </c>
      <c r="O496" s="406" t="s">
        <v>1581</v>
      </c>
      <c r="P496" s="377"/>
    </row>
    <row r="497" spans="2:16" ht="27">
      <c r="B497" s="11">
        <f t="shared" si="27"/>
        <v>333</v>
      </c>
      <c r="C497" s="76" t="s">
        <v>2123</v>
      </c>
      <c r="D497" s="150"/>
      <c r="E497" s="822"/>
      <c r="F497" s="76" t="s">
        <v>1613</v>
      </c>
      <c r="G497" s="76"/>
      <c r="H497" s="76"/>
      <c r="I497" s="180" t="s">
        <v>40</v>
      </c>
      <c r="J497" s="177">
        <v>120</v>
      </c>
      <c r="K497" s="176">
        <v>30</v>
      </c>
      <c r="L497" s="176"/>
      <c r="M497" s="32">
        <f t="shared" si="23"/>
        <v>484</v>
      </c>
      <c r="N497" s="228" t="s">
        <v>1584</v>
      </c>
      <c r="O497" s="251"/>
      <c r="P497" s="376"/>
    </row>
    <row r="498" spans="2:16">
      <c r="B498" s="11">
        <f t="shared" si="27"/>
        <v>334</v>
      </c>
      <c r="C498" s="76" t="s">
        <v>2124</v>
      </c>
      <c r="D498" s="150"/>
      <c r="E498" s="822"/>
      <c r="F498" s="76" t="s">
        <v>1615</v>
      </c>
      <c r="G498" s="76"/>
      <c r="H498" s="76"/>
      <c r="I498" s="180" t="s">
        <v>40</v>
      </c>
      <c r="J498" s="181">
        <v>80</v>
      </c>
      <c r="K498" s="176">
        <v>20</v>
      </c>
      <c r="L498" s="176"/>
      <c r="M498" s="32">
        <f t="shared" si="23"/>
        <v>485</v>
      </c>
      <c r="N498" s="228"/>
      <c r="O498" s="251"/>
      <c r="P498" s="377"/>
    </row>
    <row r="499" spans="2:16">
      <c r="B499" s="11">
        <f t="shared" si="27"/>
        <v>335</v>
      </c>
      <c r="C499" s="76" t="s">
        <v>2125</v>
      </c>
      <c r="D499" s="150"/>
      <c r="E499" s="822"/>
      <c r="F499" s="76" t="s">
        <v>1617</v>
      </c>
      <c r="G499" s="76"/>
      <c r="H499" s="76"/>
      <c r="I499" s="180" t="s">
        <v>40</v>
      </c>
      <c r="J499" s="181">
        <v>400</v>
      </c>
      <c r="K499" s="51">
        <v>100</v>
      </c>
      <c r="L499" s="51"/>
      <c r="M499" s="150">
        <f t="shared" si="23"/>
        <v>486</v>
      </c>
      <c r="N499" s="228"/>
      <c r="O499" s="251"/>
      <c r="P499" s="376"/>
    </row>
    <row r="500" spans="2:16">
      <c r="B500" s="11">
        <f t="shared" si="27"/>
        <v>336</v>
      </c>
      <c r="C500" s="76" t="s">
        <v>2126</v>
      </c>
      <c r="D500" s="150"/>
      <c r="E500" s="822"/>
      <c r="F500" s="76" t="s">
        <v>1619</v>
      </c>
      <c r="G500" s="76"/>
      <c r="H500" s="76"/>
      <c r="I500" s="28" t="s">
        <v>40</v>
      </c>
      <c r="J500" s="32">
        <v>8</v>
      </c>
      <c r="K500" s="146">
        <v>8</v>
      </c>
      <c r="L500" s="146"/>
      <c r="M500" s="310">
        <f t="shared" ref="M500:M563" si="28">M499+1</f>
        <v>487</v>
      </c>
      <c r="N500" s="228" t="s">
        <v>1591</v>
      </c>
      <c r="O500" s="251"/>
      <c r="P500" s="376"/>
    </row>
    <row r="501" spans="2:16" ht="27">
      <c r="B501" s="765">
        <f t="shared" si="27"/>
        <v>337</v>
      </c>
      <c r="C501" s="765" t="s">
        <v>2127</v>
      </c>
      <c r="D501" s="765"/>
      <c r="E501" s="822"/>
      <c r="F501" s="150" t="s">
        <v>1621</v>
      </c>
      <c r="G501" s="76"/>
      <c r="H501" s="76"/>
      <c r="I501" s="141" t="s">
        <v>40</v>
      </c>
      <c r="J501" s="182">
        <v>1</v>
      </c>
      <c r="K501" s="174">
        <v>1</v>
      </c>
      <c r="L501" s="174">
        <v>1</v>
      </c>
      <c r="M501" s="182">
        <f t="shared" si="28"/>
        <v>488</v>
      </c>
      <c r="N501" s="228" t="s">
        <v>986</v>
      </c>
      <c r="O501" s="251"/>
      <c r="P501" s="376"/>
    </row>
    <row r="502" spans="2:16" ht="40.5">
      <c r="B502" s="758"/>
      <c r="C502" s="758"/>
      <c r="D502" s="758"/>
      <c r="E502" s="822"/>
      <c r="F502" s="150" t="s">
        <v>1622</v>
      </c>
      <c r="G502" s="76"/>
      <c r="H502" s="76"/>
      <c r="I502" s="141">
        <f>SUM(J501:J511)</f>
        <v>20</v>
      </c>
      <c r="J502" s="150">
        <v>1</v>
      </c>
      <c r="K502" s="28">
        <v>1</v>
      </c>
      <c r="L502" s="28">
        <f>K501+L501</f>
        <v>2</v>
      </c>
      <c r="M502" s="150">
        <f t="shared" si="28"/>
        <v>489</v>
      </c>
      <c r="N502" s="228" t="s">
        <v>1595</v>
      </c>
      <c r="O502" s="251"/>
      <c r="P502" s="376"/>
    </row>
    <row r="503" spans="2:16" ht="135">
      <c r="B503" s="758"/>
      <c r="C503" s="758"/>
      <c r="D503" s="758"/>
      <c r="E503" s="822"/>
      <c r="F503" s="150" t="s">
        <v>1623</v>
      </c>
      <c r="G503" s="76"/>
      <c r="H503" s="76"/>
      <c r="I503" s="141"/>
      <c r="J503" s="309">
        <v>1</v>
      </c>
      <c r="K503" s="141">
        <v>1</v>
      </c>
      <c r="L503" s="28">
        <f t="shared" ref="L503:L506" si="29">K502+L502</f>
        <v>3</v>
      </c>
      <c r="M503" s="150">
        <f t="shared" si="28"/>
        <v>490</v>
      </c>
      <c r="N503" s="228" t="s">
        <v>2193</v>
      </c>
      <c r="O503" s="288"/>
      <c r="P503" s="376"/>
    </row>
    <row r="504" spans="2:16" ht="108">
      <c r="B504" s="758"/>
      <c r="C504" s="758"/>
      <c r="D504" s="758"/>
      <c r="E504" s="822"/>
      <c r="F504" s="150" t="s">
        <v>1624</v>
      </c>
      <c r="G504" s="76"/>
      <c r="H504" s="76"/>
      <c r="I504" s="141"/>
      <c r="J504" s="150">
        <v>1</v>
      </c>
      <c r="K504" s="28">
        <v>1</v>
      </c>
      <c r="L504" s="28">
        <f t="shared" si="29"/>
        <v>4</v>
      </c>
      <c r="M504" s="150">
        <f t="shared" si="28"/>
        <v>491</v>
      </c>
      <c r="N504" s="228" t="s">
        <v>2478</v>
      </c>
      <c r="O504" s="150"/>
      <c r="P504" s="389"/>
    </row>
    <row r="505" spans="2:16" ht="162">
      <c r="B505" s="758"/>
      <c r="C505" s="758"/>
      <c r="D505" s="758"/>
      <c r="E505" s="822"/>
      <c r="F505" s="76" t="s">
        <v>1625</v>
      </c>
      <c r="G505" s="76"/>
      <c r="H505" s="76"/>
      <c r="I505" s="141"/>
      <c r="J505" s="150">
        <v>1</v>
      </c>
      <c r="K505" s="28">
        <v>1</v>
      </c>
      <c r="L505" s="28">
        <f t="shared" si="29"/>
        <v>5</v>
      </c>
      <c r="M505" s="150">
        <f t="shared" si="28"/>
        <v>492</v>
      </c>
      <c r="N505" s="228" t="s">
        <v>1626</v>
      </c>
      <c r="O505" s="251" t="s">
        <v>1627</v>
      </c>
      <c r="P505" s="389">
        <v>2023</v>
      </c>
    </row>
    <row r="506" spans="2:16" ht="36.75" customHeight="1">
      <c r="B506" s="758"/>
      <c r="C506" s="758"/>
      <c r="D506" s="758"/>
      <c r="E506" s="822"/>
      <c r="F506" s="76" t="s">
        <v>1601</v>
      </c>
      <c r="G506" s="76"/>
      <c r="H506" s="76"/>
      <c r="I506" s="141"/>
      <c r="J506" s="310">
        <v>7</v>
      </c>
      <c r="K506" s="146">
        <v>7</v>
      </c>
      <c r="L506" s="28">
        <f t="shared" si="29"/>
        <v>6</v>
      </c>
      <c r="M506" s="150">
        <f t="shared" si="28"/>
        <v>493</v>
      </c>
      <c r="N506" s="228" t="s">
        <v>1628</v>
      </c>
      <c r="O506" s="251"/>
      <c r="P506" s="389">
        <v>2023</v>
      </c>
    </row>
    <row r="507" spans="2:16" ht="27">
      <c r="B507" s="758"/>
      <c r="C507" s="758"/>
      <c r="D507" s="758"/>
      <c r="E507" s="822"/>
      <c r="F507" s="76" t="s">
        <v>1603</v>
      </c>
      <c r="G507" s="76"/>
      <c r="H507" s="76"/>
      <c r="I507" s="141"/>
      <c r="J507" s="310">
        <v>1</v>
      </c>
      <c r="K507" s="146">
        <v>1</v>
      </c>
      <c r="L507" s="28">
        <f>K506+L506</f>
        <v>13</v>
      </c>
      <c r="M507" s="150">
        <f t="shared" si="28"/>
        <v>494</v>
      </c>
      <c r="N507" s="190" t="s">
        <v>1604</v>
      </c>
      <c r="O507" s="288"/>
      <c r="P507" s="376"/>
    </row>
    <row r="508" spans="2:16" ht="67.5">
      <c r="B508" s="758"/>
      <c r="C508" s="758"/>
      <c r="D508" s="758"/>
      <c r="E508" s="822"/>
      <c r="F508" s="76" t="s">
        <v>2179</v>
      </c>
      <c r="G508" s="76"/>
      <c r="H508" s="76"/>
      <c r="I508" s="141"/>
      <c r="J508" s="310">
        <v>1</v>
      </c>
      <c r="K508" s="146">
        <v>1</v>
      </c>
      <c r="L508" s="28">
        <f>K507+L507</f>
        <v>14</v>
      </c>
      <c r="M508" s="150">
        <f t="shared" si="28"/>
        <v>495</v>
      </c>
      <c r="N508" s="190" t="s">
        <v>2217</v>
      </c>
      <c r="O508" s="288" t="s">
        <v>2218</v>
      </c>
      <c r="P508" s="376">
        <v>2025</v>
      </c>
    </row>
    <row r="509" spans="2:16">
      <c r="B509" s="758"/>
      <c r="C509" s="758"/>
      <c r="D509" s="758"/>
      <c r="E509" s="822"/>
      <c r="F509" s="170" t="s">
        <v>283</v>
      </c>
      <c r="G509" s="330"/>
      <c r="H509" s="330"/>
      <c r="I509" s="218"/>
      <c r="J509" s="168">
        <v>1</v>
      </c>
      <c r="K509" s="169">
        <v>1</v>
      </c>
      <c r="L509" s="622">
        <v>15</v>
      </c>
      <c r="M509" s="623">
        <f t="shared" si="28"/>
        <v>496</v>
      </c>
      <c r="N509" s="481" t="s">
        <v>2474</v>
      </c>
      <c r="O509" s="288"/>
      <c r="P509" s="376">
        <v>2026</v>
      </c>
    </row>
    <row r="510" spans="2:16">
      <c r="B510" s="758"/>
      <c r="C510" s="758"/>
      <c r="D510" s="758"/>
      <c r="E510" s="822"/>
      <c r="F510" s="170" t="s">
        <v>2475</v>
      </c>
      <c r="G510" s="330"/>
      <c r="H510" s="330"/>
      <c r="I510" s="218"/>
      <c r="J510" s="167">
        <v>2</v>
      </c>
      <c r="K510" s="169">
        <v>2</v>
      </c>
      <c r="L510" s="622">
        <v>16</v>
      </c>
      <c r="M510" s="623">
        <f t="shared" si="28"/>
        <v>497</v>
      </c>
      <c r="N510" s="481" t="s">
        <v>2476</v>
      </c>
      <c r="O510" s="288"/>
      <c r="P510" s="391">
        <v>2026</v>
      </c>
    </row>
    <row r="511" spans="2:16">
      <c r="B511" s="758"/>
      <c r="C511" s="758"/>
      <c r="D511" s="758"/>
      <c r="E511" s="822"/>
      <c r="F511" s="170" t="s">
        <v>283</v>
      </c>
      <c r="G511" s="330"/>
      <c r="H511" s="330"/>
      <c r="I511" s="165"/>
      <c r="J511" s="167">
        <v>3</v>
      </c>
      <c r="K511" s="169">
        <v>3</v>
      </c>
      <c r="L511" s="622">
        <v>17</v>
      </c>
      <c r="M511" s="623">
        <f t="shared" si="28"/>
        <v>498</v>
      </c>
      <c r="N511" s="288"/>
      <c r="O511" s="288"/>
      <c r="P511" s="391">
        <v>2026</v>
      </c>
    </row>
    <row r="512" spans="2:16">
      <c r="B512" s="150">
        <f>B501+1</f>
        <v>338</v>
      </c>
      <c r="C512" s="150" t="s">
        <v>2128</v>
      </c>
      <c r="D512" s="32"/>
      <c r="E512" s="822"/>
      <c r="F512" s="76" t="s">
        <v>1606</v>
      </c>
      <c r="G512" s="32"/>
      <c r="H512" s="32"/>
      <c r="I512" s="4" t="s">
        <v>13</v>
      </c>
      <c r="J512" s="76">
        <v>8</v>
      </c>
      <c r="K512" s="28">
        <v>10</v>
      </c>
      <c r="L512" s="28"/>
      <c r="M512" s="150">
        <f t="shared" si="28"/>
        <v>499</v>
      </c>
      <c r="N512" s="190"/>
      <c r="O512" s="288"/>
      <c r="P512" s="376"/>
    </row>
    <row r="513" spans="2:16" ht="27.75" thickBot="1">
      <c r="B513" s="103">
        <f>B512+1</f>
        <v>339</v>
      </c>
      <c r="C513" s="105" t="s">
        <v>2129</v>
      </c>
      <c r="D513" s="103"/>
      <c r="E513" s="823"/>
      <c r="F513" s="105" t="s">
        <v>47</v>
      </c>
      <c r="G513" s="103"/>
      <c r="H513" s="103"/>
      <c r="I513" s="183" t="s">
        <v>48</v>
      </c>
      <c r="J513" s="184">
        <v>16</v>
      </c>
      <c r="K513" s="185">
        <v>12</v>
      </c>
      <c r="L513" s="185"/>
      <c r="M513" s="105">
        <f t="shared" si="28"/>
        <v>500</v>
      </c>
      <c r="N513" s="202" t="s">
        <v>1608</v>
      </c>
      <c r="O513" s="404"/>
      <c r="P513" s="390"/>
    </row>
    <row r="514" spans="2:16" ht="13.5" customHeight="1">
      <c r="B514" s="11">
        <f t="shared" ref="B514:B519" si="30">B513+1</f>
        <v>340</v>
      </c>
      <c r="C514" s="106" t="s">
        <v>2130</v>
      </c>
      <c r="D514" s="186"/>
      <c r="E514" s="821" t="s">
        <v>1610</v>
      </c>
      <c r="F514" s="106" t="s">
        <v>1611</v>
      </c>
      <c r="G514" s="106"/>
      <c r="H514" s="106"/>
      <c r="I514" s="1" t="s">
        <v>40</v>
      </c>
      <c r="J514" s="586">
        <v>15</v>
      </c>
      <c r="K514" s="587">
        <v>15</v>
      </c>
      <c r="L514" s="146"/>
      <c r="M514" s="310">
        <f t="shared" si="28"/>
        <v>501</v>
      </c>
      <c r="N514" s="405" t="s">
        <v>931</v>
      </c>
      <c r="O514" s="406" t="s">
        <v>1581</v>
      </c>
      <c r="P514" s="377"/>
    </row>
    <row r="515" spans="2:16" ht="27">
      <c r="B515" s="11">
        <f t="shared" si="30"/>
        <v>341</v>
      </c>
      <c r="C515" s="76" t="s">
        <v>2131</v>
      </c>
      <c r="D515" s="150"/>
      <c r="E515" s="822"/>
      <c r="F515" s="76" t="s">
        <v>1613</v>
      </c>
      <c r="G515" s="76"/>
      <c r="H515" s="76"/>
      <c r="I515" s="180" t="s">
        <v>40</v>
      </c>
      <c r="J515" s="177">
        <v>120</v>
      </c>
      <c r="K515" s="176">
        <v>30</v>
      </c>
      <c r="L515" s="176"/>
      <c r="M515" s="32">
        <f t="shared" si="28"/>
        <v>502</v>
      </c>
      <c r="N515" s="228" t="s">
        <v>1584</v>
      </c>
      <c r="O515" s="251"/>
      <c r="P515" s="376"/>
    </row>
    <row r="516" spans="2:16">
      <c r="B516" s="11">
        <f t="shared" si="30"/>
        <v>342</v>
      </c>
      <c r="C516" s="76" t="s">
        <v>2132</v>
      </c>
      <c r="D516" s="150"/>
      <c r="E516" s="822"/>
      <c r="F516" s="76" t="s">
        <v>1615</v>
      </c>
      <c r="G516" s="76"/>
      <c r="H516" s="76"/>
      <c r="I516" s="180" t="s">
        <v>40</v>
      </c>
      <c r="J516" s="181">
        <v>80</v>
      </c>
      <c r="K516" s="176">
        <v>20</v>
      </c>
      <c r="L516" s="176"/>
      <c r="M516" s="32">
        <f t="shared" si="28"/>
        <v>503</v>
      </c>
      <c r="N516" s="228"/>
      <c r="O516" s="251"/>
      <c r="P516" s="377"/>
    </row>
    <row r="517" spans="2:16">
      <c r="B517" s="11">
        <f t="shared" si="30"/>
        <v>343</v>
      </c>
      <c r="C517" s="76" t="s">
        <v>2133</v>
      </c>
      <c r="D517" s="150"/>
      <c r="E517" s="822"/>
      <c r="F517" s="76" t="s">
        <v>1617</v>
      </c>
      <c r="G517" s="76"/>
      <c r="H517" s="76"/>
      <c r="I517" s="180" t="s">
        <v>40</v>
      </c>
      <c r="J517" s="181">
        <v>400</v>
      </c>
      <c r="K517" s="51">
        <v>100</v>
      </c>
      <c r="L517" s="51"/>
      <c r="M517" s="150">
        <f t="shared" si="28"/>
        <v>504</v>
      </c>
      <c r="N517" s="228"/>
      <c r="O517" s="251"/>
      <c r="P517" s="376"/>
    </row>
    <row r="518" spans="2:16">
      <c r="B518" s="11">
        <f t="shared" si="30"/>
        <v>344</v>
      </c>
      <c r="C518" s="76" t="s">
        <v>2134</v>
      </c>
      <c r="D518" s="150"/>
      <c r="E518" s="822"/>
      <c r="F518" s="76" t="s">
        <v>1619</v>
      </c>
      <c r="G518" s="76"/>
      <c r="H518" s="76"/>
      <c r="I518" s="28" t="s">
        <v>40</v>
      </c>
      <c r="J518" s="32">
        <v>8</v>
      </c>
      <c r="K518" s="146">
        <v>8</v>
      </c>
      <c r="L518" s="146"/>
      <c r="M518" s="310">
        <f t="shared" si="28"/>
        <v>505</v>
      </c>
      <c r="N518" s="228" t="s">
        <v>1591</v>
      </c>
      <c r="O518" s="251"/>
      <c r="P518" s="376"/>
    </row>
    <row r="519" spans="2:16" ht="27">
      <c r="B519" s="765">
        <f t="shared" si="30"/>
        <v>345</v>
      </c>
      <c r="C519" s="765" t="s">
        <v>2135</v>
      </c>
      <c r="D519" s="765"/>
      <c r="E519" s="822"/>
      <c r="F519" s="150" t="s">
        <v>1621</v>
      </c>
      <c r="G519" s="76"/>
      <c r="H519" s="76"/>
      <c r="I519" s="141" t="s">
        <v>40</v>
      </c>
      <c r="J519" s="182">
        <v>1</v>
      </c>
      <c r="K519" s="174">
        <v>1</v>
      </c>
      <c r="L519" s="174">
        <v>1</v>
      </c>
      <c r="M519" s="182">
        <f t="shared" si="28"/>
        <v>506</v>
      </c>
      <c r="N519" s="228" t="s">
        <v>986</v>
      </c>
      <c r="O519" s="251"/>
      <c r="P519" s="376"/>
    </row>
    <row r="520" spans="2:16" ht="40.5">
      <c r="B520" s="758"/>
      <c r="C520" s="758"/>
      <c r="D520" s="758"/>
      <c r="E520" s="822"/>
      <c r="F520" s="150" t="s">
        <v>1622</v>
      </c>
      <c r="G520" s="76"/>
      <c r="H520" s="76"/>
      <c r="I520" s="141">
        <f>SUM(J519:J529)</f>
        <v>20</v>
      </c>
      <c r="J520" s="150">
        <v>1</v>
      </c>
      <c r="K520" s="28">
        <v>1</v>
      </c>
      <c r="L520" s="28">
        <v>2</v>
      </c>
      <c r="M520" s="150">
        <f t="shared" si="28"/>
        <v>507</v>
      </c>
      <c r="N520" s="228" t="s">
        <v>1595</v>
      </c>
      <c r="O520" s="251"/>
      <c r="P520" s="376"/>
    </row>
    <row r="521" spans="2:16" ht="135">
      <c r="B521" s="758"/>
      <c r="C521" s="758"/>
      <c r="D521" s="758"/>
      <c r="E521" s="822"/>
      <c r="F521" s="150" t="s">
        <v>1623</v>
      </c>
      <c r="G521" s="76"/>
      <c r="H521" s="76"/>
      <c r="I521" s="141"/>
      <c r="J521" s="309">
        <v>1</v>
      </c>
      <c r="K521" s="141">
        <v>1</v>
      </c>
      <c r="L521" s="141">
        <v>3</v>
      </c>
      <c r="M521" s="309">
        <f t="shared" si="28"/>
        <v>508</v>
      </c>
      <c r="N521" s="228" t="s">
        <v>2193</v>
      </c>
      <c r="O521" s="288"/>
      <c r="P521" s="376"/>
    </row>
    <row r="522" spans="2:16" ht="108">
      <c r="B522" s="758"/>
      <c r="C522" s="758"/>
      <c r="D522" s="758"/>
      <c r="E522" s="822"/>
      <c r="F522" s="150" t="s">
        <v>1624</v>
      </c>
      <c r="G522" s="76"/>
      <c r="H522" s="76"/>
      <c r="I522" s="141"/>
      <c r="J522" s="150">
        <v>1</v>
      </c>
      <c r="K522" s="28">
        <v>1</v>
      </c>
      <c r="L522" s="28">
        <v>4</v>
      </c>
      <c r="M522" s="150">
        <f t="shared" si="28"/>
        <v>509</v>
      </c>
      <c r="N522" s="228" t="s">
        <v>2478</v>
      </c>
      <c r="O522" s="150"/>
      <c r="P522" s="389"/>
    </row>
    <row r="523" spans="2:16" ht="162">
      <c r="B523" s="758"/>
      <c r="C523" s="758"/>
      <c r="D523" s="758"/>
      <c r="E523" s="822"/>
      <c r="F523" s="76" t="s">
        <v>1625</v>
      </c>
      <c r="G523" s="76"/>
      <c r="H523" s="76"/>
      <c r="I523" s="141"/>
      <c r="J523" s="150">
        <v>1</v>
      </c>
      <c r="K523" s="28">
        <v>1</v>
      </c>
      <c r="L523" s="28">
        <v>5</v>
      </c>
      <c r="M523" s="150">
        <f t="shared" si="28"/>
        <v>510</v>
      </c>
      <c r="N523" s="228" t="s">
        <v>1626</v>
      </c>
      <c r="O523" s="251" t="s">
        <v>1627</v>
      </c>
      <c r="P523" s="389">
        <v>2023</v>
      </c>
    </row>
    <row r="524" spans="2:16" ht="16.5" customHeight="1">
      <c r="B524" s="758"/>
      <c r="C524" s="758"/>
      <c r="D524" s="758"/>
      <c r="E524" s="822"/>
      <c r="F524" s="76" t="s">
        <v>1601</v>
      </c>
      <c r="G524" s="76"/>
      <c r="H524" s="76"/>
      <c r="I524" s="141"/>
      <c r="J524" s="310">
        <v>7</v>
      </c>
      <c r="K524" s="146">
        <v>7</v>
      </c>
      <c r="L524" s="28">
        <v>6</v>
      </c>
      <c r="M524" s="150">
        <f t="shared" si="28"/>
        <v>511</v>
      </c>
      <c r="N524" s="228" t="s">
        <v>1628</v>
      </c>
      <c r="O524" s="251"/>
      <c r="P524" s="389">
        <v>2023</v>
      </c>
    </row>
    <row r="525" spans="2:16" ht="27">
      <c r="B525" s="758"/>
      <c r="C525" s="758"/>
      <c r="D525" s="758"/>
      <c r="E525" s="822"/>
      <c r="F525" s="76" t="s">
        <v>1603</v>
      </c>
      <c r="G525" s="76"/>
      <c r="H525" s="76"/>
      <c r="I525" s="141"/>
      <c r="J525" s="310">
        <v>1</v>
      </c>
      <c r="K525" s="146">
        <v>1</v>
      </c>
      <c r="L525" s="28">
        <v>13</v>
      </c>
      <c r="M525" s="150">
        <f t="shared" si="28"/>
        <v>512</v>
      </c>
      <c r="N525" s="190" t="s">
        <v>1604</v>
      </c>
      <c r="O525" s="288"/>
      <c r="P525" s="376"/>
    </row>
    <row r="526" spans="2:16" ht="67.5">
      <c r="B526" s="758"/>
      <c r="C526" s="758"/>
      <c r="D526" s="758"/>
      <c r="E526" s="822"/>
      <c r="F526" s="76" t="s">
        <v>2179</v>
      </c>
      <c r="G526" s="76"/>
      <c r="H526" s="76"/>
      <c r="I526" s="141"/>
      <c r="J526" s="310">
        <v>1</v>
      </c>
      <c r="K526" s="146">
        <v>1</v>
      </c>
      <c r="L526" s="174">
        <v>14</v>
      </c>
      <c r="M526" s="182">
        <f t="shared" si="28"/>
        <v>513</v>
      </c>
      <c r="N526" s="190" t="s">
        <v>2217</v>
      </c>
      <c r="O526" s="288" t="s">
        <v>2218</v>
      </c>
      <c r="P526" s="376">
        <v>2025</v>
      </c>
    </row>
    <row r="527" spans="2:16">
      <c r="B527" s="758"/>
      <c r="C527" s="758"/>
      <c r="D527" s="758"/>
      <c r="E527" s="822"/>
      <c r="F527" s="170" t="s">
        <v>283</v>
      </c>
      <c r="G527" s="330"/>
      <c r="H527" s="330"/>
      <c r="I527" s="218"/>
      <c r="J527" s="168">
        <v>1</v>
      </c>
      <c r="K527" s="169">
        <v>1</v>
      </c>
      <c r="L527" s="622">
        <v>15</v>
      </c>
      <c r="M527" s="623">
        <f t="shared" si="28"/>
        <v>514</v>
      </c>
      <c r="N527" s="481" t="s">
        <v>2474</v>
      </c>
      <c r="O527" s="288"/>
      <c r="P527" s="376">
        <v>2026</v>
      </c>
    </row>
    <row r="528" spans="2:16">
      <c r="B528" s="758"/>
      <c r="C528" s="758"/>
      <c r="D528" s="758"/>
      <c r="E528" s="822"/>
      <c r="F528" s="170" t="s">
        <v>2475</v>
      </c>
      <c r="G528" s="330"/>
      <c r="H528" s="330"/>
      <c r="I528" s="218"/>
      <c r="J528" s="167">
        <v>2</v>
      </c>
      <c r="K528" s="169">
        <v>2</v>
      </c>
      <c r="L528" s="622">
        <v>16</v>
      </c>
      <c r="M528" s="623">
        <f t="shared" si="28"/>
        <v>515</v>
      </c>
      <c r="N528" s="481" t="s">
        <v>2476</v>
      </c>
      <c r="O528" s="288"/>
      <c r="P528" s="391">
        <v>2026</v>
      </c>
    </row>
    <row r="529" spans="2:16">
      <c r="B529" s="758"/>
      <c r="C529" s="758"/>
      <c r="D529" s="758"/>
      <c r="E529" s="822"/>
      <c r="F529" s="170" t="s">
        <v>283</v>
      </c>
      <c r="G529" s="330"/>
      <c r="H529" s="330"/>
      <c r="I529" s="165"/>
      <c r="J529" s="167">
        <v>3</v>
      </c>
      <c r="K529" s="169">
        <v>3</v>
      </c>
      <c r="L529" s="622">
        <v>17</v>
      </c>
      <c r="M529" s="623">
        <f t="shared" si="28"/>
        <v>516</v>
      </c>
      <c r="N529" s="288"/>
      <c r="O529" s="288"/>
      <c r="P529" s="391">
        <v>2026</v>
      </c>
    </row>
    <row r="530" spans="2:16">
      <c r="B530" s="150">
        <f>B519+1</f>
        <v>346</v>
      </c>
      <c r="C530" s="150" t="s">
        <v>2136</v>
      </c>
      <c r="D530" s="32"/>
      <c r="E530" s="822"/>
      <c r="F530" s="76" t="s">
        <v>1606</v>
      </c>
      <c r="G530" s="32"/>
      <c r="H530" s="32"/>
      <c r="I530" s="4" t="s">
        <v>13</v>
      </c>
      <c r="J530" s="76">
        <v>8</v>
      </c>
      <c r="K530" s="28">
        <v>10</v>
      </c>
      <c r="L530" s="28"/>
      <c r="M530" s="150">
        <f t="shared" si="28"/>
        <v>517</v>
      </c>
      <c r="N530" s="190"/>
      <c r="O530" s="288"/>
      <c r="P530" s="376"/>
    </row>
    <row r="531" spans="2:16" ht="27.75" thickBot="1">
      <c r="B531" s="103">
        <f>B530+1</f>
        <v>347</v>
      </c>
      <c r="C531" s="105" t="s">
        <v>2137</v>
      </c>
      <c r="D531" s="103"/>
      <c r="E531" s="823"/>
      <c r="F531" s="105" t="s">
        <v>47</v>
      </c>
      <c r="G531" s="103"/>
      <c r="H531" s="103"/>
      <c r="I531" s="183" t="s">
        <v>48</v>
      </c>
      <c r="J531" s="184">
        <v>16</v>
      </c>
      <c r="K531" s="185">
        <v>12</v>
      </c>
      <c r="L531" s="185"/>
      <c r="M531" s="105">
        <f t="shared" si="28"/>
        <v>518</v>
      </c>
      <c r="N531" s="202" t="s">
        <v>1608</v>
      </c>
      <c r="O531" s="404"/>
      <c r="P531" s="390"/>
    </row>
    <row r="532" spans="2:16" ht="13.5" customHeight="1">
      <c r="B532" s="11">
        <f t="shared" ref="B532:B537" si="31">B531+1</f>
        <v>348</v>
      </c>
      <c r="C532" s="106" t="s">
        <v>2138</v>
      </c>
      <c r="D532" s="186"/>
      <c r="E532" s="821" t="s">
        <v>1610</v>
      </c>
      <c r="F532" s="106" t="s">
        <v>1611</v>
      </c>
      <c r="G532" s="106"/>
      <c r="H532" s="106"/>
      <c r="I532" s="1" t="s">
        <v>40</v>
      </c>
      <c r="J532" s="586">
        <v>15</v>
      </c>
      <c r="K532" s="587">
        <v>15</v>
      </c>
      <c r="L532" s="146"/>
      <c r="M532" s="310">
        <f t="shared" si="28"/>
        <v>519</v>
      </c>
      <c r="N532" s="405" t="s">
        <v>931</v>
      </c>
      <c r="O532" s="406" t="s">
        <v>1581</v>
      </c>
      <c r="P532" s="377"/>
    </row>
    <row r="533" spans="2:16" ht="27">
      <c r="B533" s="11">
        <f t="shared" si="31"/>
        <v>349</v>
      </c>
      <c r="C533" s="76" t="s">
        <v>2139</v>
      </c>
      <c r="D533" s="150"/>
      <c r="E533" s="822"/>
      <c r="F533" s="76" t="s">
        <v>1613</v>
      </c>
      <c r="G533" s="76"/>
      <c r="H533" s="76"/>
      <c r="I533" s="180" t="s">
        <v>40</v>
      </c>
      <c r="J533" s="177">
        <v>120</v>
      </c>
      <c r="K533" s="176">
        <v>30</v>
      </c>
      <c r="L533" s="176"/>
      <c r="M533" s="32">
        <f t="shared" si="28"/>
        <v>520</v>
      </c>
      <c r="N533" s="228" t="s">
        <v>1584</v>
      </c>
      <c r="O533" s="251"/>
      <c r="P533" s="376"/>
    </row>
    <row r="534" spans="2:16">
      <c r="B534" s="11">
        <f t="shared" si="31"/>
        <v>350</v>
      </c>
      <c r="C534" s="76" t="s">
        <v>2140</v>
      </c>
      <c r="D534" s="150"/>
      <c r="E534" s="822"/>
      <c r="F534" s="76" t="s">
        <v>1615</v>
      </c>
      <c r="G534" s="76"/>
      <c r="H534" s="76"/>
      <c r="I534" s="180" t="s">
        <v>40</v>
      </c>
      <c r="J534" s="181">
        <v>80</v>
      </c>
      <c r="K534" s="176">
        <v>20</v>
      </c>
      <c r="L534" s="176"/>
      <c r="M534" s="32">
        <f t="shared" si="28"/>
        <v>521</v>
      </c>
      <c r="N534" s="228"/>
      <c r="O534" s="251"/>
      <c r="P534" s="377"/>
    </row>
    <row r="535" spans="2:16">
      <c r="B535" s="11">
        <f t="shared" si="31"/>
        <v>351</v>
      </c>
      <c r="C535" s="76" t="s">
        <v>2141</v>
      </c>
      <c r="D535" s="150"/>
      <c r="E535" s="822"/>
      <c r="F535" s="76" t="s">
        <v>1617</v>
      </c>
      <c r="G535" s="76"/>
      <c r="H535" s="76"/>
      <c r="I535" s="180" t="s">
        <v>40</v>
      </c>
      <c r="J535" s="181">
        <v>400</v>
      </c>
      <c r="K535" s="51">
        <v>100</v>
      </c>
      <c r="L535" s="51"/>
      <c r="M535" s="150">
        <f t="shared" si="28"/>
        <v>522</v>
      </c>
      <c r="N535" s="228"/>
      <c r="O535" s="251"/>
      <c r="P535" s="376"/>
    </row>
    <row r="536" spans="2:16">
      <c r="B536" s="11">
        <f t="shared" si="31"/>
        <v>352</v>
      </c>
      <c r="C536" s="76" t="s">
        <v>2142</v>
      </c>
      <c r="D536" s="150"/>
      <c r="E536" s="822"/>
      <c r="F536" s="76" t="s">
        <v>1619</v>
      </c>
      <c r="G536" s="76"/>
      <c r="H536" s="76"/>
      <c r="I536" s="28" t="s">
        <v>40</v>
      </c>
      <c r="J536" s="32">
        <v>8</v>
      </c>
      <c r="K536" s="146">
        <v>8</v>
      </c>
      <c r="L536" s="146"/>
      <c r="M536" s="310">
        <f t="shared" si="28"/>
        <v>523</v>
      </c>
      <c r="N536" s="228" t="s">
        <v>1591</v>
      </c>
      <c r="O536" s="251"/>
      <c r="P536" s="376"/>
    </row>
    <row r="537" spans="2:16" ht="27">
      <c r="B537" s="765">
        <f t="shared" si="31"/>
        <v>353</v>
      </c>
      <c r="C537" s="765" t="s">
        <v>2143</v>
      </c>
      <c r="D537" s="765"/>
      <c r="E537" s="822"/>
      <c r="F537" s="150" t="s">
        <v>1621</v>
      </c>
      <c r="G537" s="76"/>
      <c r="H537" s="76"/>
      <c r="I537" s="141" t="s">
        <v>40</v>
      </c>
      <c r="J537" s="182">
        <v>1</v>
      </c>
      <c r="K537" s="174">
        <v>1</v>
      </c>
      <c r="L537" s="174">
        <v>1</v>
      </c>
      <c r="M537" s="182">
        <f t="shared" si="28"/>
        <v>524</v>
      </c>
      <c r="N537" s="228" t="s">
        <v>986</v>
      </c>
      <c r="O537" s="251"/>
      <c r="P537" s="376"/>
    </row>
    <row r="538" spans="2:16" ht="40.5">
      <c r="B538" s="758"/>
      <c r="C538" s="758"/>
      <c r="D538" s="758"/>
      <c r="E538" s="822"/>
      <c r="F538" s="150" t="s">
        <v>1622</v>
      </c>
      <c r="G538" s="76"/>
      <c r="H538" s="76"/>
      <c r="I538" s="141">
        <f>SUM(J537:J547)</f>
        <v>20</v>
      </c>
      <c r="J538" s="150">
        <v>1</v>
      </c>
      <c r="K538" s="28">
        <v>1</v>
      </c>
      <c r="L538" s="28">
        <v>2</v>
      </c>
      <c r="M538" s="150">
        <f t="shared" si="28"/>
        <v>525</v>
      </c>
      <c r="N538" s="228" t="s">
        <v>1595</v>
      </c>
      <c r="O538" s="251"/>
      <c r="P538" s="376"/>
    </row>
    <row r="539" spans="2:16" ht="135">
      <c r="B539" s="758"/>
      <c r="C539" s="758"/>
      <c r="D539" s="758"/>
      <c r="E539" s="822"/>
      <c r="F539" s="150" t="s">
        <v>1623</v>
      </c>
      <c r="G539" s="76"/>
      <c r="H539" s="76"/>
      <c r="I539" s="141"/>
      <c r="J539" s="309">
        <v>1</v>
      </c>
      <c r="K539" s="141">
        <v>1</v>
      </c>
      <c r="L539" s="141">
        <v>3</v>
      </c>
      <c r="M539" s="309">
        <f t="shared" si="28"/>
        <v>526</v>
      </c>
      <c r="N539" s="228" t="s">
        <v>2193</v>
      </c>
      <c r="O539" s="288"/>
      <c r="P539" s="376"/>
    </row>
    <row r="540" spans="2:16" ht="108">
      <c r="B540" s="758"/>
      <c r="C540" s="758"/>
      <c r="D540" s="758"/>
      <c r="E540" s="822"/>
      <c r="F540" s="150" t="s">
        <v>1624</v>
      </c>
      <c r="G540" s="76"/>
      <c r="H540" s="76"/>
      <c r="I540" s="141"/>
      <c r="J540" s="150">
        <v>1</v>
      </c>
      <c r="K540" s="28">
        <v>1</v>
      </c>
      <c r="L540" s="28">
        <v>4</v>
      </c>
      <c r="M540" s="150">
        <f t="shared" si="28"/>
        <v>527</v>
      </c>
      <c r="N540" s="228" t="s">
        <v>2478</v>
      </c>
      <c r="O540" s="150"/>
      <c r="P540" s="389"/>
    </row>
    <row r="541" spans="2:16" ht="162">
      <c r="B541" s="758"/>
      <c r="C541" s="758"/>
      <c r="D541" s="758"/>
      <c r="E541" s="822"/>
      <c r="F541" s="76" t="s">
        <v>1625</v>
      </c>
      <c r="G541" s="76"/>
      <c r="H541" s="76"/>
      <c r="I541" s="141"/>
      <c r="J541" s="150">
        <v>1</v>
      </c>
      <c r="K541" s="28">
        <v>1</v>
      </c>
      <c r="L541" s="28">
        <v>5</v>
      </c>
      <c r="M541" s="150">
        <f t="shared" si="28"/>
        <v>528</v>
      </c>
      <c r="N541" s="228" t="s">
        <v>1626</v>
      </c>
      <c r="O541" s="251" t="s">
        <v>1627</v>
      </c>
      <c r="P541" s="389">
        <v>2023</v>
      </c>
    </row>
    <row r="542" spans="2:16" ht="39.75" customHeight="1">
      <c r="B542" s="758"/>
      <c r="C542" s="758"/>
      <c r="D542" s="758"/>
      <c r="E542" s="822"/>
      <c r="F542" s="76" t="s">
        <v>1601</v>
      </c>
      <c r="G542" s="76"/>
      <c r="H542" s="76"/>
      <c r="I542" s="141"/>
      <c r="J542" s="310">
        <v>7</v>
      </c>
      <c r="K542" s="146">
        <v>7</v>
      </c>
      <c r="L542" s="28">
        <v>6</v>
      </c>
      <c r="M542" s="150">
        <f t="shared" si="28"/>
        <v>529</v>
      </c>
      <c r="N542" s="228" t="s">
        <v>1628</v>
      </c>
      <c r="O542" s="251"/>
      <c r="P542" s="389">
        <v>2023</v>
      </c>
    </row>
    <row r="543" spans="2:16" ht="27">
      <c r="B543" s="758"/>
      <c r="C543" s="758"/>
      <c r="D543" s="758"/>
      <c r="E543" s="822"/>
      <c r="F543" s="76" t="s">
        <v>1603</v>
      </c>
      <c r="G543" s="76"/>
      <c r="H543" s="76"/>
      <c r="I543" s="141"/>
      <c r="J543" s="310">
        <v>1</v>
      </c>
      <c r="K543" s="146">
        <v>1</v>
      </c>
      <c r="L543" s="28">
        <v>13</v>
      </c>
      <c r="M543" s="150">
        <f t="shared" si="28"/>
        <v>530</v>
      </c>
      <c r="N543" s="190" t="s">
        <v>1604</v>
      </c>
      <c r="O543" s="288"/>
      <c r="P543" s="376"/>
    </row>
    <row r="544" spans="2:16" ht="67.5">
      <c r="B544" s="758"/>
      <c r="C544" s="758"/>
      <c r="D544" s="758"/>
      <c r="E544" s="822"/>
      <c r="F544" s="76" t="s">
        <v>2179</v>
      </c>
      <c r="G544" s="76"/>
      <c r="H544" s="76"/>
      <c r="I544" s="141"/>
      <c r="J544" s="310">
        <v>1</v>
      </c>
      <c r="K544" s="146">
        <v>1</v>
      </c>
      <c r="L544" s="174">
        <v>14</v>
      </c>
      <c r="M544" s="182">
        <f t="shared" si="28"/>
        <v>531</v>
      </c>
      <c r="N544" s="190" t="s">
        <v>2217</v>
      </c>
      <c r="O544" s="288" t="s">
        <v>2218</v>
      </c>
      <c r="P544" s="376">
        <v>2025</v>
      </c>
    </row>
    <row r="545" spans="2:16">
      <c r="B545" s="758"/>
      <c r="C545" s="758"/>
      <c r="D545" s="758"/>
      <c r="E545" s="822"/>
      <c r="F545" s="170" t="s">
        <v>283</v>
      </c>
      <c r="G545" s="330"/>
      <c r="H545" s="330"/>
      <c r="I545" s="218"/>
      <c r="J545" s="168">
        <v>1</v>
      </c>
      <c r="K545" s="169">
        <v>1</v>
      </c>
      <c r="L545" s="622">
        <v>15</v>
      </c>
      <c r="M545" s="623">
        <f t="shared" si="28"/>
        <v>532</v>
      </c>
      <c r="N545" s="481" t="s">
        <v>2474</v>
      </c>
      <c r="O545" s="288"/>
      <c r="P545" s="376">
        <v>2026</v>
      </c>
    </row>
    <row r="546" spans="2:16">
      <c r="B546" s="758"/>
      <c r="C546" s="758"/>
      <c r="D546" s="758"/>
      <c r="E546" s="822"/>
      <c r="F546" s="170" t="s">
        <v>2475</v>
      </c>
      <c r="G546" s="330"/>
      <c r="H546" s="330"/>
      <c r="I546" s="218"/>
      <c r="J546" s="167">
        <v>2</v>
      </c>
      <c r="K546" s="169">
        <v>2</v>
      </c>
      <c r="L546" s="622">
        <v>16</v>
      </c>
      <c r="M546" s="623">
        <f t="shared" si="28"/>
        <v>533</v>
      </c>
      <c r="N546" s="481" t="s">
        <v>2476</v>
      </c>
      <c r="O546" s="288"/>
      <c r="P546" s="391">
        <v>2026</v>
      </c>
    </row>
    <row r="547" spans="2:16">
      <c r="B547" s="758"/>
      <c r="C547" s="758"/>
      <c r="D547" s="758"/>
      <c r="E547" s="822"/>
      <c r="F547" s="170" t="s">
        <v>283</v>
      </c>
      <c r="G547" s="330"/>
      <c r="H547" s="330"/>
      <c r="I547" s="165"/>
      <c r="J547" s="167">
        <v>3</v>
      </c>
      <c r="K547" s="169">
        <v>3</v>
      </c>
      <c r="L547" s="622">
        <v>17</v>
      </c>
      <c r="M547" s="623">
        <f t="shared" si="28"/>
        <v>534</v>
      </c>
      <c r="N547" s="288"/>
      <c r="O547" s="288"/>
      <c r="P547" s="391">
        <v>2026</v>
      </c>
    </row>
    <row r="548" spans="2:16">
      <c r="B548" s="150">
        <f>B537+1</f>
        <v>354</v>
      </c>
      <c r="C548" s="150" t="s">
        <v>2144</v>
      </c>
      <c r="D548" s="32"/>
      <c r="E548" s="822"/>
      <c r="F548" s="76" t="s">
        <v>1606</v>
      </c>
      <c r="G548" s="32"/>
      <c r="H548" s="32"/>
      <c r="I548" s="4" t="s">
        <v>13</v>
      </c>
      <c r="J548" s="76">
        <v>8</v>
      </c>
      <c r="K548" s="28">
        <v>10</v>
      </c>
      <c r="L548" s="28"/>
      <c r="M548" s="150">
        <f t="shared" si="28"/>
        <v>535</v>
      </c>
      <c r="N548" s="190"/>
      <c r="O548" s="288"/>
      <c r="P548" s="376"/>
    </row>
    <row r="549" spans="2:16" ht="27.75" thickBot="1">
      <c r="B549" s="103">
        <f>B548+1</f>
        <v>355</v>
      </c>
      <c r="C549" s="105" t="s">
        <v>2145</v>
      </c>
      <c r="D549" s="103"/>
      <c r="E549" s="823"/>
      <c r="F549" s="105" t="s">
        <v>47</v>
      </c>
      <c r="G549" s="103"/>
      <c r="H549" s="103"/>
      <c r="I549" s="183" t="s">
        <v>48</v>
      </c>
      <c r="J549" s="184">
        <v>16</v>
      </c>
      <c r="K549" s="185">
        <v>12</v>
      </c>
      <c r="L549" s="185"/>
      <c r="M549" s="105">
        <f t="shared" si="28"/>
        <v>536</v>
      </c>
      <c r="N549" s="202" t="s">
        <v>1608</v>
      </c>
      <c r="O549" s="404"/>
      <c r="P549" s="390"/>
    </row>
    <row r="550" spans="2:16" ht="13.5" customHeight="1">
      <c r="B550" s="11">
        <f t="shared" ref="B550:B555" si="32">B549+1</f>
        <v>356</v>
      </c>
      <c r="C550" s="106" t="s">
        <v>2146</v>
      </c>
      <c r="D550" s="186"/>
      <c r="E550" s="821" t="s">
        <v>1610</v>
      </c>
      <c r="F550" s="106" t="s">
        <v>1611</v>
      </c>
      <c r="G550" s="106"/>
      <c r="H550" s="106"/>
      <c r="I550" s="1" t="s">
        <v>40</v>
      </c>
      <c r="J550" s="586">
        <v>15</v>
      </c>
      <c r="K550" s="587">
        <v>15</v>
      </c>
      <c r="L550" s="146"/>
      <c r="M550" s="310">
        <f t="shared" si="28"/>
        <v>537</v>
      </c>
      <c r="N550" s="405" t="s">
        <v>931</v>
      </c>
      <c r="O550" s="406" t="s">
        <v>1581</v>
      </c>
      <c r="P550" s="377"/>
    </row>
    <row r="551" spans="2:16" ht="27">
      <c r="B551" s="11">
        <f t="shared" si="32"/>
        <v>357</v>
      </c>
      <c r="C551" s="76" t="s">
        <v>2147</v>
      </c>
      <c r="D551" s="150"/>
      <c r="E551" s="822"/>
      <c r="F551" s="76" t="s">
        <v>1613</v>
      </c>
      <c r="G551" s="76"/>
      <c r="H551" s="76"/>
      <c r="I551" s="180" t="s">
        <v>40</v>
      </c>
      <c r="J551" s="177">
        <v>120</v>
      </c>
      <c r="K551" s="176">
        <v>30</v>
      </c>
      <c r="L551" s="176"/>
      <c r="M551" s="32">
        <f t="shared" si="28"/>
        <v>538</v>
      </c>
      <c r="N551" s="228" t="s">
        <v>1584</v>
      </c>
      <c r="O551" s="251"/>
      <c r="P551" s="376"/>
    </row>
    <row r="552" spans="2:16">
      <c r="B552" s="11">
        <f t="shared" si="32"/>
        <v>358</v>
      </c>
      <c r="C552" s="76" t="s">
        <v>2148</v>
      </c>
      <c r="D552" s="150"/>
      <c r="E552" s="822"/>
      <c r="F552" s="76" t="s">
        <v>1615</v>
      </c>
      <c r="G552" s="76"/>
      <c r="H552" s="76"/>
      <c r="I552" s="180" t="s">
        <v>40</v>
      </c>
      <c r="J552" s="181">
        <v>80</v>
      </c>
      <c r="K552" s="176">
        <v>20</v>
      </c>
      <c r="L552" s="176"/>
      <c r="M552" s="32">
        <f t="shared" si="28"/>
        <v>539</v>
      </c>
      <c r="N552" s="228"/>
      <c r="O552" s="251"/>
      <c r="P552" s="377"/>
    </row>
    <row r="553" spans="2:16">
      <c r="B553" s="11">
        <f t="shared" si="32"/>
        <v>359</v>
      </c>
      <c r="C553" s="76" t="s">
        <v>2149</v>
      </c>
      <c r="D553" s="150"/>
      <c r="E553" s="822"/>
      <c r="F553" s="76" t="s">
        <v>1617</v>
      </c>
      <c r="G553" s="76"/>
      <c r="H553" s="76"/>
      <c r="I553" s="180" t="s">
        <v>40</v>
      </c>
      <c r="J553" s="181">
        <v>400</v>
      </c>
      <c r="K553" s="51">
        <v>100</v>
      </c>
      <c r="L553" s="51"/>
      <c r="M553" s="150">
        <f t="shared" si="28"/>
        <v>540</v>
      </c>
      <c r="N553" s="228"/>
      <c r="O553" s="251"/>
      <c r="P553" s="376"/>
    </row>
    <row r="554" spans="2:16">
      <c r="B554" s="11">
        <f t="shared" si="32"/>
        <v>360</v>
      </c>
      <c r="C554" s="76" t="s">
        <v>2150</v>
      </c>
      <c r="D554" s="150"/>
      <c r="E554" s="822"/>
      <c r="F554" s="76" t="s">
        <v>1619</v>
      </c>
      <c r="G554" s="76"/>
      <c r="H554" s="76"/>
      <c r="I554" s="28" t="s">
        <v>40</v>
      </c>
      <c r="J554" s="32">
        <v>8</v>
      </c>
      <c r="K554" s="146">
        <v>8</v>
      </c>
      <c r="L554" s="146"/>
      <c r="M554" s="310">
        <f t="shared" si="28"/>
        <v>541</v>
      </c>
      <c r="N554" s="228" t="s">
        <v>1591</v>
      </c>
      <c r="O554" s="251"/>
      <c r="P554" s="376"/>
    </row>
    <row r="555" spans="2:16" ht="27">
      <c r="B555" s="765">
        <f t="shared" si="32"/>
        <v>361</v>
      </c>
      <c r="C555" s="765" t="s">
        <v>2151</v>
      </c>
      <c r="D555" s="765"/>
      <c r="E555" s="822"/>
      <c r="F555" s="150" t="s">
        <v>1621</v>
      </c>
      <c r="G555" s="76"/>
      <c r="H555" s="76"/>
      <c r="I555" s="141" t="s">
        <v>40</v>
      </c>
      <c r="J555" s="182">
        <v>1</v>
      </c>
      <c r="K555" s="174">
        <v>1</v>
      </c>
      <c r="L555" s="174">
        <v>1</v>
      </c>
      <c r="M555" s="182">
        <f t="shared" si="28"/>
        <v>542</v>
      </c>
      <c r="N555" s="228" t="s">
        <v>986</v>
      </c>
      <c r="O555" s="251"/>
      <c r="P555" s="376"/>
    </row>
    <row r="556" spans="2:16" ht="40.5">
      <c r="B556" s="758"/>
      <c r="C556" s="758"/>
      <c r="D556" s="758"/>
      <c r="E556" s="822"/>
      <c r="F556" s="150" t="s">
        <v>1622</v>
      </c>
      <c r="G556" s="76"/>
      <c r="H556" s="76"/>
      <c r="I556" s="141">
        <f>SUM(J555:J565)</f>
        <v>20</v>
      </c>
      <c r="J556" s="150">
        <v>1</v>
      </c>
      <c r="K556" s="28">
        <v>1</v>
      </c>
      <c r="L556" s="28">
        <v>2</v>
      </c>
      <c r="M556" s="150">
        <f t="shared" si="28"/>
        <v>543</v>
      </c>
      <c r="N556" s="228" t="s">
        <v>1595</v>
      </c>
      <c r="O556" s="251"/>
      <c r="P556" s="376"/>
    </row>
    <row r="557" spans="2:16" ht="135">
      <c r="B557" s="758"/>
      <c r="C557" s="758"/>
      <c r="D557" s="758"/>
      <c r="E557" s="822"/>
      <c r="F557" s="150" t="s">
        <v>1623</v>
      </c>
      <c r="G557" s="76"/>
      <c r="H557" s="76"/>
      <c r="I557" s="141"/>
      <c r="J557" s="309">
        <v>1</v>
      </c>
      <c r="K557" s="141">
        <v>1</v>
      </c>
      <c r="L557" s="141">
        <v>3</v>
      </c>
      <c r="M557" s="309">
        <f t="shared" si="28"/>
        <v>544</v>
      </c>
      <c r="N557" s="228" t="s">
        <v>2193</v>
      </c>
      <c r="O557" s="288"/>
      <c r="P557" s="376"/>
    </row>
    <row r="558" spans="2:16" ht="108">
      <c r="B558" s="758"/>
      <c r="C558" s="758"/>
      <c r="D558" s="758"/>
      <c r="E558" s="822"/>
      <c r="F558" s="150" t="s">
        <v>1624</v>
      </c>
      <c r="G558" s="76"/>
      <c r="H558" s="76"/>
      <c r="I558" s="141"/>
      <c r="J558" s="150">
        <v>1</v>
      </c>
      <c r="K558" s="28">
        <v>1</v>
      </c>
      <c r="L558" s="28">
        <v>4</v>
      </c>
      <c r="M558" s="150">
        <f t="shared" si="28"/>
        <v>545</v>
      </c>
      <c r="N558" s="228" t="s">
        <v>2478</v>
      </c>
      <c r="O558" s="150"/>
      <c r="P558" s="389"/>
    </row>
    <row r="559" spans="2:16" ht="162">
      <c r="B559" s="758"/>
      <c r="C559" s="758"/>
      <c r="D559" s="758"/>
      <c r="E559" s="822"/>
      <c r="F559" s="76" t="s">
        <v>1625</v>
      </c>
      <c r="G559" s="76"/>
      <c r="H559" s="76"/>
      <c r="I559" s="141"/>
      <c r="J559" s="150">
        <v>1</v>
      </c>
      <c r="K559" s="28">
        <v>1</v>
      </c>
      <c r="L559" s="28">
        <v>5</v>
      </c>
      <c r="M559" s="150">
        <f t="shared" si="28"/>
        <v>546</v>
      </c>
      <c r="N559" s="228" t="s">
        <v>1626</v>
      </c>
      <c r="O559" s="251" t="s">
        <v>1627</v>
      </c>
      <c r="P559" s="389">
        <v>2023</v>
      </c>
    </row>
    <row r="560" spans="2:16" ht="41.25" customHeight="1">
      <c r="B560" s="758"/>
      <c r="C560" s="758"/>
      <c r="D560" s="758"/>
      <c r="E560" s="822"/>
      <c r="F560" s="76" t="s">
        <v>1601</v>
      </c>
      <c r="G560" s="76"/>
      <c r="H560" s="76"/>
      <c r="I560" s="141"/>
      <c r="J560" s="310">
        <v>7</v>
      </c>
      <c r="K560" s="146">
        <v>7</v>
      </c>
      <c r="L560" s="28">
        <v>6</v>
      </c>
      <c r="M560" s="150">
        <f t="shared" si="28"/>
        <v>547</v>
      </c>
      <c r="N560" s="228" t="s">
        <v>1628</v>
      </c>
      <c r="O560" s="251"/>
      <c r="P560" s="389">
        <v>2023</v>
      </c>
    </row>
    <row r="561" spans="2:16" ht="27">
      <c r="B561" s="758"/>
      <c r="C561" s="758"/>
      <c r="D561" s="758"/>
      <c r="E561" s="822"/>
      <c r="F561" s="76" t="s">
        <v>1603</v>
      </c>
      <c r="G561" s="76"/>
      <c r="H561" s="76"/>
      <c r="I561" s="141"/>
      <c r="J561" s="310">
        <v>1</v>
      </c>
      <c r="K561" s="146">
        <v>1</v>
      </c>
      <c r="L561" s="28">
        <v>13</v>
      </c>
      <c r="M561" s="150">
        <f t="shared" si="28"/>
        <v>548</v>
      </c>
      <c r="N561" s="190" t="s">
        <v>1604</v>
      </c>
      <c r="O561" s="288"/>
      <c r="P561" s="376"/>
    </row>
    <row r="562" spans="2:16" ht="67.5">
      <c r="B562" s="758"/>
      <c r="C562" s="758"/>
      <c r="D562" s="758"/>
      <c r="E562" s="822"/>
      <c r="F562" s="76" t="s">
        <v>2179</v>
      </c>
      <c r="G562" s="76"/>
      <c r="H562" s="76"/>
      <c r="I562" s="141"/>
      <c r="J562" s="310">
        <v>1</v>
      </c>
      <c r="K562" s="146">
        <v>1</v>
      </c>
      <c r="L562" s="174">
        <v>14</v>
      </c>
      <c r="M562" s="182">
        <f t="shared" si="28"/>
        <v>549</v>
      </c>
      <c r="N562" s="190" t="s">
        <v>2217</v>
      </c>
      <c r="O562" s="288" t="s">
        <v>2218</v>
      </c>
      <c r="P562" s="376">
        <v>2025</v>
      </c>
    </row>
    <row r="563" spans="2:16">
      <c r="B563" s="758"/>
      <c r="C563" s="758"/>
      <c r="D563" s="758"/>
      <c r="E563" s="822"/>
      <c r="F563" s="170" t="s">
        <v>283</v>
      </c>
      <c r="G563" s="330"/>
      <c r="H563" s="330"/>
      <c r="I563" s="218"/>
      <c r="J563" s="168">
        <v>1</v>
      </c>
      <c r="K563" s="169">
        <v>1</v>
      </c>
      <c r="L563" s="622">
        <v>15</v>
      </c>
      <c r="M563" s="623">
        <f t="shared" si="28"/>
        <v>550</v>
      </c>
      <c r="N563" s="481" t="s">
        <v>2474</v>
      </c>
      <c r="O563" s="288"/>
      <c r="P563" s="376">
        <v>2026</v>
      </c>
    </row>
    <row r="564" spans="2:16">
      <c r="B564" s="758"/>
      <c r="C564" s="758"/>
      <c r="D564" s="758"/>
      <c r="E564" s="822"/>
      <c r="F564" s="170" t="s">
        <v>2475</v>
      </c>
      <c r="G564" s="330"/>
      <c r="H564" s="330"/>
      <c r="I564" s="218"/>
      <c r="J564" s="167">
        <v>2</v>
      </c>
      <c r="K564" s="169">
        <v>2</v>
      </c>
      <c r="L564" s="622">
        <v>16</v>
      </c>
      <c r="M564" s="623">
        <f t="shared" ref="M564:M565" si="33">M563+1</f>
        <v>551</v>
      </c>
      <c r="N564" s="481" t="s">
        <v>2476</v>
      </c>
      <c r="O564" s="288"/>
      <c r="P564" s="391">
        <v>2026</v>
      </c>
    </row>
    <row r="565" spans="2:16">
      <c r="B565" s="758"/>
      <c r="C565" s="758"/>
      <c r="D565" s="758"/>
      <c r="E565" s="822"/>
      <c r="F565" s="170" t="s">
        <v>283</v>
      </c>
      <c r="G565" s="330"/>
      <c r="H565" s="330"/>
      <c r="I565" s="165"/>
      <c r="J565" s="167">
        <v>3</v>
      </c>
      <c r="K565" s="169">
        <v>3</v>
      </c>
      <c r="L565" s="622">
        <v>17</v>
      </c>
      <c r="M565" s="623">
        <f t="shared" si="33"/>
        <v>552</v>
      </c>
      <c r="N565" s="288"/>
      <c r="O565" s="288"/>
      <c r="P565" s="391">
        <v>2026</v>
      </c>
    </row>
    <row r="566" spans="2:16">
      <c r="B566" s="150">
        <f>B555+1</f>
        <v>362</v>
      </c>
      <c r="C566" s="150" t="s">
        <v>2152</v>
      </c>
      <c r="D566" s="32"/>
      <c r="E566" s="822"/>
      <c r="F566" s="76" t="s">
        <v>1606</v>
      </c>
      <c r="G566" s="32"/>
      <c r="H566" s="32"/>
      <c r="I566" s="4" t="s">
        <v>13</v>
      </c>
      <c r="J566" s="76">
        <v>8</v>
      </c>
      <c r="K566" s="28">
        <v>10</v>
      </c>
      <c r="L566" s="28"/>
      <c r="M566" s="150">
        <f t="shared" ref="M566:M621" si="34">M565+1</f>
        <v>553</v>
      </c>
      <c r="N566" s="190"/>
      <c r="O566" s="288"/>
      <c r="P566" s="376"/>
    </row>
    <row r="567" spans="2:16" ht="27.75" thickBot="1">
      <c r="B567" s="103">
        <f>B566+1</f>
        <v>363</v>
      </c>
      <c r="C567" s="105" t="s">
        <v>2153</v>
      </c>
      <c r="D567" s="103"/>
      <c r="E567" s="823"/>
      <c r="F567" s="105" t="s">
        <v>47</v>
      </c>
      <c r="G567" s="103"/>
      <c r="H567" s="103"/>
      <c r="I567" s="183" t="s">
        <v>48</v>
      </c>
      <c r="J567" s="184">
        <v>16</v>
      </c>
      <c r="K567" s="185">
        <v>12</v>
      </c>
      <c r="L567" s="185"/>
      <c r="M567" s="105">
        <f t="shared" si="34"/>
        <v>554</v>
      </c>
      <c r="N567" s="202" t="s">
        <v>1608</v>
      </c>
      <c r="O567" s="404"/>
      <c r="P567" s="390"/>
    </row>
    <row r="568" spans="2:16" ht="13.5" customHeight="1">
      <c r="B568" s="11">
        <f t="shared" ref="B568:B573" si="35">B567+1</f>
        <v>364</v>
      </c>
      <c r="C568" s="106" t="s">
        <v>2154</v>
      </c>
      <c r="D568" s="186"/>
      <c r="E568" s="821" t="s">
        <v>1610</v>
      </c>
      <c r="F568" s="106" t="s">
        <v>1611</v>
      </c>
      <c r="G568" s="106"/>
      <c r="H568" s="106"/>
      <c r="I568" s="1" t="s">
        <v>40</v>
      </c>
      <c r="J568" s="586">
        <v>15</v>
      </c>
      <c r="K568" s="587">
        <v>15</v>
      </c>
      <c r="L568" s="146"/>
      <c r="M568" s="310">
        <f t="shared" si="34"/>
        <v>555</v>
      </c>
      <c r="N568" s="405" t="s">
        <v>931</v>
      </c>
      <c r="O568" s="406" t="s">
        <v>1581</v>
      </c>
      <c r="P568" s="377"/>
    </row>
    <row r="569" spans="2:16" ht="27">
      <c r="B569" s="11">
        <f t="shared" si="35"/>
        <v>365</v>
      </c>
      <c r="C569" s="76" t="s">
        <v>2155</v>
      </c>
      <c r="D569" s="150"/>
      <c r="E569" s="822"/>
      <c r="F569" s="76" t="s">
        <v>1613</v>
      </c>
      <c r="G569" s="76"/>
      <c r="H569" s="76"/>
      <c r="I569" s="180" t="s">
        <v>40</v>
      </c>
      <c r="J569" s="177">
        <v>120</v>
      </c>
      <c r="K569" s="176">
        <v>30</v>
      </c>
      <c r="L569" s="176"/>
      <c r="M569" s="32">
        <f t="shared" si="34"/>
        <v>556</v>
      </c>
      <c r="N569" s="228" t="s">
        <v>1584</v>
      </c>
      <c r="O569" s="251"/>
      <c r="P569" s="376"/>
    </row>
    <row r="570" spans="2:16">
      <c r="B570" s="11">
        <f t="shared" si="35"/>
        <v>366</v>
      </c>
      <c r="C570" s="76" t="s">
        <v>2156</v>
      </c>
      <c r="D570" s="150"/>
      <c r="E570" s="822"/>
      <c r="F570" s="76" t="s">
        <v>1615</v>
      </c>
      <c r="G570" s="76"/>
      <c r="H570" s="76"/>
      <c r="I570" s="180" t="s">
        <v>40</v>
      </c>
      <c r="J570" s="181">
        <v>80</v>
      </c>
      <c r="K570" s="176">
        <v>20</v>
      </c>
      <c r="L570" s="176"/>
      <c r="M570" s="32">
        <f t="shared" si="34"/>
        <v>557</v>
      </c>
      <c r="N570" s="228"/>
      <c r="O570" s="251"/>
      <c r="P570" s="377"/>
    </row>
    <row r="571" spans="2:16">
      <c r="B571" s="11">
        <f t="shared" si="35"/>
        <v>367</v>
      </c>
      <c r="C571" s="76" t="s">
        <v>2157</v>
      </c>
      <c r="D571" s="150"/>
      <c r="E571" s="822"/>
      <c r="F571" s="76" t="s">
        <v>1617</v>
      </c>
      <c r="G571" s="76"/>
      <c r="H571" s="76"/>
      <c r="I571" s="180" t="s">
        <v>40</v>
      </c>
      <c r="J571" s="181">
        <v>400</v>
      </c>
      <c r="K571" s="51">
        <v>100</v>
      </c>
      <c r="L571" s="51"/>
      <c r="M571" s="150">
        <f t="shared" si="34"/>
        <v>558</v>
      </c>
      <c r="N571" s="228"/>
      <c r="O571" s="251"/>
      <c r="P571" s="376"/>
    </row>
    <row r="572" spans="2:16">
      <c r="B572" s="11">
        <f t="shared" si="35"/>
        <v>368</v>
      </c>
      <c r="C572" s="76" t="s">
        <v>2158</v>
      </c>
      <c r="D572" s="150"/>
      <c r="E572" s="822"/>
      <c r="F572" s="76" t="s">
        <v>1619</v>
      </c>
      <c r="G572" s="76"/>
      <c r="H572" s="76"/>
      <c r="I572" s="28" t="s">
        <v>40</v>
      </c>
      <c r="J572" s="32">
        <v>8</v>
      </c>
      <c r="K572" s="146">
        <v>8</v>
      </c>
      <c r="L572" s="146"/>
      <c r="M572" s="310">
        <f t="shared" si="34"/>
        <v>559</v>
      </c>
      <c r="N572" s="228" t="s">
        <v>1591</v>
      </c>
      <c r="O572" s="251"/>
      <c r="P572" s="376"/>
    </row>
    <row r="573" spans="2:16" ht="27">
      <c r="B573" s="765">
        <f t="shared" si="35"/>
        <v>369</v>
      </c>
      <c r="C573" s="765" t="s">
        <v>2159</v>
      </c>
      <c r="D573" s="765"/>
      <c r="E573" s="822"/>
      <c r="F573" s="150" t="s">
        <v>1621</v>
      </c>
      <c r="G573" s="76"/>
      <c r="H573" s="76"/>
      <c r="I573" s="141" t="s">
        <v>40</v>
      </c>
      <c r="J573" s="182">
        <v>1</v>
      </c>
      <c r="K573" s="174">
        <v>1</v>
      </c>
      <c r="L573" s="174">
        <v>1</v>
      </c>
      <c r="M573" s="182">
        <f t="shared" si="34"/>
        <v>560</v>
      </c>
      <c r="N573" s="228" t="s">
        <v>986</v>
      </c>
      <c r="O573" s="251"/>
      <c r="P573" s="376"/>
    </row>
    <row r="574" spans="2:16" ht="40.5">
      <c r="B574" s="758"/>
      <c r="C574" s="758"/>
      <c r="D574" s="758"/>
      <c r="E574" s="822"/>
      <c r="F574" s="150" t="s">
        <v>1622</v>
      </c>
      <c r="G574" s="76"/>
      <c r="H574" s="76"/>
      <c r="I574" s="141">
        <f>SUM(J573:J583)</f>
        <v>20</v>
      </c>
      <c r="J574" s="150">
        <v>1</v>
      </c>
      <c r="K574" s="28">
        <v>1</v>
      </c>
      <c r="L574" s="28">
        <v>2</v>
      </c>
      <c r="M574" s="150">
        <f t="shared" si="34"/>
        <v>561</v>
      </c>
      <c r="N574" s="228" t="s">
        <v>1595</v>
      </c>
      <c r="O574" s="251"/>
      <c r="P574" s="376"/>
    </row>
    <row r="575" spans="2:16" ht="135">
      <c r="B575" s="758"/>
      <c r="C575" s="758"/>
      <c r="D575" s="758"/>
      <c r="E575" s="822"/>
      <c r="F575" s="150" t="s">
        <v>1623</v>
      </c>
      <c r="G575" s="76"/>
      <c r="H575" s="76"/>
      <c r="I575" s="141"/>
      <c r="J575" s="309">
        <v>1</v>
      </c>
      <c r="K575" s="141">
        <v>1</v>
      </c>
      <c r="L575" s="141">
        <v>3</v>
      </c>
      <c r="M575" s="309">
        <f t="shared" si="34"/>
        <v>562</v>
      </c>
      <c r="N575" s="228" t="s">
        <v>2193</v>
      </c>
      <c r="O575" s="288"/>
      <c r="P575" s="376"/>
    </row>
    <row r="576" spans="2:16" ht="108">
      <c r="B576" s="758"/>
      <c r="C576" s="758"/>
      <c r="D576" s="758"/>
      <c r="E576" s="822"/>
      <c r="F576" s="150" t="s">
        <v>1624</v>
      </c>
      <c r="G576" s="76"/>
      <c r="H576" s="76"/>
      <c r="I576" s="141"/>
      <c r="J576" s="150">
        <v>1</v>
      </c>
      <c r="K576" s="28">
        <v>1</v>
      </c>
      <c r="L576" s="28">
        <v>4</v>
      </c>
      <c r="M576" s="150">
        <f t="shared" si="34"/>
        <v>563</v>
      </c>
      <c r="N576" s="228" t="s">
        <v>2478</v>
      </c>
      <c r="O576" s="150"/>
      <c r="P576" s="389"/>
    </row>
    <row r="577" spans="2:16" ht="162">
      <c r="B577" s="758"/>
      <c r="C577" s="758"/>
      <c r="D577" s="758"/>
      <c r="E577" s="822"/>
      <c r="F577" s="76" t="s">
        <v>1625</v>
      </c>
      <c r="G577" s="76"/>
      <c r="H577" s="76"/>
      <c r="I577" s="141"/>
      <c r="J577" s="150">
        <v>1</v>
      </c>
      <c r="K577" s="28">
        <v>1</v>
      </c>
      <c r="L577" s="28">
        <v>5</v>
      </c>
      <c r="M577" s="150">
        <f t="shared" si="34"/>
        <v>564</v>
      </c>
      <c r="N577" s="228" t="s">
        <v>1626</v>
      </c>
      <c r="O577" s="251" t="s">
        <v>1627</v>
      </c>
      <c r="P577" s="389">
        <v>2023</v>
      </c>
    </row>
    <row r="578" spans="2:16" ht="42.75" customHeight="1">
      <c r="B578" s="758"/>
      <c r="C578" s="758"/>
      <c r="D578" s="758"/>
      <c r="E578" s="822"/>
      <c r="F578" s="76" t="s">
        <v>1601</v>
      </c>
      <c r="G578" s="76"/>
      <c r="H578" s="76"/>
      <c r="I578" s="141"/>
      <c r="J578" s="310">
        <v>7</v>
      </c>
      <c r="K578" s="146">
        <v>7</v>
      </c>
      <c r="L578" s="28">
        <v>6</v>
      </c>
      <c r="M578" s="150">
        <f t="shared" si="34"/>
        <v>565</v>
      </c>
      <c r="N578" s="228" t="s">
        <v>1628</v>
      </c>
      <c r="O578" s="251"/>
      <c r="P578" s="389">
        <v>2023</v>
      </c>
    </row>
    <row r="579" spans="2:16" ht="27">
      <c r="B579" s="758"/>
      <c r="C579" s="758"/>
      <c r="D579" s="758"/>
      <c r="E579" s="822"/>
      <c r="F579" s="76" t="s">
        <v>1603</v>
      </c>
      <c r="G579" s="76"/>
      <c r="H579" s="76"/>
      <c r="I579" s="141"/>
      <c r="J579" s="310">
        <v>1</v>
      </c>
      <c r="K579" s="146">
        <v>1</v>
      </c>
      <c r="L579" s="28">
        <v>13</v>
      </c>
      <c r="M579" s="150">
        <f t="shared" si="34"/>
        <v>566</v>
      </c>
      <c r="N579" s="190" t="s">
        <v>1604</v>
      </c>
      <c r="O579" s="288"/>
      <c r="P579" s="376"/>
    </row>
    <row r="580" spans="2:16" ht="67.5">
      <c r="B580" s="758"/>
      <c r="C580" s="758"/>
      <c r="D580" s="758"/>
      <c r="E580" s="822"/>
      <c r="F580" s="76" t="s">
        <v>2179</v>
      </c>
      <c r="G580" s="76"/>
      <c r="H580" s="76"/>
      <c r="I580" s="141"/>
      <c r="J580" s="310">
        <v>1</v>
      </c>
      <c r="K580" s="146">
        <v>1</v>
      </c>
      <c r="L580" s="174">
        <v>14</v>
      </c>
      <c r="M580" s="182">
        <f t="shared" si="34"/>
        <v>567</v>
      </c>
      <c r="N580" s="190" t="s">
        <v>2217</v>
      </c>
      <c r="O580" s="288" t="s">
        <v>2218</v>
      </c>
      <c r="P580" s="376">
        <v>2025</v>
      </c>
    </row>
    <row r="581" spans="2:16">
      <c r="B581" s="758"/>
      <c r="C581" s="758"/>
      <c r="D581" s="758"/>
      <c r="E581" s="822"/>
      <c r="F581" s="170" t="s">
        <v>283</v>
      </c>
      <c r="G581" s="330"/>
      <c r="H581" s="330"/>
      <c r="I581" s="218"/>
      <c r="J581" s="168">
        <v>1</v>
      </c>
      <c r="K581" s="169">
        <v>1</v>
      </c>
      <c r="L581" s="622">
        <v>15</v>
      </c>
      <c r="M581" s="623">
        <f t="shared" ref="M581:M583" si="36">M580+1</f>
        <v>568</v>
      </c>
      <c r="N581" s="481" t="s">
        <v>2474</v>
      </c>
      <c r="O581" s="288"/>
      <c r="P581" s="376">
        <v>2026</v>
      </c>
    </row>
    <row r="582" spans="2:16">
      <c r="B582" s="758"/>
      <c r="C582" s="758"/>
      <c r="D582" s="758"/>
      <c r="E582" s="822"/>
      <c r="F582" s="170" t="s">
        <v>2475</v>
      </c>
      <c r="G582" s="330"/>
      <c r="H582" s="330"/>
      <c r="I582" s="218"/>
      <c r="J582" s="167">
        <v>2</v>
      </c>
      <c r="K582" s="169">
        <v>2</v>
      </c>
      <c r="L582" s="622">
        <v>16</v>
      </c>
      <c r="M582" s="623">
        <f t="shared" si="36"/>
        <v>569</v>
      </c>
      <c r="N582" s="481" t="s">
        <v>2476</v>
      </c>
      <c r="O582" s="288"/>
      <c r="P582" s="391">
        <v>2026</v>
      </c>
    </row>
    <row r="583" spans="2:16">
      <c r="B583" s="758"/>
      <c r="C583" s="758"/>
      <c r="D583" s="758"/>
      <c r="E583" s="822"/>
      <c r="F583" s="170" t="s">
        <v>283</v>
      </c>
      <c r="G583" s="330"/>
      <c r="H583" s="330"/>
      <c r="I583" s="165"/>
      <c r="J583" s="167">
        <v>3</v>
      </c>
      <c r="K583" s="169">
        <v>3</v>
      </c>
      <c r="L583" s="622">
        <v>17</v>
      </c>
      <c r="M583" s="623">
        <f t="shared" si="36"/>
        <v>570</v>
      </c>
      <c r="N583" s="288"/>
      <c r="O583" s="288"/>
      <c r="P583" s="391">
        <v>2026</v>
      </c>
    </row>
    <row r="584" spans="2:16">
      <c r="B584" s="150">
        <f>B573+1</f>
        <v>370</v>
      </c>
      <c r="C584" s="150" t="s">
        <v>2160</v>
      </c>
      <c r="D584" s="32"/>
      <c r="E584" s="822"/>
      <c r="F584" s="76" t="s">
        <v>1606</v>
      </c>
      <c r="G584" s="32"/>
      <c r="H584" s="32"/>
      <c r="I584" s="4" t="s">
        <v>13</v>
      </c>
      <c r="J584" s="76">
        <v>8</v>
      </c>
      <c r="K584" s="28">
        <v>10</v>
      </c>
      <c r="L584" s="28"/>
      <c r="M584" s="150">
        <f t="shared" si="34"/>
        <v>571</v>
      </c>
      <c r="N584" s="190"/>
      <c r="O584" s="288"/>
      <c r="P584" s="376"/>
    </row>
    <row r="585" spans="2:16" ht="27.75" thickBot="1">
      <c r="B585" s="103">
        <f>B584+1</f>
        <v>371</v>
      </c>
      <c r="C585" s="105" t="s">
        <v>2161</v>
      </c>
      <c r="D585" s="103"/>
      <c r="E585" s="823"/>
      <c r="F585" s="105" t="s">
        <v>47</v>
      </c>
      <c r="G585" s="103"/>
      <c r="H585" s="103"/>
      <c r="I585" s="183" t="s">
        <v>48</v>
      </c>
      <c r="J585" s="184">
        <v>16</v>
      </c>
      <c r="K585" s="185">
        <v>12</v>
      </c>
      <c r="L585" s="185"/>
      <c r="M585" s="105">
        <f t="shared" si="34"/>
        <v>572</v>
      </c>
      <c r="N585" s="202" t="s">
        <v>1608</v>
      </c>
      <c r="O585" s="404"/>
      <c r="P585" s="390"/>
    </row>
    <row r="586" spans="2:16" ht="13.5" customHeight="1">
      <c r="B586" s="11">
        <f t="shared" ref="B586:B591" si="37">B585+1</f>
        <v>372</v>
      </c>
      <c r="C586" s="106" t="s">
        <v>2162</v>
      </c>
      <c r="D586" s="186"/>
      <c r="E586" s="821" t="s">
        <v>1610</v>
      </c>
      <c r="F586" s="106" t="s">
        <v>1611</v>
      </c>
      <c r="G586" s="106"/>
      <c r="H586" s="106"/>
      <c r="I586" s="1" t="s">
        <v>40</v>
      </c>
      <c r="J586" s="586">
        <v>15</v>
      </c>
      <c r="K586" s="587">
        <v>15</v>
      </c>
      <c r="L586" s="146"/>
      <c r="M586" s="310">
        <f t="shared" si="34"/>
        <v>573</v>
      </c>
      <c r="N586" s="405" t="s">
        <v>931</v>
      </c>
      <c r="O586" s="406" t="s">
        <v>1581</v>
      </c>
      <c r="P586" s="377"/>
    </row>
    <row r="587" spans="2:16" ht="27">
      <c r="B587" s="11">
        <f t="shared" si="37"/>
        <v>373</v>
      </c>
      <c r="C587" s="76" t="s">
        <v>2163</v>
      </c>
      <c r="D587" s="150"/>
      <c r="E587" s="822"/>
      <c r="F587" s="76" t="s">
        <v>1613</v>
      </c>
      <c r="G587" s="76"/>
      <c r="H587" s="76"/>
      <c r="I587" s="180" t="s">
        <v>40</v>
      </c>
      <c r="J587" s="177">
        <v>120</v>
      </c>
      <c r="K587" s="176">
        <v>30</v>
      </c>
      <c r="L587" s="176"/>
      <c r="M587" s="32">
        <f t="shared" si="34"/>
        <v>574</v>
      </c>
      <c r="N587" s="228" t="s">
        <v>1584</v>
      </c>
      <c r="O587" s="251"/>
      <c r="P587" s="376"/>
    </row>
    <row r="588" spans="2:16">
      <c r="B588" s="11">
        <f t="shared" si="37"/>
        <v>374</v>
      </c>
      <c r="C588" s="76" t="s">
        <v>2164</v>
      </c>
      <c r="D588" s="150"/>
      <c r="E588" s="822"/>
      <c r="F588" s="76" t="s">
        <v>1615</v>
      </c>
      <c r="G588" s="76"/>
      <c r="H588" s="76"/>
      <c r="I588" s="180" t="s">
        <v>40</v>
      </c>
      <c r="J588" s="181">
        <v>80</v>
      </c>
      <c r="K588" s="176">
        <v>20</v>
      </c>
      <c r="L588" s="176"/>
      <c r="M588" s="32">
        <f t="shared" si="34"/>
        <v>575</v>
      </c>
      <c r="N588" s="228"/>
      <c r="O588" s="251"/>
      <c r="P588" s="377"/>
    </row>
    <row r="589" spans="2:16">
      <c r="B589" s="11">
        <f t="shared" si="37"/>
        <v>375</v>
      </c>
      <c r="C589" s="76" t="s">
        <v>2165</v>
      </c>
      <c r="D589" s="150"/>
      <c r="E589" s="822"/>
      <c r="F589" s="76" t="s">
        <v>1617</v>
      </c>
      <c r="G589" s="76"/>
      <c r="H589" s="76"/>
      <c r="I589" s="180" t="s">
        <v>40</v>
      </c>
      <c r="J589" s="181">
        <v>400</v>
      </c>
      <c r="K589" s="51">
        <v>100</v>
      </c>
      <c r="L589" s="51"/>
      <c r="M589" s="150">
        <f t="shared" si="34"/>
        <v>576</v>
      </c>
      <c r="N589" s="228"/>
      <c r="O589" s="251"/>
      <c r="P589" s="376"/>
    </row>
    <row r="590" spans="2:16">
      <c r="B590" s="11">
        <f t="shared" si="37"/>
        <v>376</v>
      </c>
      <c r="C590" s="76" t="s">
        <v>2166</v>
      </c>
      <c r="D590" s="150"/>
      <c r="E590" s="822"/>
      <c r="F590" s="76" t="s">
        <v>1619</v>
      </c>
      <c r="G590" s="76"/>
      <c r="H590" s="76"/>
      <c r="I590" s="28" t="s">
        <v>40</v>
      </c>
      <c r="J590" s="32">
        <v>8</v>
      </c>
      <c r="K590" s="146">
        <v>8</v>
      </c>
      <c r="L590" s="146"/>
      <c r="M590" s="310">
        <f t="shared" si="34"/>
        <v>577</v>
      </c>
      <c r="N590" s="228" t="s">
        <v>1591</v>
      </c>
      <c r="O590" s="251"/>
      <c r="P590" s="376"/>
    </row>
    <row r="591" spans="2:16" ht="27">
      <c r="B591" s="765">
        <f t="shared" si="37"/>
        <v>377</v>
      </c>
      <c r="C591" s="765" t="s">
        <v>2167</v>
      </c>
      <c r="D591" s="765"/>
      <c r="E591" s="822"/>
      <c r="F591" s="150" t="s">
        <v>1621</v>
      </c>
      <c r="G591" s="76"/>
      <c r="H591" s="76"/>
      <c r="I591" s="141" t="s">
        <v>40</v>
      </c>
      <c r="J591" s="182">
        <v>1</v>
      </c>
      <c r="K591" s="174">
        <v>1</v>
      </c>
      <c r="L591" s="174">
        <v>1</v>
      </c>
      <c r="M591" s="182">
        <f t="shared" si="34"/>
        <v>578</v>
      </c>
      <c r="N591" s="228" t="s">
        <v>986</v>
      </c>
      <c r="O591" s="251"/>
      <c r="P591" s="376"/>
    </row>
    <row r="592" spans="2:16" ht="40.5">
      <c r="B592" s="758"/>
      <c r="C592" s="758"/>
      <c r="D592" s="758"/>
      <c r="E592" s="822"/>
      <c r="F592" s="150" t="s">
        <v>1622</v>
      </c>
      <c r="G592" s="76"/>
      <c r="H592" s="76"/>
      <c r="I592" s="141">
        <f>SUM(J591:J601)</f>
        <v>20</v>
      </c>
      <c r="J592" s="150">
        <v>1</v>
      </c>
      <c r="K592" s="28">
        <v>1</v>
      </c>
      <c r="L592" s="28">
        <v>2</v>
      </c>
      <c r="M592" s="150">
        <f t="shared" si="34"/>
        <v>579</v>
      </c>
      <c r="N592" s="228" t="s">
        <v>1595</v>
      </c>
      <c r="O592" s="251"/>
      <c r="P592" s="376"/>
    </row>
    <row r="593" spans="2:16" ht="135">
      <c r="B593" s="758"/>
      <c r="C593" s="758"/>
      <c r="D593" s="758"/>
      <c r="E593" s="822"/>
      <c r="F593" s="150" t="s">
        <v>1623</v>
      </c>
      <c r="G593" s="76"/>
      <c r="H593" s="76"/>
      <c r="I593" s="141"/>
      <c r="J593" s="309">
        <v>1</v>
      </c>
      <c r="K593" s="141">
        <v>1</v>
      </c>
      <c r="L593" s="141">
        <v>3</v>
      </c>
      <c r="M593" s="309">
        <f t="shared" si="34"/>
        <v>580</v>
      </c>
      <c r="N593" s="228" t="s">
        <v>2193</v>
      </c>
      <c r="O593" s="288"/>
      <c r="P593" s="376"/>
    </row>
    <row r="594" spans="2:16" ht="108">
      <c r="B594" s="758"/>
      <c r="C594" s="758"/>
      <c r="D594" s="758"/>
      <c r="E594" s="822"/>
      <c r="F594" s="150" t="s">
        <v>1624</v>
      </c>
      <c r="G594" s="76"/>
      <c r="H594" s="76"/>
      <c r="I594" s="141"/>
      <c r="J594" s="150">
        <v>1</v>
      </c>
      <c r="K594" s="28">
        <v>1</v>
      </c>
      <c r="L594" s="28">
        <v>4</v>
      </c>
      <c r="M594" s="150">
        <f t="shared" si="34"/>
        <v>581</v>
      </c>
      <c r="N594" s="228" t="s">
        <v>2478</v>
      </c>
      <c r="O594" s="150"/>
      <c r="P594" s="389"/>
    </row>
    <row r="595" spans="2:16" ht="162">
      <c r="B595" s="758"/>
      <c r="C595" s="758"/>
      <c r="D595" s="758"/>
      <c r="E595" s="822"/>
      <c r="F595" s="76" t="s">
        <v>1625</v>
      </c>
      <c r="G595" s="76"/>
      <c r="H595" s="76"/>
      <c r="I595" s="141"/>
      <c r="J595" s="150">
        <v>1</v>
      </c>
      <c r="K595" s="28">
        <v>1</v>
      </c>
      <c r="L595" s="28">
        <v>5</v>
      </c>
      <c r="M595" s="150">
        <f t="shared" si="34"/>
        <v>582</v>
      </c>
      <c r="N595" s="228" t="s">
        <v>1626</v>
      </c>
      <c r="O595" s="251" t="s">
        <v>1627</v>
      </c>
      <c r="P595" s="389">
        <v>2023</v>
      </c>
    </row>
    <row r="596" spans="2:16" ht="16.5" customHeight="1">
      <c r="B596" s="758"/>
      <c r="C596" s="758"/>
      <c r="D596" s="758"/>
      <c r="E596" s="822"/>
      <c r="F596" s="76" t="s">
        <v>1601</v>
      </c>
      <c r="G596" s="76"/>
      <c r="H596" s="76"/>
      <c r="I596" s="141"/>
      <c r="J596" s="310">
        <v>7</v>
      </c>
      <c r="K596" s="146">
        <v>7</v>
      </c>
      <c r="L596" s="28">
        <v>6</v>
      </c>
      <c r="M596" s="150">
        <f t="shared" si="34"/>
        <v>583</v>
      </c>
      <c r="N596" s="228" t="s">
        <v>1628</v>
      </c>
      <c r="O596" s="251"/>
      <c r="P596" s="389">
        <v>2023</v>
      </c>
    </row>
    <row r="597" spans="2:16" ht="27">
      <c r="B597" s="758"/>
      <c r="C597" s="758"/>
      <c r="D597" s="758"/>
      <c r="E597" s="822"/>
      <c r="F597" s="76" t="s">
        <v>1603</v>
      </c>
      <c r="G597" s="76"/>
      <c r="H597" s="76"/>
      <c r="I597" s="141"/>
      <c r="J597" s="310">
        <v>1</v>
      </c>
      <c r="K597" s="146">
        <v>1</v>
      </c>
      <c r="L597" s="28">
        <v>13</v>
      </c>
      <c r="M597" s="150">
        <f t="shared" si="34"/>
        <v>584</v>
      </c>
      <c r="N597" s="190" t="s">
        <v>1604</v>
      </c>
      <c r="O597" s="288"/>
      <c r="P597" s="376"/>
    </row>
    <row r="598" spans="2:16" ht="67.5">
      <c r="B598" s="758"/>
      <c r="C598" s="758"/>
      <c r="D598" s="758"/>
      <c r="E598" s="822"/>
      <c r="F598" s="76" t="s">
        <v>2179</v>
      </c>
      <c r="G598" s="76"/>
      <c r="H598" s="76"/>
      <c r="I598" s="141"/>
      <c r="J598" s="310">
        <v>1</v>
      </c>
      <c r="K598" s="146">
        <v>1</v>
      </c>
      <c r="L598" s="174">
        <v>14</v>
      </c>
      <c r="M598" s="182">
        <f t="shared" si="34"/>
        <v>585</v>
      </c>
      <c r="N598" s="190" t="s">
        <v>2217</v>
      </c>
      <c r="O598" s="288" t="s">
        <v>2218</v>
      </c>
      <c r="P598" s="376">
        <v>2025</v>
      </c>
    </row>
    <row r="599" spans="2:16">
      <c r="B599" s="758"/>
      <c r="C599" s="758"/>
      <c r="D599" s="758"/>
      <c r="E599" s="822"/>
      <c r="F599" s="170" t="s">
        <v>283</v>
      </c>
      <c r="G599" s="330"/>
      <c r="H599" s="330"/>
      <c r="I599" s="218"/>
      <c r="J599" s="168">
        <v>1</v>
      </c>
      <c r="K599" s="169">
        <v>1</v>
      </c>
      <c r="L599" s="622">
        <v>15</v>
      </c>
      <c r="M599" s="623">
        <f t="shared" ref="M599:M601" si="38">M598+1</f>
        <v>586</v>
      </c>
      <c r="N599" s="481" t="s">
        <v>2474</v>
      </c>
      <c r="O599" s="288"/>
      <c r="P599" s="376">
        <v>2026</v>
      </c>
    </row>
    <row r="600" spans="2:16">
      <c r="B600" s="758"/>
      <c r="C600" s="758"/>
      <c r="D600" s="758"/>
      <c r="E600" s="822"/>
      <c r="F600" s="170" t="s">
        <v>2475</v>
      </c>
      <c r="G600" s="330"/>
      <c r="H600" s="330"/>
      <c r="I600" s="218"/>
      <c r="J600" s="167">
        <v>2</v>
      </c>
      <c r="K600" s="169">
        <v>2</v>
      </c>
      <c r="L600" s="622">
        <v>16</v>
      </c>
      <c r="M600" s="623">
        <f t="shared" si="38"/>
        <v>587</v>
      </c>
      <c r="N600" s="481" t="s">
        <v>2476</v>
      </c>
      <c r="O600" s="288"/>
      <c r="P600" s="391">
        <v>2026</v>
      </c>
    </row>
    <row r="601" spans="2:16">
      <c r="B601" s="758"/>
      <c r="C601" s="758"/>
      <c r="D601" s="758"/>
      <c r="E601" s="822"/>
      <c r="F601" s="170" t="s">
        <v>283</v>
      </c>
      <c r="G601" s="330"/>
      <c r="H601" s="330"/>
      <c r="I601" s="165"/>
      <c r="J601" s="167">
        <v>3</v>
      </c>
      <c r="K601" s="169">
        <v>3</v>
      </c>
      <c r="L601" s="622">
        <v>17</v>
      </c>
      <c r="M601" s="623">
        <f t="shared" si="38"/>
        <v>588</v>
      </c>
      <c r="N601" s="288"/>
      <c r="O601" s="288"/>
      <c r="P601" s="391">
        <v>2026</v>
      </c>
    </row>
    <row r="602" spans="2:16">
      <c r="B602" s="150">
        <f>B591+1</f>
        <v>378</v>
      </c>
      <c r="C602" s="150" t="s">
        <v>2168</v>
      </c>
      <c r="D602" s="32"/>
      <c r="E602" s="822"/>
      <c r="F602" s="76" t="s">
        <v>1606</v>
      </c>
      <c r="G602" s="32"/>
      <c r="H602" s="32"/>
      <c r="I602" s="4" t="s">
        <v>13</v>
      </c>
      <c r="J602" s="76">
        <v>8</v>
      </c>
      <c r="K602" s="28">
        <v>10</v>
      </c>
      <c r="L602" s="28"/>
      <c r="M602" s="150">
        <f t="shared" si="34"/>
        <v>589</v>
      </c>
      <c r="N602" s="190"/>
      <c r="O602" s="288"/>
      <c r="P602" s="376"/>
    </row>
    <row r="603" spans="2:16" ht="27.75" thickBot="1">
      <c r="B603" s="103">
        <f>B602+1</f>
        <v>379</v>
      </c>
      <c r="C603" s="105" t="s">
        <v>2169</v>
      </c>
      <c r="D603" s="103"/>
      <c r="E603" s="823"/>
      <c r="F603" s="105" t="s">
        <v>47</v>
      </c>
      <c r="G603" s="103"/>
      <c r="H603" s="103"/>
      <c r="I603" s="183" t="s">
        <v>48</v>
      </c>
      <c r="J603" s="184">
        <v>16</v>
      </c>
      <c r="K603" s="185">
        <v>12</v>
      </c>
      <c r="L603" s="185"/>
      <c r="M603" s="105">
        <f t="shared" si="34"/>
        <v>590</v>
      </c>
      <c r="N603" s="202" t="s">
        <v>1608</v>
      </c>
      <c r="O603" s="404"/>
      <c r="P603" s="390"/>
    </row>
    <row r="604" spans="2:16" ht="13.5" customHeight="1">
      <c r="B604" s="11">
        <f t="shared" ref="B604:B609" si="39">B603+1</f>
        <v>380</v>
      </c>
      <c r="C604" s="106" t="s">
        <v>2170</v>
      </c>
      <c r="D604" s="186"/>
      <c r="E604" s="821" t="s">
        <v>1610</v>
      </c>
      <c r="F604" s="106" t="s">
        <v>1611</v>
      </c>
      <c r="G604" s="106"/>
      <c r="H604" s="106"/>
      <c r="I604" s="1" t="s">
        <v>40</v>
      </c>
      <c r="J604" s="586">
        <v>15</v>
      </c>
      <c r="K604" s="587">
        <v>15</v>
      </c>
      <c r="L604" s="146"/>
      <c r="M604" s="310">
        <f t="shared" si="34"/>
        <v>591</v>
      </c>
      <c r="N604" s="405" t="s">
        <v>931</v>
      </c>
      <c r="O604" s="406" t="s">
        <v>1581</v>
      </c>
      <c r="P604" s="377"/>
    </row>
    <row r="605" spans="2:16" ht="27">
      <c r="B605" s="11">
        <f t="shared" si="39"/>
        <v>381</v>
      </c>
      <c r="C605" s="76" t="s">
        <v>2171</v>
      </c>
      <c r="D605" s="150"/>
      <c r="E605" s="822"/>
      <c r="F605" s="76" t="s">
        <v>1613</v>
      </c>
      <c r="G605" s="76"/>
      <c r="H605" s="76"/>
      <c r="I605" s="180" t="s">
        <v>40</v>
      </c>
      <c r="J605" s="177">
        <v>120</v>
      </c>
      <c r="K605" s="176">
        <v>30</v>
      </c>
      <c r="L605" s="176"/>
      <c r="M605" s="32">
        <f t="shared" si="34"/>
        <v>592</v>
      </c>
      <c r="N605" s="228" t="s">
        <v>1584</v>
      </c>
      <c r="O605" s="251"/>
      <c r="P605" s="376"/>
    </row>
    <row r="606" spans="2:16">
      <c r="B606" s="11">
        <f t="shared" si="39"/>
        <v>382</v>
      </c>
      <c r="C606" s="76" t="s">
        <v>2172</v>
      </c>
      <c r="D606" s="150"/>
      <c r="E606" s="822"/>
      <c r="F606" s="76" t="s">
        <v>1615</v>
      </c>
      <c r="G606" s="76"/>
      <c r="H606" s="76"/>
      <c r="I606" s="180" t="s">
        <v>40</v>
      </c>
      <c r="J606" s="181">
        <v>80</v>
      </c>
      <c r="K606" s="176">
        <v>20</v>
      </c>
      <c r="L606" s="176"/>
      <c r="M606" s="32">
        <f t="shared" si="34"/>
        <v>593</v>
      </c>
      <c r="N606" s="228"/>
      <c r="O606" s="251"/>
      <c r="P606" s="377"/>
    </row>
    <row r="607" spans="2:16">
      <c r="B607" s="11">
        <f t="shared" si="39"/>
        <v>383</v>
      </c>
      <c r="C607" s="76" t="s">
        <v>2173</v>
      </c>
      <c r="D607" s="150"/>
      <c r="E607" s="822"/>
      <c r="F607" s="76" t="s">
        <v>1617</v>
      </c>
      <c r="G607" s="76"/>
      <c r="H607" s="76"/>
      <c r="I607" s="180" t="s">
        <v>40</v>
      </c>
      <c r="J607" s="181">
        <v>400</v>
      </c>
      <c r="K607" s="51">
        <v>100</v>
      </c>
      <c r="L607" s="51"/>
      <c r="M607" s="150">
        <f t="shared" si="34"/>
        <v>594</v>
      </c>
      <c r="N607" s="228"/>
      <c r="O607" s="251"/>
      <c r="P607" s="376"/>
    </row>
    <row r="608" spans="2:16">
      <c r="B608" s="11">
        <f t="shared" si="39"/>
        <v>384</v>
      </c>
      <c r="C608" s="76" t="s">
        <v>2174</v>
      </c>
      <c r="D608" s="150"/>
      <c r="E608" s="822"/>
      <c r="F608" s="76" t="s">
        <v>1619</v>
      </c>
      <c r="G608" s="76"/>
      <c r="H608" s="76"/>
      <c r="I608" s="28" t="s">
        <v>40</v>
      </c>
      <c r="J608" s="32">
        <v>8</v>
      </c>
      <c r="K608" s="146">
        <v>8</v>
      </c>
      <c r="L608" s="146"/>
      <c r="M608" s="310">
        <f t="shared" si="34"/>
        <v>595</v>
      </c>
      <c r="N608" s="228" t="s">
        <v>1591</v>
      </c>
      <c r="O608" s="251"/>
      <c r="P608" s="376"/>
    </row>
    <row r="609" spans="2:16" ht="27">
      <c r="B609" s="765">
        <f t="shared" si="39"/>
        <v>385</v>
      </c>
      <c r="C609" s="765" t="s">
        <v>2175</v>
      </c>
      <c r="D609" s="765"/>
      <c r="E609" s="822"/>
      <c r="F609" s="150" t="s">
        <v>1621</v>
      </c>
      <c r="G609" s="76"/>
      <c r="H609" s="76"/>
      <c r="I609" s="141" t="s">
        <v>40</v>
      </c>
      <c r="J609" s="182">
        <v>1</v>
      </c>
      <c r="K609" s="174">
        <v>1</v>
      </c>
      <c r="L609" s="174">
        <v>1</v>
      </c>
      <c r="M609" s="182">
        <f t="shared" si="34"/>
        <v>596</v>
      </c>
      <c r="N609" s="228" t="s">
        <v>986</v>
      </c>
      <c r="O609" s="251"/>
      <c r="P609" s="376"/>
    </row>
    <row r="610" spans="2:16" ht="40.5">
      <c r="B610" s="758"/>
      <c r="C610" s="758"/>
      <c r="D610" s="758"/>
      <c r="E610" s="822"/>
      <c r="F610" s="150" t="s">
        <v>1622</v>
      </c>
      <c r="G610" s="76"/>
      <c r="H610" s="76"/>
      <c r="I610" s="141">
        <f>SUM(J609:J619)</f>
        <v>20</v>
      </c>
      <c r="J610" s="150">
        <v>1</v>
      </c>
      <c r="K610" s="28">
        <v>1</v>
      </c>
      <c r="L610" s="28">
        <v>2</v>
      </c>
      <c r="M610" s="150">
        <f t="shared" si="34"/>
        <v>597</v>
      </c>
      <c r="N610" s="228" t="s">
        <v>1595</v>
      </c>
      <c r="O610" s="251"/>
      <c r="P610" s="376"/>
    </row>
    <row r="611" spans="2:16" ht="135">
      <c r="B611" s="758"/>
      <c r="C611" s="758"/>
      <c r="D611" s="758"/>
      <c r="E611" s="822"/>
      <c r="F611" s="150" t="s">
        <v>1623</v>
      </c>
      <c r="G611" s="76"/>
      <c r="H611" s="76"/>
      <c r="I611" s="141"/>
      <c r="J611" s="309">
        <v>1</v>
      </c>
      <c r="K611" s="141">
        <v>1</v>
      </c>
      <c r="L611" s="141">
        <v>3</v>
      </c>
      <c r="M611" s="309">
        <f t="shared" si="34"/>
        <v>598</v>
      </c>
      <c r="N611" s="228" t="s">
        <v>2193</v>
      </c>
      <c r="O611" s="288"/>
      <c r="P611" s="376"/>
    </row>
    <row r="612" spans="2:16" ht="108">
      <c r="B612" s="758"/>
      <c r="C612" s="758"/>
      <c r="D612" s="758"/>
      <c r="E612" s="822"/>
      <c r="F612" s="150" t="s">
        <v>1624</v>
      </c>
      <c r="G612" s="76"/>
      <c r="H612" s="76"/>
      <c r="I612" s="141"/>
      <c r="J612" s="150">
        <v>1</v>
      </c>
      <c r="K612" s="28">
        <v>1</v>
      </c>
      <c r="L612" s="28">
        <v>4</v>
      </c>
      <c r="M612" s="150">
        <f t="shared" si="34"/>
        <v>599</v>
      </c>
      <c r="N612" s="228" t="s">
        <v>2478</v>
      </c>
      <c r="O612" s="150"/>
      <c r="P612" s="389"/>
    </row>
    <row r="613" spans="2:16" ht="162">
      <c r="B613" s="758"/>
      <c r="C613" s="758"/>
      <c r="D613" s="758"/>
      <c r="E613" s="822"/>
      <c r="F613" s="76" t="s">
        <v>1625</v>
      </c>
      <c r="G613" s="76"/>
      <c r="H613" s="76"/>
      <c r="I613" s="141"/>
      <c r="J613" s="150">
        <v>1</v>
      </c>
      <c r="K613" s="28">
        <v>1</v>
      </c>
      <c r="L613" s="28">
        <v>5</v>
      </c>
      <c r="M613" s="150">
        <f t="shared" si="34"/>
        <v>600</v>
      </c>
      <c r="N613" s="228" t="s">
        <v>1626</v>
      </c>
      <c r="O613" s="251" t="s">
        <v>1627</v>
      </c>
      <c r="P613" s="389">
        <v>2023</v>
      </c>
    </row>
    <row r="614" spans="2:16" ht="27">
      <c r="B614" s="758"/>
      <c r="C614" s="758"/>
      <c r="D614" s="758"/>
      <c r="E614" s="822"/>
      <c r="F614" s="76" t="s">
        <v>1601</v>
      </c>
      <c r="G614" s="76"/>
      <c r="H614" s="76"/>
      <c r="I614" s="141"/>
      <c r="J614" s="310">
        <v>7</v>
      </c>
      <c r="K614" s="146">
        <v>7</v>
      </c>
      <c r="L614" s="28">
        <v>6</v>
      </c>
      <c r="M614" s="150">
        <f t="shared" si="34"/>
        <v>601</v>
      </c>
      <c r="N614" s="228" t="s">
        <v>1628</v>
      </c>
      <c r="O614" s="251"/>
      <c r="P614" s="389">
        <v>2023</v>
      </c>
    </row>
    <row r="615" spans="2:16" ht="27">
      <c r="B615" s="758"/>
      <c r="C615" s="758"/>
      <c r="D615" s="758"/>
      <c r="E615" s="822"/>
      <c r="F615" s="76" t="s">
        <v>1603</v>
      </c>
      <c r="G615" s="76"/>
      <c r="H615" s="76"/>
      <c r="I615" s="141"/>
      <c r="J615" s="310">
        <v>1</v>
      </c>
      <c r="K615" s="146">
        <v>1</v>
      </c>
      <c r="L615" s="28">
        <v>13</v>
      </c>
      <c r="M615" s="150">
        <f t="shared" si="34"/>
        <v>602</v>
      </c>
      <c r="N615" s="190" t="s">
        <v>1604</v>
      </c>
      <c r="O615" s="288"/>
      <c r="P615" s="376"/>
    </row>
    <row r="616" spans="2:16" ht="67.5">
      <c r="B616" s="758"/>
      <c r="C616" s="758"/>
      <c r="D616" s="758"/>
      <c r="E616" s="822"/>
      <c r="F616" s="76" t="s">
        <v>2179</v>
      </c>
      <c r="G616" s="76"/>
      <c r="H616" s="76"/>
      <c r="I616" s="141"/>
      <c r="J616" s="310">
        <v>1</v>
      </c>
      <c r="K616" s="146">
        <v>1</v>
      </c>
      <c r="L616" s="174">
        <v>14</v>
      </c>
      <c r="M616" s="182">
        <f t="shared" si="34"/>
        <v>603</v>
      </c>
      <c r="N616" s="190" t="s">
        <v>2217</v>
      </c>
      <c r="O616" s="288" t="s">
        <v>2218</v>
      </c>
      <c r="P616" s="376">
        <v>2025</v>
      </c>
    </row>
    <row r="617" spans="2:16">
      <c r="B617" s="758"/>
      <c r="C617" s="758"/>
      <c r="D617" s="758"/>
      <c r="E617" s="822"/>
      <c r="F617" s="170" t="s">
        <v>283</v>
      </c>
      <c r="G617" s="330"/>
      <c r="H617" s="330"/>
      <c r="I617" s="218"/>
      <c r="J617" s="168">
        <v>1</v>
      </c>
      <c r="K617" s="169">
        <v>1</v>
      </c>
      <c r="L617" s="622">
        <v>15</v>
      </c>
      <c r="M617" s="623">
        <f t="shared" si="34"/>
        <v>604</v>
      </c>
      <c r="N617" s="481" t="s">
        <v>2474</v>
      </c>
      <c r="O617" s="288"/>
      <c r="P617" s="376">
        <v>2026</v>
      </c>
    </row>
    <row r="618" spans="2:16">
      <c r="B618" s="758"/>
      <c r="C618" s="758"/>
      <c r="D618" s="758"/>
      <c r="E618" s="822"/>
      <c r="F618" s="170" t="s">
        <v>2475</v>
      </c>
      <c r="G618" s="330"/>
      <c r="H618" s="330"/>
      <c r="I618" s="218"/>
      <c r="J618" s="167">
        <v>2</v>
      </c>
      <c r="K618" s="169">
        <v>2</v>
      </c>
      <c r="L618" s="622">
        <v>16</v>
      </c>
      <c r="M618" s="623">
        <f t="shared" si="34"/>
        <v>605</v>
      </c>
      <c r="N618" s="481" t="s">
        <v>2476</v>
      </c>
      <c r="O618" s="288"/>
      <c r="P618" s="391">
        <v>2026</v>
      </c>
    </row>
    <row r="619" spans="2:16">
      <c r="B619" s="758"/>
      <c r="C619" s="758"/>
      <c r="D619" s="758"/>
      <c r="E619" s="822"/>
      <c r="F619" s="170" t="s">
        <v>283</v>
      </c>
      <c r="G619" s="330"/>
      <c r="H619" s="330"/>
      <c r="I619" s="165"/>
      <c r="J619" s="167">
        <v>3</v>
      </c>
      <c r="K619" s="169">
        <v>3</v>
      </c>
      <c r="L619" s="622">
        <v>17</v>
      </c>
      <c r="M619" s="623">
        <f t="shared" si="34"/>
        <v>606</v>
      </c>
      <c r="N619" s="288"/>
      <c r="O619" s="288"/>
      <c r="P619" s="391">
        <v>2026</v>
      </c>
    </row>
    <row r="620" spans="2:16">
      <c r="B620" s="150">
        <f>B609+1</f>
        <v>386</v>
      </c>
      <c r="C620" s="150" t="s">
        <v>2176</v>
      </c>
      <c r="D620" s="32"/>
      <c r="E620" s="822"/>
      <c r="F620" s="76" t="s">
        <v>1606</v>
      </c>
      <c r="G620" s="32"/>
      <c r="H620" s="32"/>
      <c r="I620" s="4" t="s">
        <v>13</v>
      </c>
      <c r="J620" s="76">
        <v>8</v>
      </c>
      <c r="K620" s="28">
        <v>10</v>
      </c>
      <c r="L620" s="28"/>
      <c r="M620" s="150">
        <f t="shared" si="34"/>
        <v>607</v>
      </c>
      <c r="N620" s="190"/>
      <c r="O620" s="288"/>
      <c r="P620" s="376"/>
    </row>
    <row r="621" spans="2:16" ht="27.75" thickBot="1">
      <c r="B621" s="103">
        <f>B620+1</f>
        <v>387</v>
      </c>
      <c r="C621" s="105" t="s">
        <v>2177</v>
      </c>
      <c r="D621" s="103"/>
      <c r="E621" s="823"/>
      <c r="F621" s="105" t="s">
        <v>47</v>
      </c>
      <c r="G621" s="103"/>
      <c r="H621" s="103"/>
      <c r="I621" s="183" t="s">
        <v>48</v>
      </c>
      <c r="J621" s="184">
        <v>16</v>
      </c>
      <c r="K621" s="185">
        <v>12</v>
      </c>
      <c r="L621" s="185"/>
      <c r="M621" s="105">
        <f t="shared" si="34"/>
        <v>608</v>
      </c>
      <c r="N621" s="202" t="s">
        <v>1608</v>
      </c>
      <c r="O621" s="404"/>
      <c r="P621" s="390"/>
    </row>
    <row r="622" spans="2:16">
      <c r="B622" s="32"/>
      <c r="C622" s="32"/>
      <c r="D622" s="32"/>
      <c r="E622" s="310"/>
      <c r="F622" s="32"/>
      <c r="G622" s="32"/>
      <c r="H622" s="32"/>
      <c r="I622" s="1"/>
      <c r="J622" s="32"/>
      <c r="K622" s="32"/>
      <c r="L622" s="32"/>
      <c r="M622" s="32"/>
      <c r="N622" s="190"/>
      <c r="O622" s="203"/>
      <c r="P622" s="297"/>
    </row>
    <row r="623" spans="2:16">
      <c r="H623" s="109" t="s">
        <v>2375</v>
      </c>
      <c r="I623" s="39"/>
    </row>
    <row r="624" spans="2:16">
      <c r="H624" s="109" t="s">
        <v>2374</v>
      </c>
      <c r="I624" s="39"/>
    </row>
    <row r="625" spans="3:13">
      <c r="I625" s="39"/>
    </row>
    <row r="626" spans="3:13" ht="14.25" thickBot="1">
      <c r="C626" s="575" t="s">
        <v>2376</v>
      </c>
      <c r="D626" s="563"/>
      <c r="E626" s="563"/>
      <c r="F626" s="563"/>
      <c r="I626" s="39"/>
    </row>
    <row r="627" spans="3:13">
      <c r="I627" s="39"/>
    </row>
    <row r="628" spans="3:13">
      <c r="C628" s="36" t="s">
        <v>2377</v>
      </c>
      <c r="I628" s="39"/>
    </row>
    <row r="629" spans="3:13">
      <c r="D629" s="817" t="s">
        <v>2378</v>
      </c>
      <c r="E629" s="817"/>
      <c r="F629" s="565" t="s">
        <v>2379</v>
      </c>
      <c r="I629" s="39"/>
    </row>
    <row r="630" spans="3:13">
      <c r="D630" s="776">
        <v>1</v>
      </c>
      <c r="E630" s="776"/>
      <c r="F630" s="562" t="s">
        <v>1632</v>
      </c>
      <c r="H630" s="109"/>
      <c r="I630" s="39"/>
    </row>
    <row r="631" spans="3:13">
      <c r="D631" s="776">
        <v>2</v>
      </c>
      <c r="E631" s="776"/>
      <c r="F631" s="251" t="s">
        <v>1634</v>
      </c>
      <c r="H631" s="109"/>
      <c r="I631" s="39"/>
    </row>
    <row r="632" spans="3:13">
      <c r="D632" s="776">
        <v>2</v>
      </c>
      <c r="E632" s="776"/>
      <c r="F632" s="251" t="s">
        <v>1636</v>
      </c>
      <c r="H632" s="109"/>
      <c r="I632" s="39"/>
    </row>
    <row r="633" spans="3:13">
      <c r="D633" s="776">
        <v>1</v>
      </c>
      <c r="E633" s="776"/>
      <c r="F633" s="251" t="s">
        <v>1638</v>
      </c>
      <c r="I633" s="39"/>
    </row>
    <row r="634" spans="3:13">
      <c r="D634" s="776">
        <v>1</v>
      </c>
      <c r="E634" s="776"/>
      <c r="F634" s="251" t="s">
        <v>1640</v>
      </c>
      <c r="I634" s="39"/>
    </row>
    <row r="635" spans="3:13">
      <c r="D635" s="776">
        <v>1</v>
      </c>
      <c r="E635" s="776"/>
      <c r="F635" s="251" t="s">
        <v>1642</v>
      </c>
    </row>
    <row r="636" spans="3:13">
      <c r="F636" s="133"/>
    </row>
    <row r="637" spans="3:13">
      <c r="C637" s="36" t="s">
        <v>2395</v>
      </c>
      <c r="F637" s="133"/>
    </row>
    <row r="638" spans="3:13">
      <c r="J638" s="817" t="s">
        <v>2407</v>
      </c>
      <c r="K638" s="817"/>
      <c r="L638" s="817"/>
      <c r="M638" s="817"/>
    </row>
    <row r="639" spans="3:13">
      <c r="J639" s="564" t="s">
        <v>2402</v>
      </c>
      <c r="K639" s="817" t="s">
        <v>2406</v>
      </c>
      <c r="L639" s="817"/>
      <c r="M639" s="817"/>
    </row>
    <row r="640" spans="3:13">
      <c r="D640" s="817" t="s">
        <v>2386</v>
      </c>
      <c r="E640" s="817"/>
      <c r="F640" s="564" t="s">
        <v>2387</v>
      </c>
      <c r="G640" s="817" t="s">
        <v>2380</v>
      </c>
      <c r="H640" s="817"/>
      <c r="I640" s="574" t="s">
        <v>2398</v>
      </c>
      <c r="J640" s="564" t="s">
        <v>2408</v>
      </c>
      <c r="K640" s="565" t="s">
        <v>2403</v>
      </c>
      <c r="L640" s="565" t="s">
        <v>2404</v>
      </c>
      <c r="M640" s="565" t="s">
        <v>2405</v>
      </c>
    </row>
    <row r="641" spans="3:15" ht="30.75" customHeight="1">
      <c r="D641" s="820" t="s">
        <v>1646</v>
      </c>
      <c r="E641" s="820"/>
      <c r="F641" s="251" t="s">
        <v>1645</v>
      </c>
      <c r="G641" s="818" t="s">
        <v>2381</v>
      </c>
      <c r="H641" s="818"/>
      <c r="I641" s="4" t="s">
        <v>2399</v>
      </c>
      <c r="J641" s="28" t="s">
        <v>2399</v>
      </c>
      <c r="K641" s="28" t="s">
        <v>2399</v>
      </c>
      <c r="L641" s="28" t="s">
        <v>2401</v>
      </c>
      <c r="M641" s="28" t="s">
        <v>2399</v>
      </c>
    </row>
    <row r="642" spans="3:15" ht="30.75" customHeight="1">
      <c r="D642" s="820" t="s">
        <v>2392</v>
      </c>
      <c r="E642" s="820"/>
      <c r="F642" s="251" t="s">
        <v>2396</v>
      </c>
      <c r="G642" s="818" t="s">
        <v>2391</v>
      </c>
      <c r="H642" s="818"/>
      <c r="I642" s="4" t="s">
        <v>2399</v>
      </c>
      <c r="J642" s="28" t="s">
        <v>2399</v>
      </c>
      <c r="K642" s="28" t="s">
        <v>2399</v>
      </c>
      <c r="L642" s="28" t="s">
        <v>2401</v>
      </c>
      <c r="M642" s="28" t="s">
        <v>2399</v>
      </c>
    </row>
    <row r="643" spans="3:15" ht="30.75" customHeight="1">
      <c r="D643" s="820" t="s">
        <v>1652</v>
      </c>
      <c r="E643" s="820"/>
      <c r="F643" s="251" t="s">
        <v>1651</v>
      </c>
      <c r="G643" s="818" t="s">
        <v>2383</v>
      </c>
      <c r="H643" s="818"/>
      <c r="I643" s="4" t="s">
        <v>2399</v>
      </c>
      <c r="J643" s="28" t="s">
        <v>2399</v>
      </c>
      <c r="K643" s="28" t="s">
        <v>2399</v>
      </c>
      <c r="L643" s="28" t="s">
        <v>2401</v>
      </c>
      <c r="M643" s="28" t="s">
        <v>2399</v>
      </c>
    </row>
    <row r="644" spans="3:15" ht="47.25" customHeight="1">
      <c r="D644" s="820" t="s">
        <v>1654</v>
      </c>
      <c r="E644" s="820"/>
      <c r="F644" s="251" t="s">
        <v>1653</v>
      </c>
      <c r="G644" s="818" t="s">
        <v>2384</v>
      </c>
      <c r="H644" s="818"/>
      <c r="I644" s="4" t="s">
        <v>2399</v>
      </c>
      <c r="J644" s="28" t="s">
        <v>2399</v>
      </c>
      <c r="K644" s="28" t="s">
        <v>2399</v>
      </c>
      <c r="L644" s="28" t="s">
        <v>2401</v>
      </c>
      <c r="M644" s="42" t="s">
        <v>2410</v>
      </c>
      <c r="N644" s="133" t="s">
        <v>2411</v>
      </c>
    </row>
    <row r="645" spans="3:15" ht="30.75" customHeight="1">
      <c r="D645" s="820" t="s">
        <v>1648</v>
      </c>
      <c r="E645" s="820"/>
      <c r="F645" s="251" t="s">
        <v>1647</v>
      </c>
      <c r="G645" s="818" t="s">
        <v>2382</v>
      </c>
      <c r="H645" s="818"/>
      <c r="I645" s="4" t="s">
        <v>2399</v>
      </c>
      <c r="J645" s="28" t="s">
        <v>2399</v>
      </c>
      <c r="K645" s="28" t="s">
        <v>2399</v>
      </c>
      <c r="L645" s="28" t="s">
        <v>2401</v>
      </c>
      <c r="M645" s="28" t="s">
        <v>2399</v>
      </c>
    </row>
    <row r="646" spans="3:15" ht="30.75" customHeight="1">
      <c r="D646" s="820" t="s">
        <v>1650</v>
      </c>
      <c r="E646" s="820"/>
      <c r="F646" s="251" t="s">
        <v>1649</v>
      </c>
      <c r="G646" s="818" t="s">
        <v>2382</v>
      </c>
      <c r="H646" s="818"/>
      <c r="I646" s="4" t="s">
        <v>2399</v>
      </c>
      <c r="J646" s="28" t="s">
        <v>2400</v>
      </c>
      <c r="K646" s="28" t="s">
        <v>2400</v>
      </c>
      <c r="L646" s="28" t="s">
        <v>2401</v>
      </c>
      <c r="M646" s="28" t="s">
        <v>2400</v>
      </c>
      <c r="N646" s="36" t="s">
        <v>2409</v>
      </c>
      <c r="O646" s="36"/>
    </row>
    <row r="647" spans="3:15" ht="30.75" customHeight="1">
      <c r="D647" s="820" t="s">
        <v>1655</v>
      </c>
      <c r="E647" s="820"/>
      <c r="F647" s="251" t="s">
        <v>2397</v>
      </c>
      <c r="G647" s="818" t="s">
        <v>2385</v>
      </c>
      <c r="H647" s="818"/>
      <c r="I647" s="4" t="s">
        <v>2399</v>
      </c>
      <c r="J647" s="28" t="s">
        <v>2400</v>
      </c>
      <c r="K647" s="28" t="s">
        <v>2399</v>
      </c>
      <c r="L647" s="28" t="s">
        <v>2401</v>
      </c>
      <c r="M647" s="28" t="s">
        <v>2399</v>
      </c>
      <c r="N647" s="36" t="s">
        <v>2409</v>
      </c>
    </row>
    <row r="648" spans="3:15" ht="30.75" customHeight="1">
      <c r="D648" s="820" t="s">
        <v>1658</v>
      </c>
      <c r="E648" s="820"/>
      <c r="F648" s="251" t="s">
        <v>1657</v>
      </c>
      <c r="G648" s="830" t="s">
        <v>1656</v>
      </c>
      <c r="H648" s="830"/>
      <c r="I648" s="4" t="s">
        <v>2399</v>
      </c>
      <c r="J648" s="28" t="s">
        <v>2400</v>
      </c>
      <c r="K648" s="28" t="s">
        <v>2399</v>
      </c>
      <c r="L648" s="28" t="s">
        <v>2401</v>
      </c>
      <c r="M648" s="28" t="s">
        <v>2400</v>
      </c>
      <c r="N648" s="36" t="s">
        <v>2409</v>
      </c>
    </row>
    <row r="649" spans="3:15" ht="30.75" customHeight="1">
      <c r="D649" s="820" t="s">
        <v>1660</v>
      </c>
      <c r="E649" s="820"/>
      <c r="F649" s="251" t="s">
        <v>1659</v>
      </c>
      <c r="G649" s="819" t="s">
        <v>260</v>
      </c>
      <c r="H649" s="819"/>
      <c r="I649" s="4" t="s">
        <v>2399</v>
      </c>
      <c r="J649" s="28" t="s">
        <v>2401</v>
      </c>
      <c r="K649" s="28" t="s">
        <v>2401</v>
      </c>
      <c r="L649" s="28" t="s">
        <v>2401</v>
      </c>
      <c r="M649" s="28" t="s">
        <v>2401</v>
      </c>
    </row>
    <row r="650" spans="3:15" ht="30.75" customHeight="1">
      <c r="D650" s="820" t="s">
        <v>1662</v>
      </c>
      <c r="E650" s="820"/>
      <c r="F650" s="251" t="s">
        <v>1661</v>
      </c>
      <c r="G650" s="819" t="s">
        <v>260</v>
      </c>
      <c r="H650" s="819"/>
      <c r="I650" s="4" t="s">
        <v>2399</v>
      </c>
      <c r="J650" s="28" t="s">
        <v>2401</v>
      </c>
      <c r="K650" s="28" t="s">
        <v>2401</v>
      </c>
      <c r="L650" s="28" t="s">
        <v>2401</v>
      </c>
      <c r="M650" s="28" t="s">
        <v>2401</v>
      </c>
    </row>
    <row r="651" spans="3:15" ht="30.75" customHeight="1">
      <c r="D651" s="820" t="s">
        <v>2393</v>
      </c>
      <c r="E651" s="820"/>
      <c r="F651" s="251" t="s">
        <v>2394</v>
      </c>
      <c r="G651" s="819" t="s">
        <v>260</v>
      </c>
      <c r="H651" s="819"/>
      <c r="I651" s="4" t="s">
        <v>2399</v>
      </c>
      <c r="J651" s="28" t="s">
        <v>2401</v>
      </c>
      <c r="K651" s="28" t="s">
        <v>2401</v>
      </c>
      <c r="L651" s="28" t="s">
        <v>2401</v>
      </c>
      <c r="M651" s="28" t="s">
        <v>2401</v>
      </c>
    </row>
    <row r="652" spans="3:15" ht="27" customHeight="1"/>
    <row r="654" spans="3:15" ht="14.25" thickBot="1">
      <c r="C654" s="575" t="s">
        <v>2414</v>
      </c>
      <c r="D654" s="563"/>
      <c r="E654" s="563"/>
      <c r="F654" s="563"/>
    </row>
    <row r="656" spans="3:15">
      <c r="C656" s="477" t="s">
        <v>2418</v>
      </c>
      <c r="D656" s="573"/>
      <c r="E656" s="573"/>
      <c r="F656" s="573"/>
      <c r="G656" s="39"/>
    </row>
    <row r="657" spans="3:16">
      <c r="C657" s="36" t="s">
        <v>2415</v>
      </c>
    </row>
    <row r="658" spans="3:16" ht="13.5" customHeight="1">
      <c r="C658" s="36" t="s">
        <v>2416</v>
      </c>
      <c r="G658" s="573"/>
      <c r="H658" s="573"/>
      <c r="I658" s="573"/>
      <c r="N658" s="36"/>
      <c r="O658" s="36"/>
      <c r="P658" s="36"/>
    </row>
    <row r="659" spans="3:16">
      <c r="C659" s="36" t="s">
        <v>2417</v>
      </c>
      <c r="F659" s="573"/>
      <c r="G659" s="573"/>
      <c r="H659" s="573"/>
      <c r="I659" s="573"/>
      <c r="N659" s="36"/>
      <c r="O659" s="36"/>
      <c r="P659" s="36"/>
    </row>
    <row r="660" spans="3:16">
      <c r="C660" s="477" t="s">
        <v>1306</v>
      </c>
      <c r="F660" s="573"/>
      <c r="G660" s="573"/>
      <c r="H660" s="573"/>
      <c r="I660" s="573"/>
      <c r="N660" s="36"/>
      <c r="O660" s="36"/>
      <c r="P660" s="36"/>
    </row>
    <row r="661" spans="3:16">
      <c r="C661" s="477" t="s">
        <v>1309</v>
      </c>
      <c r="N661" s="36"/>
      <c r="O661" s="36"/>
      <c r="P661" s="36"/>
    </row>
    <row r="662" spans="3:16">
      <c r="C662" s="477" t="s">
        <v>1312</v>
      </c>
      <c r="N662" s="36"/>
      <c r="O662" s="36"/>
      <c r="P662" s="36"/>
    </row>
    <row r="663" spans="3:16">
      <c r="C663" s="477" t="s">
        <v>2419</v>
      </c>
      <c r="N663" s="36"/>
      <c r="O663" s="36"/>
      <c r="P663" s="36"/>
    </row>
    <row r="664" spans="3:16">
      <c r="C664" s="90" t="s">
        <v>1317</v>
      </c>
      <c r="N664" s="36"/>
      <c r="O664" s="36"/>
      <c r="P664" s="36"/>
    </row>
    <row r="665" spans="3:16">
      <c r="C665" s="90" t="s">
        <v>1320</v>
      </c>
      <c r="N665" s="36"/>
      <c r="O665" s="36"/>
      <c r="P665" s="36"/>
    </row>
    <row r="666" spans="3:16">
      <c r="C666" s="90" t="s">
        <v>1321</v>
      </c>
      <c r="N666" s="36"/>
      <c r="O666" s="36"/>
      <c r="P666" s="36"/>
    </row>
    <row r="667" spans="3:16">
      <c r="C667" s="448" t="s">
        <v>1324</v>
      </c>
      <c r="N667" s="36"/>
      <c r="O667" s="36"/>
      <c r="P667" s="36"/>
    </row>
    <row r="668" spans="3:16">
      <c r="C668" s="448" t="s">
        <v>1328</v>
      </c>
    </row>
    <row r="688" spans="16:16">
      <c r="P688" s="393"/>
    </row>
    <row r="691" spans="16:16">
      <c r="P691" s="393"/>
    </row>
    <row r="739" spans="16:16">
      <c r="P739" s="394"/>
    </row>
    <row r="742" spans="16:16">
      <c r="P742" s="394"/>
    </row>
    <row r="743" spans="16:16">
      <c r="P743" s="394"/>
    </row>
    <row r="744" spans="16:16">
      <c r="P744" s="394"/>
    </row>
    <row r="745" spans="16:16">
      <c r="P745" s="394"/>
    </row>
    <row r="746" spans="16:16">
      <c r="P746" s="394"/>
    </row>
    <row r="747" spans="16:16">
      <c r="P747" s="394"/>
    </row>
    <row r="748" spans="16:16">
      <c r="P748" s="394"/>
    </row>
    <row r="749" spans="16:16">
      <c r="P749" s="394"/>
    </row>
    <row r="750" spans="16:16">
      <c r="P750" s="394"/>
    </row>
    <row r="751" spans="16:16">
      <c r="P751" s="394"/>
    </row>
    <row r="752" spans="16:16">
      <c r="P752" s="394"/>
    </row>
  </sheetData>
  <mergeCells count="86">
    <mergeCell ref="D651:E651"/>
    <mergeCell ref="J638:M638"/>
    <mergeCell ref="K639:M639"/>
    <mergeCell ref="D641:E641"/>
    <mergeCell ref="D642:E642"/>
    <mergeCell ref="D645:E645"/>
    <mergeCell ref="D647:E647"/>
    <mergeCell ref="D648:E648"/>
    <mergeCell ref="G641:H641"/>
    <mergeCell ref="G645:H645"/>
    <mergeCell ref="G646:H646"/>
    <mergeCell ref="G644:H644"/>
    <mergeCell ref="G647:H647"/>
    <mergeCell ref="G648:H648"/>
    <mergeCell ref="D649:E649"/>
    <mergeCell ref="D650:E650"/>
    <mergeCell ref="O257:O269"/>
    <mergeCell ref="E388:E405"/>
    <mergeCell ref="B393:B403"/>
    <mergeCell ref="C393:C403"/>
    <mergeCell ref="D393:D403"/>
    <mergeCell ref="E406:E423"/>
    <mergeCell ref="B411:B421"/>
    <mergeCell ref="C411:C421"/>
    <mergeCell ref="D411:D421"/>
    <mergeCell ref="E424:E441"/>
    <mergeCell ref="B429:B439"/>
    <mergeCell ref="C429:C439"/>
    <mergeCell ref="D429:D439"/>
    <mergeCell ref="E442:E459"/>
    <mergeCell ref="B447:B457"/>
    <mergeCell ref="C447:C457"/>
    <mergeCell ref="D447:D457"/>
    <mergeCell ref="E460:E477"/>
    <mergeCell ref="B465:B475"/>
    <mergeCell ref="C465:C475"/>
    <mergeCell ref="D465:D475"/>
    <mergeCell ref="E478:E495"/>
    <mergeCell ref="B483:B493"/>
    <mergeCell ref="C483:C493"/>
    <mergeCell ref="D483:D493"/>
    <mergeCell ref="E496:E513"/>
    <mergeCell ref="B501:B511"/>
    <mergeCell ref="C501:C511"/>
    <mergeCell ref="D501:D511"/>
    <mergeCell ref="E514:E531"/>
    <mergeCell ref="B519:B529"/>
    <mergeCell ref="C519:C529"/>
    <mergeCell ref="D519:D529"/>
    <mergeCell ref="E532:E549"/>
    <mergeCell ref="B537:B547"/>
    <mergeCell ref="C537:C547"/>
    <mergeCell ref="D537:D547"/>
    <mergeCell ref="E550:E567"/>
    <mergeCell ref="B555:B565"/>
    <mergeCell ref="C555:C565"/>
    <mergeCell ref="D555:D565"/>
    <mergeCell ref="E568:E585"/>
    <mergeCell ref="B573:B583"/>
    <mergeCell ref="C573:C583"/>
    <mergeCell ref="D573:D583"/>
    <mergeCell ref="E586:E603"/>
    <mergeCell ref="B591:B601"/>
    <mergeCell ref="C591:C601"/>
    <mergeCell ref="D591:D601"/>
    <mergeCell ref="E604:E621"/>
    <mergeCell ref="B609:B619"/>
    <mergeCell ref="C609:C619"/>
    <mergeCell ref="D609:D619"/>
    <mergeCell ref="D629:E629"/>
    <mergeCell ref="D630:E630"/>
    <mergeCell ref="D631:E631"/>
    <mergeCell ref="D632:E632"/>
    <mergeCell ref="D633:E633"/>
    <mergeCell ref="D646:E646"/>
    <mergeCell ref="D643:E643"/>
    <mergeCell ref="D644:E644"/>
    <mergeCell ref="D634:E634"/>
    <mergeCell ref="D635:E635"/>
    <mergeCell ref="D640:E640"/>
    <mergeCell ref="G640:H640"/>
    <mergeCell ref="G643:H643"/>
    <mergeCell ref="G642:H642"/>
    <mergeCell ref="G651:H651"/>
    <mergeCell ref="G649:H649"/>
    <mergeCell ref="G650:H650"/>
  </mergeCells>
  <phoneticPr fontId="3"/>
  <hyperlinks>
    <hyperlink ref="N312" location="分離条文の記載方法について" display="参照" xr:uid="{00000000-0004-0000-0A00-000000000000}"/>
    <hyperlink ref="O197" location="○住合算時のOPTについて" display="【参照】" xr:uid="{00000000-0004-0000-0A00-000001000000}"/>
  </hyperlinks>
  <pageMargins left="0.62992125984251968" right="0.23622047244094491" top="0.55118110236220474" bottom="0.55118110236220474" header="0.31496062992125984" footer="0.31496062992125984"/>
  <pageSetup paperSize="9" scale="29" fitToHeight="0" orientation="portrait" r:id="rId1"/>
  <rowBreaks count="2" manualBreakCount="2">
    <brk id="188" max="16383" man="1"/>
    <brk id="62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BJ1275"/>
  <sheetViews>
    <sheetView zoomScaleNormal="100" workbookViewId="0"/>
  </sheetViews>
  <sheetFormatPr defaultColWidth="2.75" defaultRowHeight="13.5"/>
  <cols>
    <col min="1" max="16384" width="2.75" style="455"/>
  </cols>
  <sheetData>
    <row r="2" spans="2:45" ht="18.75" thickBot="1">
      <c r="B2" s="456" t="s">
        <v>2771</v>
      </c>
      <c r="C2" s="456"/>
      <c r="D2" s="456"/>
      <c r="E2" s="456"/>
      <c r="F2" s="456"/>
      <c r="G2" s="456"/>
      <c r="H2" s="456"/>
      <c r="I2" s="456"/>
      <c r="J2" s="456"/>
      <c r="K2" s="456"/>
      <c r="L2" s="456"/>
      <c r="M2" s="456"/>
      <c r="N2" s="456"/>
      <c r="O2" s="456"/>
      <c r="P2" s="456"/>
      <c r="Q2" s="456"/>
      <c r="R2" s="456"/>
      <c r="S2" s="456"/>
      <c r="T2" s="456"/>
      <c r="U2" s="456"/>
      <c r="V2" s="456"/>
      <c r="W2" s="456"/>
      <c r="X2" s="456"/>
      <c r="Y2" s="456"/>
      <c r="Z2" s="456"/>
    </row>
    <row r="3" spans="2:45" ht="14.25" thickTop="1"/>
    <row r="4" spans="2:45">
      <c r="B4" s="455" t="s">
        <v>2620</v>
      </c>
    </row>
    <row r="5" spans="2:45">
      <c r="C5" s="654" t="s">
        <v>2814</v>
      </c>
    </row>
    <row r="6" spans="2:45">
      <c r="C6" s="654" t="s">
        <v>1663</v>
      </c>
    </row>
    <row r="7" spans="2:45">
      <c r="C7" s="654" t="s">
        <v>2621</v>
      </c>
    </row>
    <row r="10" spans="2:45" ht="18.75" thickBot="1">
      <c r="B10" s="456" t="s">
        <v>2772</v>
      </c>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N10" s="847" t="s">
        <v>1664</v>
      </c>
      <c r="AO10" s="847"/>
      <c r="AP10" s="848">
        <v>45958</v>
      </c>
      <c r="AQ10" s="847"/>
      <c r="AR10" s="847"/>
      <c r="AS10" s="847"/>
    </row>
    <row r="11" spans="2:45" ht="14.25" thickTop="1">
      <c r="AN11" s="847" t="s">
        <v>1665</v>
      </c>
      <c r="AO11" s="847"/>
      <c r="AP11" s="848"/>
      <c r="AQ11" s="847"/>
      <c r="AR11" s="847"/>
      <c r="AS11" s="847"/>
    </row>
    <row r="12" spans="2:45">
      <c r="B12" s="455" t="s">
        <v>2773</v>
      </c>
    </row>
    <row r="13" spans="2:45">
      <c r="B13" s="455" t="s">
        <v>2774</v>
      </c>
    </row>
    <row r="15" spans="2:45">
      <c r="B15" s="455" t="s">
        <v>2775</v>
      </c>
    </row>
    <row r="16" spans="2:45">
      <c r="B16" s="455" t="s">
        <v>2776</v>
      </c>
    </row>
    <row r="18" spans="2:18">
      <c r="C18" s="654" t="s">
        <v>2777</v>
      </c>
      <c r="R18" s="455" t="s">
        <v>2778</v>
      </c>
    </row>
    <row r="19" spans="2:18">
      <c r="C19" s="654" t="s">
        <v>2779</v>
      </c>
      <c r="R19" s="455" t="s">
        <v>2778</v>
      </c>
    </row>
    <row r="22" spans="2:18">
      <c r="B22" s="455" t="s">
        <v>2780</v>
      </c>
    </row>
    <row r="24" spans="2:18">
      <c r="C24" s="725" t="s">
        <v>2781</v>
      </c>
      <c r="H24" s="455" t="s">
        <v>2782</v>
      </c>
    </row>
    <row r="26" spans="2:18">
      <c r="D26" s="455" t="s">
        <v>2783</v>
      </c>
    </row>
    <row r="27" spans="2:18">
      <c r="D27" s="455" t="s">
        <v>2784</v>
      </c>
    </row>
    <row r="29" spans="2:18">
      <c r="D29" s="455" t="s">
        <v>2785</v>
      </c>
    </row>
    <row r="30" spans="2:18">
      <c r="D30" s="455" t="s">
        <v>2786</v>
      </c>
    </row>
    <row r="32" spans="2:18">
      <c r="D32" s="455" t="s">
        <v>2787</v>
      </c>
    </row>
    <row r="33" spans="3:23">
      <c r="D33" s="455" t="s">
        <v>2788</v>
      </c>
    </row>
    <row r="34" spans="3:23">
      <c r="D34" s="654" t="s">
        <v>2789</v>
      </c>
    </row>
    <row r="36" spans="3:23">
      <c r="D36" s="455" t="s">
        <v>2790</v>
      </c>
    </row>
    <row r="37" spans="3:23">
      <c r="D37" s="455" t="s">
        <v>2791</v>
      </c>
    </row>
    <row r="38" spans="3:23">
      <c r="D38" s="455" t="s">
        <v>2792</v>
      </c>
    </row>
    <row r="40" spans="3:23">
      <c r="D40" s="455" t="s">
        <v>2793</v>
      </c>
      <c r="W40" s="455" t="s">
        <v>2794</v>
      </c>
    </row>
    <row r="41" spans="3:23">
      <c r="D41" s="455" t="s">
        <v>2795</v>
      </c>
      <c r="W41" s="455" t="s">
        <v>2796</v>
      </c>
    </row>
    <row r="43" spans="3:23">
      <c r="D43" s="455" t="s">
        <v>2797</v>
      </c>
    </row>
    <row r="45" spans="3:23">
      <c r="C45" s="725" t="s">
        <v>2798</v>
      </c>
      <c r="H45" s="455" t="s">
        <v>2799</v>
      </c>
    </row>
    <row r="47" spans="3:23">
      <c r="D47" s="455" t="s">
        <v>2800</v>
      </c>
    </row>
    <row r="48" spans="3:23">
      <c r="D48" s="455" t="s">
        <v>2801</v>
      </c>
    </row>
    <row r="50" spans="2:36">
      <c r="D50" s="455" t="s">
        <v>2802</v>
      </c>
    </row>
    <row r="51" spans="2:36">
      <c r="D51" s="455" t="s">
        <v>2803</v>
      </c>
    </row>
    <row r="52" spans="2:36">
      <c r="D52" s="455" t="s">
        <v>2804</v>
      </c>
    </row>
    <row r="54" spans="2:36">
      <c r="D54" s="455" t="s">
        <v>2805</v>
      </c>
    </row>
    <row r="55" spans="2:36">
      <c r="D55" s="455" t="s">
        <v>2806</v>
      </c>
    </row>
    <row r="57" spans="2:36">
      <c r="D57" s="455" t="s">
        <v>2807</v>
      </c>
    </row>
    <row r="60" spans="2:36">
      <c r="B60" s="455" t="s">
        <v>2808</v>
      </c>
    </row>
    <row r="63" spans="2:36" ht="18.75" thickBot="1">
      <c r="B63" s="456" t="s">
        <v>1663</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E63" s="847" t="s">
        <v>1664</v>
      </c>
      <c r="AF63" s="847"/>
      <c r="AG63" s="848">
        <v>44944</v>
      </c>
      <c r="AH63" s="847"/>
      <c r="AI63" s="847"/>
      <c r="AJ63" s="847"/>
    </row>
    <row r="64" spans="2:36" ht="14.25" thickTop="1">
      <c r="AE64" s="847" t="s">
        <v>1665</v>
      </c>
      <c r="AF64" s="847"/>
      <c r="AG64" s="848">
        <v>45953</v>
      </c>
      <c r="AH64" s="847"/>
      <c r="AI64" s="847"/>
      <c r="AJ64" s="847"/>
    </row>
    <row r="65" spans="2:40" ht="14.25" thickBot="1"/>
    <row r="66" spans="2:40" ht="14.25" thickTop="1">
      <c r="B66" s="837" t="s">
        <v>2674</v>
      </c>
      <c r="C66" s="838"/>
      <c r="D66" s="838"/>
      <c r="E66" s="838"/>
      <c r="F66" s="838"/>
      <c r="G66" s="838"/>
      <c r="H66" s="838"/>
      <c r="I66" s="838"/>
      <c r="J66" s="838"/>
      <c r="K66" s="838"/>
      <c r="L66" s="838"/>
      <c r="M66" s="838"/>
      <c r="N66" s="838"/>
      <c r="O66" s="838"/>
      <c r="P66" s="838"/>
      <c r="Q66" s="838"/>
      <c r="R66" s="838"/>
      <c r="S66" s="838"/>
      <c r="T66" s="838"/>
      <c r="U66" s="838"/>
      <c r="V66" s="838"/>
      <c r="W66" s="838"/>
      <c r="X66" s="838"/>
      <c r="Y66" s="838"/>
      <c r="Z66" s="838"/>
      <c r="AA66" s="838"/>
      <c r="AB66" s="838"/>
      <c r="AC66" s="838"/>
      <c r="AD66" s="838"/>
      <c r="AE66" s="838"/>
      <c r="AF66" s="838"/>
      <c r="AG66" s="838"/>
      <c r="AH66" s="838"/>
      <c r="AI66" s="838"/>
      <c r="AJ66" s="838"/>
      <c r="AK66" s="838"/>
      <c r="AL66" s="838"/>
      <c r="AM66" s="838"/>
      <c r="AN66" s="839"/>
    </row>
    <row r="67" spans="2:40">
      <c r="B67" s="840"/>
      <c r="C67" s="841"/>
      <c r="D67" s="841"/>
      <c r="E67" s="841"/>
      <c r="F67" s="841"/>
      <c r="G67" s="841"/>
      <c r="H67" s="841"/>
      <c r="I67" s="841"/>
      <c r="J67" s="841"/>
      <c r="K67" s="841"/>
      <c r="L67" s="841"/>
      <c r="M67" s="841"/>
      <c r="N67" s="841"/>
      <c r="O67" s="841"/>
      <c r="P67" s="841"/>
      <c r="Q67" s="841"/>
      <c r="R67" s="841"/>
      <c r="S67" s="841"/>
      <c r="T67" s="841"/>
      <c r="U67" s="841"/>
      <c r="V67" s="841"/>
      <c r="W67" s="841"/>
      <c r="X67" s="841"/>
      <c r="Y67" s="841"/>
      <c r="Z67" s="841"/>
      <c r="AA67" s="841"/>
      <c r="AB67" s="841"/>
      <c r="AC67" s="841"/>
      <c r="AD67" s="841"/>
      <c r="AE67" s="841"/>
      <c r="AF67" s="841"/>
      <c r="AG67" s="841"/>
      <c r="AH67" s="841"/>
      <c r="AI67" s="841"/>
      <c r="AJ67" s="841"/>
      <c r="AK67" s="841"/>
      <c r="AL67" s="841"/>
      <c r="AM67" s="841"/>
      <c r="AN67" s="842"/>
    </row>
    <row r="68" spans="2:40">
      <c r="B68" s="840"/>
      <c r="C68" s="841"/>
      <c r="D68" s="841"/>
      <c r="E68" s="841"/>
      <c r="F68" s="841"/>
      <c r="G68" s="841"/>
      <c r="H68" s="841"/>
      <c r="I68" s="841"/>
      <c r="J68" s="841"/>
      <c r="K68" s="841"/>
      <c r="L68" s="841"/>
      <c r="M68" s="841"/>
      <c r="N68" s="841"/>
      <c r="O68" s="841"/>
      <c r="P68" s="841"/>
      <c r="Q68" s="841"/>
      <c r="R68" s="841"/>
      <c r="S68" s="841"/>
      <c r="T68" s="841"/>
      <c r="U68" s="841"/>
      <c r="V68" s="841"/>
      <c r="W68" s="841"/>
      <c r="X68" s="841"/>
      <c r="Y68" s="841"/>
      <c r="Z68" s="841"/>
      <c r="AA68" s="841"/>
      <c r="AB68" s="841"/>
      <c r="AC68" s="841"/>
      <c r="AD68" s="841"/>
      <c r="AE68" s="841"/>
      <c r="AF68" s="841"/>
      <c r="AG68" s="841"/>
      <c r="AH68" s="841"/>
      <c r="AI68" s="841"/>
      <c r="AJ68" s="841"/>
      <c r="AK68" s="841"/>
      <c r="AL68" s="841"/>
      <c r="AM68" s="841"/>
      <c r="AN68" s="842"/>
    </row>
    <row r="69" spans="2:40">
      <c r="B69" s="840"/>
      <c r="C69" s="841"/>
      <c r="D69" s="841"/>
      <c r="E69" s="841"/>
      <c r="F69" s="841"/>
      <c r="G69" s="841"/>
      <c r="H69" s="841"/>
      <c r="I69" s="841"/>
      <c r="J69" s="841"/>
      <c r="K69" s="841"/>
      <c r="L69" s="841"/>
      <c r="M69" s="841"/>
      <c r="N69" s="841"/>
      <c r="O69" s="841"/>
      <c r="P69" s="841"/>
      <c r="Q69" s="841"/>
      <c r="R69" s="841"/>
      <c r="S69" s="841"/>
      <c r="T69" s="841"/>
      <c r="U69" s="841"/>
      <c r="V69" s="841"/>
      <c r="W69" s="841"/>
      <c r="X69" s="841"/>
      <c r="Y69" s="841"/>
      <c r="Z69" s="841"/>
      <c r="AA69" s="841"/>
      <c r="AB69" s="841"/>
      <c r="AC69" s="841"/>
      <c r="AD69" s="841"/>
      <c r="AE69" s="841"/>
      <c r="AF69" s="841"/>
      <c r="AG69" s="841"/>
      <c r="AH69" s="841"/>
      <c r="AI69" s="841"/>
      <c r="AJ69" s="841"/>
      <c r="AK69" s="841"/>
      <c r="AL69" s="841"/>
      <c r="AM69" s="841"/>
      <c r="AN69" s="842"/>
    </row>
    <row r="70" spans="2:40">
      <c r="B70" s="840"/>
      <c r="C70" s="841"/>
      <c r="D70" s="841"/>
      <c r="E70" s="841"/>
      <c r="F70" s="841"/>
      <c r="G70" s="841"/>
      <c r="H70" s="841"/>
      <c r="I70" s="841"/>
      <c r="J70" s="841"/>
      <c r="K70" s="841"/>
      <c r="L70" s="841"/>
      <c r="M70" s="841"/>
      <c r="N70" s="841"/>
      <c r="O70" s="841"/>
      <c r="P70" s="841"/>
      <c r="Q70" s="841"/>
      <c r="R70" s="841"/>
      <c r="S70" s="841"/>
      <c r="T70" s="841"/>
      <c r="U70" s="841"/>
      <c r="V70" s="841"/>
      <c r="W70" s="841"/>
      <c r="X70" s="841"/>
      <c r="Y70" s="841"/>
      <c r="Z70" s="841"/>
      <c r="AA70" s="841"/>
      <c r="AB70" s="841"/>
      <c r="AC70" s="841"/>
      <c r="AD70" s="841"/>
      <c r="AE70" s="841"/>
      <c r="AF70" s="841"/>
      <c r="AG70" s="841"/>
      <c r="AH70" s="841"/>
      <c r="AI70" s="841"/>
      <c r="AJ70" s="841"/>
      <c r="AK70" s="841"/>
      <c r="AL70" s="841"/>
      <c r="AM70" s="841"/>
      <c r="AN70" s="842"/>
    </row>
    <row r="71" spans="2:40">
      <c r="B71" s="840"/>
      <c r="C71" s="841"/>
      <c r="D71" s="841"/>
      <c r="E71" s="841"/>
      <c r="F71" s="841"/>
      <c r="G71" s="841"/>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1"/>
      <c r="AL71" s="841"/>
      <c r="AM71" s="841"/>
      <c r="AN71" s="842"/>
    </row>
    <row r="72" spans="2:40" ht="14.25" thickBot="1">
      <c r="B72" s="843"/>
      <c r="C72" s="844"/>
      <c r="D72" s="844"/>
      <c r="E72" s="844"/>
      <c r="F72" s="844"/>
      <c r="G72" s="844"/>
      <c r="H72" s="844"/>
      <c r="I72" s="844"/>
      <c r="J72" s="844"/>
      <c r="K72" s="844"/>
      <c r="L72" s="844"/>
      <c r="M72" s="844"/>
      <c r="N72" s="844"/>
      <c r="O72" s="844"/>
      <c r="P72" s="844"/>
      <c r="Q72" s="844"/>
      <c r="R72" s="844"/>
      <c r="S72" s="844"/>
      <c r="T72" s="844"/>
      <c r="U72" s="844"/>
      <c r="V72" s="844"/>
      <c r="W72" s="844"/>
      <c r="X72" s="844"/>
      <c r="Y72" s="844"/>
      <c r="Z72" s="844"/>
      <c r="AA72" s="844"/>
      <c r="AB72" s="844"/>
      <c r="AC72" s="844"/>
      <c r="AD72" s="844"/>
      <c r="AE72" s="844"/>
      <c r="AF72" s="844"/>
      <c r="AG72" s="844"/>
      <c r="AH72" s="844"/>
      <c r="AI72" s="844"/>
      <c r="AJ72" s="844"/>
      <c r="AK72" s="844"/>
      <c r="AL72" s="844"/>
      <c r="AM72" s="844"/>
      <c r="AN72" s="845"/>
    </row>
    <row r="73" spans="2:40" ht="14.25" thickTop="1"/>
    <row r="87" spans="2:11">
      <c r="B87" s="455" t="s">
        <v>1666</v>
      </c>
    </row>
    <row r="88" spans="2:11">
      <c r="C88" s="455" t="s">
        <v>1667</v>
      </c>
    </row>
    <row r="91" spans="2:11">
      <c r="C91" s="455" t="s">
        <v>1668</v>
      </c>
      <c r="K91" s="455" t="s">
        <v>1669</v>
      </c>
    </row>
    <row r="94" spans="2:11">
      <c r="C94" s="455" t="s">
        <v>1670</v>
      </c>
      <c r="K94" s="455" t="s">
        <v>1671</v>
      </c>
    </row>
    <row r="97" spans="11:28">
      <c r="K97" s="457" t="s">
        <v>1672</v>
      </c>
      <c r="P97" s="455" t="s">
        <v>1673</v>
      </c>
    </row>
    <row r="100" spans="11:28">
      <c r="P100" s="455" t="s">
        <v>1674</v>
      </c>
    </row>
    <row r="103" spans="11:28">
      <c r="P103" s="457" t="s">
        <v>1675</v>
      </c>
      <c r="U103" s="455" t="s">
        <v>1676</v>
      </c>
    </row>
    <row r="106" spans="11:28">
      <c r="U106" s="455" t="s">
        <v>1677</v>
      </c>
    </row>
    <row r="109" spans="11:28">
      <c r="U109" s="457" t="s">
        <v>1678</v>
      </c>
      <c r="AB109" s="457" t="s">
        <v>1679</v>
      </c>
    </row>
    <row r="113" spans="3:14" ht="14.25" thickBot="1">
      <c r="C113" s="458" t="s">
        <v>1680</v>
      </c>
      <c r="D113" s="458" t="s">
        <v>1681</v>
      </c>
      <c r="E113" s="458"/>
      <c r="F113" s="458"/>
      <c r="G113" s="458"/>
      <c r="H113" s="458"/>
      <c r="I113" s="458"/>
      <c r="J113" s="458"/>
      <c r="K113" s="458"/>
      <c r="L113" s="458"/>
      <c r="M113" s="458"/>
      <c r="N113" s="458"/>
    </row>
    <row r="114" spans="3:14">
      <c r="D114" s="455" t="s">
        <v>2675</v>
      </c>
    </row>
    <row r="115" spans="3:14">
      <c r="D115" s="455" t="s">
        <v>1682</v>
      </c>
    </row>
    <row r="116" spans="3:14">
      <c r="D116" s="455" t="s">
        <v>1683</v>
      </c>
    </row>
    <row r="118" spans="3:14">
      <c r="D118" s="455" t="s">
        <v>1684</v>
      </c>
    </row>
    <row r="139" spans="3:24" ht="14.25" thickBot="1">
      <c r="C139" s="458" t="s">
        <v>1685</v>
      </c>
      <c r="D139" s="458" t="s">
        <v>1686</v>
      </c>
      <c r="E139" s="458"/>
      <c r="F139" s="458"/>
      <c r="G139" s="458"/>
      <c r="H139" s="458"/>
      <c r="I139" s="458"/>
      <c r="J139" s="458"/>
      <c r="K139" s="458"/>
      <c r="L139" s="458"/>
      <c r="M139" s="458"/>
      <c r="N139" s="458"/>
      <c r="O139" s="458"/>
      <c r="P139" s="458"/>
      <c r="Q139" s="458"/>
      <c r="R139" s="458"/>
      <c r="S139" s="458"/>
      <c r="T139" s="458"/>
      <c r="U139" s="458"/>
      <c r="V139" s="458"/>
      <c r="W139" s="458"/>
      <c r="X139" s="458"/>
    </row>
    <row r="140" spans="3:24">
      <c r="D140" s="455" t="s">
        <v>1687</v>
      </c>
    </row>
    <row r="141" spans="3:24">
      <c r="E141" s="455" t="s">
        <v>1688</v>
      </c>
    </row>
    <row r="143" spans="3:24">
      <c r="D143" s="455" t="s">
        <v>1689</v>
      </c>
    </row>
    <row r="186" spans="4:5">
      <c r="D186" s="455" t="s">
        <v>2676</v>
      </c>
    </row>
    <row r="187" spans="4:5">
      <c r="E187" s="455" t="s">
        <v>1690</v>
      </c>
    </row>
    <row r="193" spans="4:5">
      <c r="D193" s="455" t="s">
        <v>1684</v>
      </c>
    </row>
    <row r="196" spans="4:5">
      <c r="D196" s="455" t="s">
        <v>1691</v>
      </c>
    </row>
    <row r="197" spans="4:5">
      <c r="E197" s="455" t="s">
        <v>1692</v>
      </c>
    </row>
    <row r="198" spans="4:5">
      <c r="E198" s="455" t="s">
        <v>1693</v>
      </c>
    </row>
    <row r="200" spans="4:5">
      <c r="D200" s="455" t="s">
        <v>1694</v>
      </c>
    </row>
    <row r="244" spans="4:5">
      <c r="D244" s="455" t="s">
        <v>1695</v>
      </c>
    </row>
    <row r="245" spans="4:5">
      <c r="E245" s="455" t="s">
        <v>1696</v>
      </c>
    </row>
    <row r="256" spans="4:5">
      <c r="D256" s="455" t="s">
        <v>1697</v>
      </c>
    </row>
    <row r="265" spans="4:5">
      <c r="D265" s="455" t="s">
        <v>1698</v>
      </c>
    </row>
    <row r="266" spans="4:5">
      <c r="E266" s="455" t="s">
        <v>1699</v>
      </c>
    </row>
    <row r="290" spans="3:24" ht="14.25" thickBot="1">
      <c r="C290" s="458" t="s">
        <v>1700</v>
      </c>
      <c r="D290" s="458" t="s">
        <v>1701</v>
      </c>
      <c r="E290" s="458"/>
      <c r="F290" s="458"/>
      <c r="G290" s="458"/>
      <c r="H290" s="458"/>
      <c r="I290" s="458"/>
      <c r="J290" s="458"/>
      <c r="K290" s="458"/>
      <c r="L290" s="458"/>
      <c r="M290" s="458"/>
      <c r="N290" s="458"/>
      <c r="O290" s="458"/>
      <c r="P290" s="458"/>
      <c r="Q290" s="458"/>
      <c r="R290" s="458"/>
      <c r="S290" s="458"/>
      <c r="T290" s="458"/>
      <c r="U290" s="458"/>
      <c r="V290" s="458"/>
      <c r="W290" s="458"/>
      <c r="X290" s="458"/>
    </row>
    <row r="291" spans="3:24">
      <c r="D291" s="455" t="s">
        <v>1702</v>
      </c>
    </row>
    <row r="292" spans="3:24">
      <c r="E292" s="455" t="s">
        <v>1703</v>
      </c>
    </row>
    <row r="294" spans="3:24">
      <c r="D294" s="455" t="s">
        <v>1684</v>
      </c>
    </row>
    <row r="326" spans="4:4">
      <c r="D326" s="455" t="s">
        <v>1704</v>
      </c>
    </row>
    <row r="327" spans="4:4">
      <c r="D327" s="455" t="s">
        <v>1705</v>
      </c>
    </row>
    <row r="328" spans="4:4">
      <c r="D328" s="455" t="s">
        <v>1706</v>
      </c>
    </row>
    <row r="336" spans="4:4">
      <c r="D336" s="455" t="s">
        <v>2677</v>
      </c>
    </row>
    <row r="348" spans="3:32" ht="14.25" thickBot="1">
      <c r="C348" s="458" t="s">
        <v>1707</v>
      </c>
      <c r="D348" s="458" t="s">
        <v>1708</v>
      </c>
      <c r="E348" s="458"/>
      <c r="F348" s="458"/>
      <c r="G348" s="458"/>
      <c r="H348" s="458"/>
      <c r="I348" s="458"/>
      <c r="J348" s="458"/>
      <c r="K348" s="458"/>
      <c r="L348" s="458"/>
      <c r="M348" s="458"/>
      <c r="N348" s="458"/>
      <c r="O348" s="458"/>
      <c r="P348" s="458"/>
      <c r="Q348" s="458"/>
      <c r="R348" s="458"/>
      <c r="S348" s="458"/>
      <c r="T348" s="458"/>
      <c r="U348" s="458"/>
      <c r="V348" s="458"/>
      <c r="W348" s="458"/>
      <c r="X348" s="458"/>
      <c r="Y348" s="458"/>
      <c r="Z348" s="458"/>
      <c r="AA348" s="458"/>
      <c r="AB348" s="458"/>
      <c r="AC348" s="458"/>
      <c r="AD348" s="458"/>
      <c r="AE348" s="458"/>
      <c r="AF348" s="458"/>
    </row>
    <row r="349" spans="3:32">
      <c r="D349" s="455" t="s">
        <v>1687</v>
      </c>
    </row>
    <row r="350" spans="3:32">
      <c r="E350" s="455" t="s">
        <v>1688</v>
      </c>
    </row>
    <row r="352" spans="3:32">
      <c r="D352" s="455" t="s">
        <v>1689</v>
      </c>
    </row>
    <row r="395" spans="4:5">
      <c r="D395" s="455" t="s">
        <v>1709</v>
      </c>
    </row>
    <row r="396" spans="4:5">
      <c r="E396" s="455" t="s">
        <v>1690</v>
      </c>
    </row>
    <row r="402" spans="4:5">
      <c r="D402" s="455" t="s">
        <v>1684</v>
      </c>
    </row>
    <row r="405" spans="4:5">
      <c r="D405" s="455" t="s">
        <v>1691</v>
      </c>
    </row>
    <row r="406" spans="4:5">
      <c r="E406" s="455" t="s">
        <v>1692</v>
      </c>
    </row>
    <row r="407" spans="4:5">
      <c r="E407" s="455" t="s">
        <v>1693</v>
      </c>
    </row>
    <row r="409" spans="4:5">
      <c r="D409" s="455" t="s">
        <v>1710</v>
      </c>
    </row>
    <row r="452" spans="4:5">
      <c r="D452" s="455" t="s">
        <v>1695</v>
      </c>
    </row>
    <row r="453" spans="4:5">
      <c r="E453" s="455" t="s">
        <v>1696</v>
      </c>
    </row>
    <row r="464" spans="4:5">
      <c r="D464" s="455" t="s">
        <v>1697</v>
      </c>
    </row>
    <row r="473" spans="4:5">
      <c r="D473" s="455" t="s">
        <v>1698</v>
      </c>
    </row>
    <row r="474" spans="4:5">
      <c r="E474" s="455" t="s">
        <v>1699</v>
      </c>
    </row>
    <row r="485" spans="2:40" ht="18.75" thickBot="1">
      <c r="B485" s="456" t="s">
        <v>2621</v>
      </c>
      <c r="C485" s="456"/>
      <c r="D485" s="456"/>
      <c r="E485" s="456"/>
      <c r="F485" s="456"/>
      <c r="G485" s="456"/>
      <c r="H485" s="456"/>
      <c r="I485" s="456"/>
      <c r="J485" s="456"/>
      <c r="K485" s="456"/>
      <c r="L485" s="456"/>
      <c r="M485" s="456"/>
      <c r="N485" s="456"/>
      <c r="O485" s="456"/>
      <c r="P485" s="456"/>
      <c r="Q485" s="456"/>
      <c r="R485" s="456"/>
      <c r="S485" s="456"/>
      <c r="T485" s="456"/>
      <c r="U485" s="456"/>
      <c r="V485" s="456"/>
      <c r="W485" s="456"/>
      <c r="X485" s="456"/>
      <c r="Y485" s="456"/>
      <c r="Z485" s="456"/>
      <c r="AE485" s="847" t="s">
        <v>1664</v>
      </c>
      <c r="AF485" s="847"/>
      <c r="AG485" s="848">
        <v>45959</v>
      </c>
      <c r="AH485" s="847"/>
      <c r="AI485" s="847"/>
      <c r="AJ485" s="847"/>
    </row>
    <row r="486" spans="2:40" ht="14.25" thickTop="1">
      <c r="AE486" s="847" t="s">
        <v>1665</v>
      </c>
      <c r="AF486" s="847"/>
      <c r="AG486" s="848"/>
      <c r="AH486" s="847"/>
      <c r="AI486" s="847"/>
      <c r="AJ486" s="847"/>
    </row>
    <row r="487" spans="2:40" ht="14.25" thickBot="1"/>
    <row r="488" spans="2:40" ht="14.25" customHeight="1" thickTop="1">
      <c r="B488" s="837" t="s">
        <v>2821</v>
      </c>
      <c r="C488" s="838"/>
      <c r="D488" s="838"/>
      <c r="E488" s="838"/>
      <c r="F488" s="838"/>
      <c r="G488" s="838"/>
      <c r="H488" s="838"/>
      <c r="I488" s="838"/>
      <c r="J488" s="838"/>
      <c r="K488" s="838"/>
      <c r="L488" s="838"/>
      <c r="M488" s="838"/>
      <c r="N488" s="838"/>
      <c r="O488" s="838"/>
      <c r="P488" s="838"/>
      <c r="Q488" s="838"/>
      <c r="R488" s="838"/>
      <c r="S488" s="838"/>
      <c r="T488" s="838"/>
      <c r="U488" s="838"/>
      <c r="V488" s="838"/>
      <c r="W488" s="838"/>
      <c r="X488" s="838"/>
      <c r="Y488" s="838"/>
      <c r="Z488" s="838"/>
      <c r="AA488" s="838"/>
      <c r="AB488" s="838"/>
      <c r="AC488" s="838"/>
      <c r="AD488" s="838"/>
      <c r="AE488" s="838"/>
      <c r="AF488" s="838"/>
      <c r="AG488" s="838"/>
      <c r="AH488" s="838"/>
      <c r="AI488" s="838"/>
      <c r="AJ488" s="838"/>
      <c r="AK488" s="838"/>
      <c r="AL488" s="838"/>
      <c r="AM488" s="838"/>
      <c r="AN488" s="839"/>
    </row>
    <row r="489" spans="2:40">
      <c r="B489" s="840"/>
      <c r="C489" s="841"/>
      <c r="D489" s="841"/>
      <c r="E489" s="841"/>
      <c r="F489" s="841"/>
      <c r="G489" s="841"/>
      <c r="H489" s="841"/>
      <c r="I489" s="841"/>
      <c r="J489" s="841"/>
      <c r="K489" s="841"/>
      <c r="L489" s="841"/>
      <c r="M489" s="841"/>
      <c r="N489" s="841"/>
      <c r="O489" s="841"/>
      <c r="P489" s="841"/>
      <c r="Q489" s="841"/>
      <c r="R489" s="841"/>
      <c r="S489" s="841"/>
      <c r="T489" s="841"/>
      <c r="U489" s="841"/>
      <c r="V489" s="841"/>
      <c r="W489" s="841"/>
      <c r="X489" s="841"/>
      <c r="Y489" s="841"/>
      <c r="Z489" s="841"/>
      <c r="AA489" s="841"/>
      <c r="AB489" s="841"/>
      <c r="AC489" s="841"/>
      <c r="AD489" s="841"/>
      <c r="AE489" s="841"/>
      <c r="AF489" s="841"/>
      <c r="AG489" s="841"/>
      <c r="AH489" s="841"/>
      <c r="AI489" s="841"/>
      <c r="AJ489" s="841"/>
      <c r="AK489" s="841"/>
      <c r="AL489" s="841"/>
      <c r="AM489" s="841"/>
      <c r="AN489" s="842"/>
    </row>
    <row r="490" spans="2:40">
      <c r="B490" s="840"/>
      <c r="C490" s="841"/>
      <c r="D490" s="841"/>
      <c r="E490" s="841"/>
      <c r="F490" s="841"/>
      <c r="G490" s="841"/>
      <c r="H490" s="841"/>
      <c r="I490" s="841"/>
      <c r="J490" s="841"/>
      <c r="K490" s="841"/>
      <c r="L490" s="841"/>
      <c r="M490" s="841"/>
      <c r="N490" s="841"/>
      <c r="O490" s="841"/>
      <c r="P490" s="841"/>
      <c r="Q490" s="841"/>
      <c r="R490" s="841"/>
      <c r="S490" s="841"/>
      <c r="T490" s="841"/>
      <c r="U490" s="841"/>
      <c r="V490" s="841"/>
      <c r="W490" s="841"/>
      <c r="X490" s="841"/>
      <c r="Y490" s="841"/>
      <c r="Z490" s="841"/>
      <c r="AA490" s="841"/>
      <c r="AB490" s="841"/>
      <c r="AC490" s="841"/>
      <c r="AD490" s="841"/>
      <c r="AE490" s="841"/>
      <c r="AF490" s="841"/>
      <c r="AG490" s="841"/>
      <c r="AH490" s="841"/>
      <c r="AI490" s="841"/>
      <c r="AJ490" s="841"/>
      <c r="AK490" s="841"/>
      <c r="AL490" s="841"/>
      <c r="AM490" s="841"/>
      <c r="AN490" s="842"/>
    </row>
    <row r="491" spans="2:40">
      <c r="B491" s="840"/>
      <c r="C491" s="841"/>
      <c r="D491" s="841"/>
      <c r="E491" s="841"/>
      <c r="F491" s="841"/>
      <c r="G491" s="841"/>
      <c r="H491" s="841"/>
      <c r="I491" s="841"/>
      <c r="J491" s="841"/>
      <c r="K491" s="841"/>
      <c r="L491" s="841"/>
      <c r="M491" s="841"/>
      <c r="N491" s="841"/>
      <c r="O491" s="841"/>
      <c r="P491" s="841"/>
      <c r="Q491" s="841"/>
      <c r="R491" s="841"/>
      <c r="S491" s="841"/>
      <c r="T491" s="841"/>
      <c r="U491" s="841"/>
      <c r="V491" s="841"/>
      <c r="W491" s="841"/>
      <c r="X491" s="841"/>
      <c r="Y491" s="841"/>
      <c r="Z491" s="841"/>
      <c r="AA491" s="841"/>
      <c r="AB491" s="841"/>
      <c r="AC491" s="841"/>
      <c r="AD491" s="841"/>
      <c r="AE491" s="841"/>
      <c r="AF491" s="841"/>
      <c r="AG491" s="841"/>
      <c r="AH491" s="841"/>
      <c r="AI491" s="841"/>
      <c r="AJ491" s="841"/>
      <c r="AK491" s="841"/>
      <c r="AL491" s="841"/>
      <c r="AM491" s="841"/>
      <c r="AN491" s="842"/>
    </row>
    <row r="492" spans="2:40">
      <c r="B492" s="840"/>
      <c r="C492" s="841"/>
      <c r="D492" s="841"/>
      <c r="E492" s="841"/>
      <c r="F492" s="841"/>
      <c r="G492" s="841"/>
      <c r="H492" s="841"/>
      <c r="I492" s="841"/>
      <c r="J492" s="841"/>
      <c r="K492" s="841"/>
      <c r="L492" s="841"/>
      <c r="M492" s="841"/>
      <c r="N492" s="841"/>
      <c r="O492" s="841"/>
      <c r="P492" s="841"/>
      <c r="Q492" s="841"/>
      <c r="R492" s="841"/>
      <c r="S492" s="841"/>
      <c r="T492" s="841"/>
      <c r="U492" s="841"/>
      <c r="V492" s="841"/>
      <c r="W492" s="841"/>
      <c r="X492" s="841"/>
      <c r="Y492" s="841"/>
      <c r="Z492" s="841"/>
      <c r="AA492" s="841"/>
      <c r="AB492" s="841"/>
      <c r="AC492" s="841"/>
      <c r="AD492" s="841"/>
      <c r="AE492" s="841"/>
      <c r="AF492" s="841"/>
      <c r="AG492" s="841"/>
      <c r="AH492" s="841"/>
      <c r="AI492" s="841"/>
      <c r="AJ492" s="841"/>
      <c r="AK492" s="841"/>
      <c r="AL492" s="841"/>
      <c r="AM492" s="841"/>
      <c r="AN492" s="842"/>
    </row>
    <row r="493" spans="2:40">
      <c r="B493" s="840"/>
      <c r="C493" s="841"/>
      <c r="D493" s="841"/>
      <c r="E493" s="841"/>
      <c r="F493" s="841"/>
      <c r="G493" s="841"/>
      <c r="H493" s="841"/>
      <c r="I493" s="841"/>
      <c r="J493" s="841"/>
      <c r="K493" s="841"/>
      <c r="L493" s="841"/>
      <c r="M493" s="841"/>
      <c r="N493" s="841"/>
      <c r="O493" s="841"/>
      <c r="P493" s="841"/>
      <c r="Q493" s="841"/>
      <c r="R493" s="841"/>
      <c r="S493" s="841"/>
      <c r="T493" s="841"/>
      <c r="U493" s="841"/>
      <c r="V493" s="841"/>
      <c r="W493" s="841"/>
      <c r="X493" s="841"/>
      <c r="Y493" s="841"/>
      <c r="Z493" s="841"/>
      <c r="AA493" s="841"/>
      <c r="AB493" s="841"/>
      <c r="AC493" s="841"/>
      <c r="AD493" s="841"/>
      <c r="AE493" s="841"/>
      <c r="AF493" s="841"/>
      <c r="AG493" s="841"/>
      <c r="AH493" s="841"/>
      <c r="AI493" s="841"/>
      <c r="AJ493" s="841"/>
      <c r="AK493" s="841"/>
      <c r="AL493" s="841"/>
      <c r="AM493" s="841"/>
      <c r="AN493" s="842"/>
    </row>
    <row r="494" spans="2:40" ht="14.25" thickBot="1">
      <c r="B494" s="843"/>
      <c r="C494" s="844"/>
      <c r="D494" s="844"/>
      <c r="E494" s="844"/>
      <c r="F494" s="844"/>
      <c r="G494" s="844"/>
      <c r="H494" s="844"/>
      <c r="I494" s="844"/>
      <c r="J494" s="844"/>
      <c r="K494" s="844"/>
      <c r="L494" s="844"/>
      <c r="M494" s="844"/>
      <c r="N494" s="844"/>
      <c r="O494" s="844"/>
      <c r="P494" s="844"/>
      <c r="Q494" s="844"/>
      <c r="R494" s="844"/>
      <c r="S494" s="844"/>
      <c r="T494" s="844"/>
      <c r="U494" s="844"/>
      <c r="V494" s="844"/>
      <c r="W494" s="844"/>
      <c r="X494" s="844"/>
      <c r="Y494" s="844"/>
      <c r="Z494" s="844"/>
      <c r="AA494" s="844"/>
      <c r="AB494" s="844"/>
      <c r="AC494" s="844"/>
      <c r="AD494" s="844"/>
      <c r="AE494" s="844"/>
      <c r="AF494" s="844"/>
      <c r="AG494" s="844"/>
      <c r="AH494" s="844"/>
      <c r="AI494" s="844"/>
      <c r="AJ494" s="844"/>
      <c r="AK494" s="844"/>
      <c r="AL494" s="844"/>
      <c r="AM494" s="844"/>
      <c r="AN494" s="845"/>
    </row>
    <row r="495" spans="2:40" ht="14.25" thickTop="1"/>
    <row r="526" spans="2:3">
      <c r="B526" s="455" t="s">
        <v>2729</v>
      </c>
    </row>
    <row r="527" spans="2:3">
      <c r="C527" s="455" t="s">
        <v>1667</v>
      </c>
    </row>
    <row r="530" spans="2:20">
      <c r="C530" s="455" t="s">
        <v>1668</v>
      </c>
      <c r="O530" s="455" t="s">
        <v>1669</v>
      </c>
    </row>
    <row r="533" spans="2:20">
      <c r="C533" s="654" t="s">
        <v>2666</v>
      </c>
      <c r="O533" s="455" t="s">
        <v>1671</v>
      </c>
    </row>
    <row r="536" spans="2:20">
      <c r="O536" s="654" t="s">
        <v>2815</v>
      </c>
      <c r="T536" s="455" t="s">
        <v>1673</v>
      </c>
    </row>
    <row r="539" spans="2:20">
      <c r="T539" s="654" t="s">
        <v>2715</v>
      </c>
    </row>
    <row r="542" spans="2:20" ht="14.25" thickBot="1">
      <c r="B542" s="458" t="s">
        <v>1680</v>
      </c>
      <c r="C542" s="458" t="s">
        <v>2667</v>
      </c>
      <c r="D542" s="458"/>
      <c r="E542" s="458"/>
      <c r="F542" s="458"/>
      <c r="G542" s="458"/>
      <c r="H542" s="458"/>
      <c r="I542" s="458"/>
      <c r="J542" s="458"/>
      <c r="K542" s="458"/>
      <c r="L542" s="458"/>
      <c r="M542" s="458"/>
    </row>
    <row r="544" spans="2:20">
      <c r="C544" s="699" t="s">
        <v>2669</v>
      </c>
    </row>
    <row r="545" spans="4:4">
      <c r="D545" s="455" t="s">
        <v>2668</v>
      </c>
    </row>
    <row r="592" spans="2:13" ht="14.25" thickBot="1">
      <c r="B592" s="458" t="s">
        <v>1685</v>
      </c>
      <c r="C592" s="458" t="s">
        <v>1681</v>
      </c>
      <c r="D592" s="458"/>
      <c r="E592" s="458"/>
      <c r="F592" s="458"/>
      <c r="G592" s="458"/>
      <c r="H592" s="458"/>
      <c r="I592" s="458"/>
      <c r="J592" s="458"/>
      <c r="K592" s="458"/>
      <c r="L592" s="458"/>
      <c r="M592" s="458"/>
    </row>
    <row r="594" spans="3:4">
      <c r="C594" s="455" t="s">
        <v>2670</v>
      </c>
    </row>
    <row r="596" spans="3:4">
      <c r="C596" s="699" t="s">
        <v>2669</v>
      </c>
    </row>
    <row r="597" spans="3:4">
      <c r="D597" s="455" t="s">
        <v>2668</v>
      </c>
    </row>
    <row r="643" spans="3:3">
      <c r="C643" s="699" t="s">
        <v>2671</v>
      </c>
    </row>
    <row r="644" spans="3:3">
      <c r="C644" s="455" t="s">
        <v>2716</v>
      </c>
    </row>
    <row r="646" spans="3:3">
      <c r="C646" s="455" t="s">
        <v>2622</v>
      </c>
    </row>
    <row r="706" spans="2:35" ht="14.25" thickBot="1">
      <c r="B706" s="458" t="s">
        <v>1700</v>
      </c>
      <c r="C706" s="458" t="s">
        <v>2623</v>
      </c>
      <c r="D706" s="458"/>
      <c r="E706" s="458"/>
      <c r="F706" s="458"/>
      <c r="G706" s="458"/>
      <c r="H706" s="458"/>
      <c r="I706" s="458"/>
      <c r="J706" s="458"/>
      <c r="K706" s="458"/>
      <c r="L706" s="458"/>
      <c r="M706" s="458"/>
      <c r="N706" s="458"/>
      <c r="O706" s="458"/>
      <c r="P706" s="458"/>
    </row>
    <row r="708" spans="2:35">
      <c r="C708" s="455" t="s">
        <v>2810</v>
      </c>
    </row>
    <row r="709" spans="2:35">
      <c r="C709" s="699" t="s">
        <v>2809</v>
      </c>
    </row>
    <row r="710" spans="2:35">
      <c r="C710" s="699" t="s">
        <v>2811</v>
      </c>
    </row>
    <row r="711" spans="2:35">
      <c r="C711" s="699"/>
    </row>
    <row r="712" spans="2:35">
      <c r="D712" s="699" t="s">
        <v>2624</v>
      </c>
      <c r="AI712" s="455" t="s">
        <v>2694</v>
      </c>
    </row>
    <row r="713" spans="2:35">
      <c r="D713" s="455" t="s">
        <v>2625</v>
      </c>
    </row>
    <row r="714" spans="2:35">
      <c r="E714" s="455" t="s">
        <v>2626</v>
      </c>
    </row>
    <row r="715" spans="2:35">
      <c r="E715" s="455" t="s">
        <v>2627</v>
      </c>
    </row>
    <row r="716" spans="2:35">
      <c r="D716" s="455" t="s">
        <v>2628</v>
      </c>
    </row>
    <row r="717" spans="2:35">
      <c r="E717" s="455" t="s">
        <v>2629</v>
      </c>
    </row>
    <row r="719" spans="2:35">
      <c r="D719" s="455" t="s">
        <v>2690</v>
      </c>
    </row>
    <row r="720" spans="2:35">
      <c r="D720" s="699" t="s">
        <v>2691</v>
      </c>
    </row>
    <row r="721" spans="4:4">
      <c r="D721" s="455" t="s">
        <v>2672</v>
      </c>
    </row>
    <row r="722" spans="4:4">
      <c r="D722" s="455" t="s">
        <v>2682</v>
      </c>
    </row>
    <row r="768" spans="4:6">
      <c r="D768" s="700"/>
      <c r="E768" s="700"/>
      <c r="F768" s="700"/>
    </row>
    <row r="769" spans="4:4">
      <c r="D769" s="699" t="s">
        <v>2692</v>
      </c>
    </row>
    <row r="770" spans="4:4">
      <c r="D770" s="455" t="s">
        <v>2630</v>
      </c>
    </row>
    <row r="817" spans="3:42">
      <c r="C817" s="699" t="s">
        <v>2812</v>
      </c>
    </row>
    <row r="818" spans="3:42" ht="14.25" customHeight="1" thickBot="1"/>
    <row r="819" spans="3:42" ht="14.25" customHeight="1" thickTop="1">
      <c r="D819" s="837" t="s">
        <v>2813</v>
      </c>
      <c r="E819" s="838"/>
      <c r="F819" s="838"/>
      <c r="G819" s="838"/>
      <c r="H819" s="838"/>
      <c r="I819" s="838"/>
      <c r="J819" s="838"/>
      <c r="K819" s="838"/>
      <c r="L819" s="838"/>
      <c r="M819" s="838"/>
      <c r="N819" s="838"/>
      <c r="O819" s="838"/>
      <c r="P819" s="838"/>
      <c r="Q819" s="838"/>
      <c r="R819" s="838"/>
      <c r="S819" s="838"/>
      <c r="T819" s="838"/>
      <c r="U819" s="838"/>
      <c r="V819" s="838"/>
      <c r="W819" s="838"/>
      <c r="X819" s="838"/>
      <c r="Y819" s="838"/>
      <c r="Z819" s="838"/>
      <c r="AA819" s="838"/>
      <c r="AB819" s="838"/>
      <c r="AC819" s="838"/>
      <c r="AD819" s="838"/>
      <c r="AE819" s="838"/>
      <c r="AF819" s="838"/>
      <c r="AG819" s="838"/>
      <c r="AH819" s="838"/>
      <c r="AI819" s="838"/>
      <c r="AJ819" s="838"/>
      <c r="AK819" s="838"/>
      <c r="AL819" s="838"/>
      <c r="AM819" s="838"/>
      <c r="AN819" s="838"/>
      <c r="AO819" s="838"/>
      <c r="AP819" s="839"/>
    </row>
    <row r="820" spans="3:42" ht="14.25" customHeight="1">
      <c r="D820" s="840"/>
      <c r="E820" s="841"/>
      <c r="F820" s="841"/>
      <c r="G820" s="841"/>
      <c r="H820" s="841"/>
      <c r="I820" s="841"/>
      <c r="J820" s="841"/>
      <c r="K820" s="841"/>
      <c r="L820" s="841"/>
      <c r="M820" s="841"/>
      <c r="N820" s="841"/>
      <c r="O820" s="841"/>
      <c r="P820" s="841"/>
      <c r="Q820" s="841"/>
      <c r="R820" s="841"/>
      <c r="S820" s="841"/>
      <c r="T820" s="841"/>
      <c r="U820" s="841"/>
      <c r="V820" s="841"/>
      <c r="W820" s="841"/>
      <c r="X820" s="841"/>
      <c r="Y820" s="841"/>
      <c r="Z820" s="841"/>
      <c r="AA820" s="841"/>
      <c r="AB820" s="841"/>
      <c r="AC820" s="841"/>
      <c r="AD820" s="841"/>
      <c r="AE820" s="841"/>
      <c r="AF820" s="841"/>
      <c r="AG820" s="841"/>
      <c r="AH820" s="841"/>
      <c r="AI820" s="841"/>
      <c r="AJ820" s="841"/>
      <c r="AK820" s="841"/>
      <c r="AL820" s="841"/>
      <c r="AM820" s="841"/>
      <c r="AN820" s="841"/>
      <c r="AO820" s="841"/>
      <c r="AP820" s="842"/>
    </row>
    <row r="821" spans="3:42" ht="14.25" customHeight="1">
      <c r="D821" s="840"/>
      <c r="E821" s="841"/>
      <c r="F821" s="841"/>
      <c r="G821" s="841"/>
      <c r="H821" s="841"/>
      <c r="I821" s="841"/>
      <c r="J821" s="841"/>
      <c r="K821" s="841"/>
      <c r="L821" s="841"/>
      <c r="M821" s="841"/>
      <c r="N821" s="841"/>
      <c r="O821" s="841"/>
      <c r="P821" s="841"/>
      <c r="Q821" s="841"/>
      <c r="R821" s="841"/>
      <c r="S821" s="841"/>
      <c r="T821" s="841"/>
      <c r="U821" s="841"/>
      <c r="V821" s="841"/>
      <c r="W821" s="841"/>
      <c r="X821" s="841"/>
      <c r="Y821" s="841"/>
      <c r="Z821" s="841"/>
      <c r="AA821" s="841"/>
      <c r="AB821" s="841"/>
      <c r="AC821" s="841"/>
      <c r="AD821" s="841"/>
      <c r="AE821" s="841"/>
      <c r="AF821" s="841"/>
      <c r="AG821" s="841"/>
      <c r="AH821" s="841"/>
      <c r="AI821" s="841"/>
      <c r="AJ821" s="841"/>
      <c r="AK821" s="841"/>
      <c r="AL821" s="841"/>
      <c r="AM821" s="841"/>
      <c r="AN821" s="841"/>
      <c r="AO821" s="841"/>
      <c r="AP821" s="842"/>
    </row>
    <row r="822" spans="3:42" ht="14.25" customHeight="1">
      <c r="D822" s="840"/>
      <c r="E822" s="841"/>
      <c r="F822" s="841"/>
      <c r="G822" s="841"/>
      <c r="H822" s="841"/>
      <c r="I822" s="841"/>
      <c r="J822" s="841"/>
      <c r="K822" s="841"/>
      <c r="L822" s="841"/>
      <c r="M822" s="841"/>
      <c r="N822" s="841"/>
      <c r="O822" s="841"/>
      <c r="P822" s="841"/>
      <c r="Q822" s="841"/>
      <c r="R822" s="841"/>
      <c r="S822" s="841"/>
      <c r="T822" s="841"/>
      <c r="U822" s="841"/>
      <c r="V822" s="841"/>
      <c r="W822" s="841"/>
      <c r="X822" s="841"/>
      <c r="Y822" s="841"/>
      <c r="Z822" s="841"/>
      <c r="AA822" s="841"/>
      <c r="AB822" s="841"/>
      <c r="AC822" s="841"/>
      <c r="AD822" s="841"/>
      <c r="AE822" s="841"/>
      <c r="AF822" s="841"/>
      <c r="AG822" s="841"/>
      <c r="AH822" s="841"/>
      <c r="AI822" s="841"/>
      <c r="AJ822" s="841"/>
      <c r="AK822" s="841"/>
      <c r="AL822" s="841"/>
      <c r="AM822" s="841"/>
      <c r="AN822" s="841"/>
      <c r="AO822" s="841"/>
      <c r="AP822" s="842"/>
    </row>
    <row r="823" spans="3:42" ht="14.25" customHeight="1">
      <c r="D823" s="840"/>
      <c r="E823" s="841"/>
      <c r="F823" s="841"/>
      <c r="G823" s="841"/>
      <c r="H823" s="841"/>
      <c r="I823" s="841"/>
      <c r="J823" s="841"/>
      <c r="K823" s="841"/>
      <c r="L823" s="841"/>
      <c r="M823" s="841"/>
      <c r="N823" s="841"/>
      <c r="O823" s="841"/>
      <c r="P823" s="841"/>
      <c r="Q823" s="841"/>
      <c r="R823" s="841"/>
      <c r="S823" s="841"/>
      <c r="T823" s="841"/>
      <c r="U823" s="841"/>
      <c r="V823" s="841"/>
      <c r="W823" s="841"/>
      <c r="X823" s="841"/>
      <c r="Y823" s="841"/>
      <c r="Z823" s="841"/>
      <c r="AA823" s="841"/>
      <c r="AB823" s="841"/>
      <c r="AC823" s="841"/>
      <c r="AD823" s="841"/>
      <c r="AE823" s="841"/>
      <c r="AF823" s="841"/>
      <c r="AG823" s="841"/>
      <c r="AH823" s="841"/>
      <c r="AI823" s="841"/>
      <c r="AJ823" s="841"/>
      <c r="AK823" s="841"/>
      <c r="AL823" s="841"/>
      <c r="AM823" s="841"/>
      <c r="AN823" s="841"/>
      <c r="AO823" s="841"/>
      <c r="AP823" s="842"/>
    </row>
    <row r="824" spans="3:42" ht="14.25" customHeight="1">
      <c r="D824" s="840"/>
      <c r="E824" s="841"/>
      <c r="F824" s="841"/>
      <c r="G824" s="841"/>
      <c r="H824" s="841"/>
      <c r="I824" s="841"/>
      <c r="J824" s="841"/>
      <c r="K824" s="841"/>
      <c r="L824" s="841"/>
      <c r="M824" s="841"/>
      <c r="N824" s="841"/>
      <c r="O824" s="841"/>
      <c r="P824" s="841"/>
      <c r="Q824" s="841"/>
      <c r="R824" s="841"/>
      <c r="S824" s="841"/>
      <c r="T824" s="841"/>
      <c r="U824" s="841"/>
      <c r="V824" s="841"/>
      <c r="W824" s="841"/>
      <c r="X824" s="841"/>
      <c r="Y824" s="841"/>
      <c r="Z824" s="841"/>
      <c r="AA824" s="841"/>
      <c r="AB824" s="841"/>
      <c r="AC824" s="841"/>
      <c r="AD824" s="841"/>
      <c r="AE824" s="841"/>
      <c r="AF824" s="841"/>
      <c r="AG824" s="841"/>
      <c r="AH824" s="841"/>
      <c r="AI824" s="841"/>
      <c r="AJ824" s="841"/>
      <c r="AK824" s="841"/>
      <c r="AL824" s="841"/>
      <c r="AM824" s="841"/>
      <c r="AN824" s="841"/>
      <c r="AO824" s="841"/>
      <c r="AP824" s="842"/>
    </row>
    <row r="825" spans="3:42" ht="14.25" customHeight="1" thickBot="1">
      <c r="D825" s="843"/>
      <c r="E825" s="844"/>
      <c r="F825" s="844"/>
      <c r="G825" s="844"/>
      <c r="H825" s="844"/>
      <c r="I825" s="844"/>
      <c r="J825" s="844"/>
      <c r="K825" s="844"/>
      <c r="L825" s="844"/>
      <c r="M825" s="844"/>
      <c r="N825" s="844"/>
      <c r="O825" s="844"/>
      <c r="P825" s="844"/>
      <c r="Q825" s="844"/>
      <c r="R825" s="844"/>
      <c r="S825" s="844"/>
      <c r="T825" s="844"/>
      <c r="U825" s="844"/>
      <c r="V825" s="844"/>
      <c r="W825" s="844"/>
      <c r="X825" s="844"/>
      <c r="Y825" s="844"/>
      <c r="Z825" s="844"/>
      <c r="AA825" s="844"/>
      <c r="AB825" s="844"/>
      <c r="AC825" s="844"/>
      <c r="AD825" s="844"/>
      <c r="AE825" s="844"/>
      <c r="AF825" s="844"/>
      <c r="AG825" s="844"/>
      <c r="AH825" s="844"/>
      <c r="AI825" s="844"/>
      <c r="AJ825" s="844"/>
      <c r="AK825" s="844"/>
      <c r="AL825" s="844"/>
      <c r="AM825" s="844"/>
      <c r="AN825" s="844"/>
      <c r="AO825" s="844"/>
      <c r="AP825" s="845"/>
    </row>
    <row r="826" spans="3:42" ht="14.25" customHeight="1" thickTop="1"/>
    <row r="827" spans="3:42">
      <c r="D827" s="455" t="s">
        <v>2702</v>
      </c>
    </row>
    <row r="828" spans="3:42">
      <c r="D828" s="699" t="s">
        <v>2684</v>
      </c>
    </row>
    <row r="829" spans="3:42">
      <c r="D829" s="455" t="s">
        <v>2634</v>
      </c>
    </row>
    <row r="831" spans="3:42">
      <c r="E831" s="455" t="s">
        <v>2703</v>
      </c>
    </row>
    <row r="834" spans="5:29">
      <c r="E834" s="455" t="s">
        <v>1668</v>
      </c>
      <c r="Q834" s="455" t="s">
        <v>1669</v>
      </c>
    </row>
    <row r="837" spans="5:29">
      <c r="Q837" s="455" t="s">
        <v>2704</v>
      </c>
    </row>
    <row r="840" spans="5:29">
      <c r="Q840" s="708" t="s">
        <v>2705</v>
      </c>
      <c r="V840" s="455" t="s">
        <v>1669</v>
      </c>
    </row>
    <row r="843" spans="5:29">
      <c r="E843" s="654" t="s">
        <v>2711</v>
      </c>
      <c r="V843" s="455" t="s">
        <v>2818</v>
      </c>
    </row>
    <row r="846" spans="5:29">
      <c r="V846" s="455" t="s">
        <v>1668</v>
      </c>
      <c r="AC846" s="455" t="s">
        <v>1669</v>
      </c>
    </row>
    <row r="849" spans="4:29">
      <c r="T849" s="654" t="s">
        <v>2710</v>
      </c>
      <c r="AC849" s="455" t="s">
        <v>2707</v>
      </c>
    </row>
    <row r="850" spans="4:29">
      <c r="AC850" s="455" t="s">
        <v>2706</v>
      </c>
    </row>
    <row r="851" spans="4:29">
      <c r="AC851" s="455" t="s">
        <v>2708</v>
      </c>
    </row>
    <row r="854" spans="4:29">
      <c r="AC854" s="654" t="s">
        <v>2712</v>
      </c>
    </row>
    <row r="857" spans="4:29">
      <c r="D857" s="699" t="s">
        <v>2711</v>
      </c>
    </row>
    <row r="858" spans="4:29">
      <c r="E858" s="455" t="s">
        <v>2709</v>
      </c>
    </row>
    <row r="859" spans="4:29">
      <c r="E859" s="455" t="s">
        <v>2633</v>
      </c>
    </row>
    <row r="860" spans="4:29">
      <c r="E860" s="455" t="s">
        <v>2730</v>
      </c>
    </row>
    <row r="861" spans="4:29">
      <c r="E861" s="699" t="s">
        <v>2733</v>
      </c>
    </row>
    <row r="862" spans="4:29">
      <c r="E862" s="455" t="s">
        <v>2734</v>
      </c>
    </row>
    <row r="908" spans="5:6">
      <c r="E908" s="455" t="s">
        <v>2817</v>
      </c>
    </row>
    <row r="909" spans="5:6">
      <c r="F909" s="455" t="s">
        <v>2690</v>
      </c>
    </row>
    <row r="910" spans="5:6">
      <c r="F910" s="455" t="s">
        <v>2714</v>
      </c>
    </row>
    <row r="911" spans="5:6">
      <c r="F911" s="455" t="s">
        <v>2713</v>
      </c>
    </row>
    <row r="913" spans="4:6">
      <c r="F913" s="699" t="s">
        <v>2686</v>
      </c>
    </row>
    <row r="914" spans="4:6">
      <c r="F914" s="455" t="s">
        <v>2672</v>
      </c>
    </row>
    <row r="915" spans="4:6">
      <c r="F915" s="455" t="s">
        <v>2816</v>
      </c>
    </row>
    <row r="916" spans="4:6">
      <c r="D916" s="699"/>
    </row>
    <row r="962" spans="6:62">
      <c r="F962" s="699" t="s">
        <v>2687</v>
      </c>
    </row>
    <row r="963" spans="6:62">
      <c r="F963" s="455" t="s">
        <v>2630</v>
      </c>
    </row>
    <row r="964" spans="6:62">
      <c r="F964" s="455" t="s">
        <v>2631</v>
      </c>
    </row>
    <row r="965" spans="6:62">
      <c r="F965" s="455" t="s">
        <v>2632</v>
      </c>
    </row>
    <row r="966" spans="6:62">
      <c r="F966" s="455" t="s">
        <v>2635</v>
      </c>
    </row>
    <row r="968" spans="6:62">
      <c r="F968" s="455" t="s">
        <v>2662</v>
      </c>
      <c r="AS968" s="693" t="s">
        <v>2642</v>
      </c>
      <c r="AT968" s="694"/>
      <c r="AU968" s="694"/>
      <c r="AV968" s="695"/>
      <c r="BC968" s="702" t="s">
        <v>2647</v>
      </c>
      <c r="BD968" s="703"/>
      <c r="BE968" s="703"/>
      <c r="BF968" s="704"/>
      <c r="BG968" s="702" t="s">
        <v>2648</v>
      </c>
      <c r="BH968" s="703"/>
      <c r="BI968" s="703"/>
      <c r="BJ968" s="704"/>
    </row>
    <row r="969" spans="6:62">
      <c r="G969" s="455" t="s">
        <v>2660</v>
      </c>
      <c r="AS969" s="696" t="s">
        <v>2647</v>
      </c>
      <c r="AT969" s="697"/>
      <c r="AU969" s="697"/>
      <c r="AV969" s="698"/>
      <c r="AW969" s="693" t="s">
        <v>2644</v>
      </c>
      <c r="AX969" s="694"/>
      <c r="AY969" s="694"/>
      <c r="AZ969" s="694"/>
      <c r="BA969" s="694"/>
      <c r="BB969" s="695"/>
      <c r="BC969" s="705" t="s">
        <v>2645</v>
      </c>
      <c r="BD969" s="706"/>
      <c r="BE969" s="705" t="s">
        <v>2646</v>
      </c>
      <c r="BF969" s="707"/>
      <c r="BG969" s="705" t="s">
        <v>2645</v>
      </c>
      <c r="BH969" s="706"/>
      <c r="BI969" s="705" t="s">
        <v>2649</v>
      </c>
      <c r="BJ969" s="707"/>
    </row>
    <row r="970" spans="6:62">
      <c r="H970" s="455" t="s">
        <v>2639</v>
      </c>
      <c r="AQ970" s="833" t="s">
        <v>2652</v>
      </c>
      <c r="AR970" s="846"/>
      <c r="AS970" s="690">
        <v>1</v>
      </c>
      <c r="AT970" s="691"/>
      <c r="AU970" s="691"/>
      <c r="AV970" s="691"/>
      <c r="AW970" s="690" t="s">
        <v>2655</v>
      </c>
      <c r="AX970" s="691"/>
      <c r="AY970" s="691"/>
      <c r="AZ970" s="691"/>
      <c r="BA970" s="691"/>
      <c r="BB970" s="692"/>
      <c r="BC970" s="690">
        <v>1</v>
      </c>
      <c r="BD970" s="691"/>
      <c r="BE970" s="690">
        <v>0</v>
      </c>
      <c r="BF970" s="692" t="s">
        <v>2685</v>
      </c>
      <c r="BG970" s="690">
        <v>0</v>
      </c>
      <c r="BH970" s="691"/>
      <c r="BI970" s="690">
        <v>0</v>
      </c>
      <c r="BJ970" s="692"/>
    </row>
    <row r="971" spans="6:62">
      <c r="G971" s="455" t="s">
        <v>2681</v>
      </c>
      <c r="AQ971" s="833" t="s">
        <v>2653</v>
      </c>
      <c r="AR971" s="846"/>
      <c r="AS971" s="690">
        <v>0</v>
      </c>
      <c r="AT971" s="691"/>
      <c r="AU971" s="691"/>
      <c r="AV971" s="691"/>
      <c r="AW971" s="690" t="s">
        <v>2650</v>
      </c>
      <c r="AX971" s="691"/>
      <c r="AY971" s="691"/>
      <c r="AZ971" s="691"/>
      <c r="BA971" s="691"/>
      <c r="BB971" s="692"/>
      <c r="BC971" s="690">
        <v>0</v>
      </c>
      <c r="BD971" s="691"/>
      <c r="BE971" s="690">
        <v>1</v>
      </c>
      <c r="BF971" s="692"/>
      <c r="BG971" s="690">
        <v>0</v>
      </c>
      <c r="BH971" s="691"/>
      <c r="BI971" s="690">
        <v>0</v>
      </c>
      <c r="BJ971" s="692"/>
    </row>
    <row r="972" spans="6:62">
      <c r="H972" s="455" t="s">
        <v>2640</v>
      </c>
      <c r="AQ972" s="833" t="s">
        <v>2654</v>
      </c>
      <c r="AR972" s="846"/>
      <c r="AS972" s="690">
        <v>1</v>
      </c>
      <c r="AT972" s="691"/>
      <c r="AU972" s="691"/>
      <c r="AV972" s="691"/>
      <c r="AW972" s="690" t="s">
        <v>2651</v>
      </c>
      <c r="AX972" s="691"/>
      <c r="AY972" s="691"/>
      <c r="AZ972" s="691"/>
      <c r="BA972" s="691"/>
      <c r="BB972" s="692"/>
      <c r="BC972" s="690">
        <v>1</v>
      </c>
      <c r="BD972" s="691"/>
      <c r="BE972" s="690">
        <v>0</v>
      </c>
      <c r="BF972" s="692"/>
      <c r="BG972" s="690">
        <v>0</v>
      </c>
      <c r="BH972" s="691"/>
      <c r="BI972" s="690">
        <v>1</v>
      </c>
      <c r="BJ972" s="692"/>
    </row>
    <row r="973" spans="6:62">
      <c r="H973" s="699" t="s">
        <v>2688</v>
      </c>
      <c r="AQ973" s="833" t="s">
        <v>2656</v>
      </c>
      <c r="AR973" s="846"/>
      <c r="AS973" s="690">
        <v>1</v>
      </c>
      <c r="AT973" s="691"/>
      <c r="AU973" s="691"/>
      <c r="AV973" s="691"/>
      <c r="AW973" s="690" t="s">
        <v>2732</v>
      </c>
      <c r="AX973" s="691"/>
      <c r="AY973" s="691"/>
      <c r="AZ973" s="691"/>
      <c r="BA973" s="691"/>
      <c r="BB973" s="692"/>
      <c r="BC973" s="690">
        <v>1</v>
      </c>
      <c r="BD973" s="691"/>
      <c r="BE973" s="690">
        <v>1</v>
      </c>
      <c r="BF973" s="692"/>
      <c r="BG973" s="690">
        <v>0</v>
      </c>
      <c r="BH973" s="691"/>
      <c r="BI973" s="690">
        <v>1</v>
      </c>
      <c r="BJ973" s="692"/>
    </row>
    <row r="974" spans="6:62">
      <c r="I974" s="455" t="s">
        <v>2689</v>
      </c>
      <c r="AS974" s="455" t="s">
        <v>2665</v>
      </c>
      <c r="BC974" s="455" t="s">
        <v>2665</v>
      </c>
    </row>
    <row r="975" spans="6:62">
      <c r="G975" s="455" t="s">
        <v>2643</v>
      </c>
    </row>
    <row r="976" spans="6:62">
      <c r="H976" s="455" t="s">
        <v>2641</v>
      </c>
    </row>
    <row r="977" spans="6:62">
      <c r="G977" s="455" t="s">
        <v>2731</v>
      </c>
    </row>
    <row r="978" spans="6:62">
      <c r="H978" s="455" t="s">
        <v>2641</v>
      </c>
    </row>
    <row r="980" spans="6:62">
      <c r="F980" s="455" t="s">
        <v>2663</v>
      </c>
      <c r="AS980" s="693" t="s">
        <v>2642</v>
      </c>
      <c r="AT980" s="694"/>
      <c r="AU980" s="694"/>
      <c r="AV980" s="695"/>
      <c r="BC980" s="702" t="s">
        <v>2647</v>
      </c>
      <c r="BD980" s="703"/>
      <c r="BE980" s="703"/>
      <c r="BF980" s="704"/>
      <c r="BG980" s="702" t="s">
        <v>2648</v>
      </c>
      <c r="BH980" s="703"/>
      <c r="BI980" s="703"/>
      <c r="BJ980" s="704"/>
    </row>
    <row r="981" spans="6:62">
      <c r="G981" s="455" t="s">
        <v>2661</v>
      </c>
      <c r="AS981" s="696" t="s">
        <v>2647</v>
      </c>
      <c r="AT981" s="697"/>
      <c r="AU981" s="697"/>
      <c r="AV981" s="698"/>
      <c r="AW981" s="693" t="s">
        <v>2644</v>
      </c>
      <c r="AX981" s="694"/>
      <c r="AY981" s="694"/>
      <c r="AZ981" s="694"/>
      <c r="BA981" s="694"/>
      <c r="BB981" s="695"/>
      <c r="BC981" s="705" t="s">
        <v>2645</v>
      </c>
      <c r="BD981" s="706"/>
      <c r="BE981" s="705" t="s">
        <v>2646</v>
      </c>
      <c r="BF981" s="707"/>
      <c r="BG981" s="705" t="s">
        <v>2645</v>
      </c>
      <c r="BH981" s="706"/>
      <c r="BI981" s="705" t="s">
        <v>2649</v>
      </c>
      <c r="BJ981" s="707"/>
    </row>
    <row r="982" spans="6:62">
      <c r="H982" s="455" t="s">
        <v>2683</v>
      </c>
      <c r="AQ982" s="831" t="s">
        <v>2652</v>
      </c>
      <c r="AR982" s="832"/>
      <c r="AS982" s="690">
        <v>2</v>
      </c>
      <c r="AT982" s="691"/>
      <c r="AU982" s="691"/>
      <c r="AV982" s="691"/>
      <c r="AW982" s="690" t="s">
        <v>2655</v>
      </c>
      <c r="AX982" s="691"/>
      <c r="AY982" s="691"/>
      <c r="AZ982" s="691"/>
      <c r="BA982" s="691"/>
      <c r="BB982" s="692"/>
      <c r="BC982" s="690">
        <v>2</v>
      </c>
      <c r="BD982" s="691"/>
      <c r="BE982" s="690">
        <v>0</v>
      </c>
      <c r="BF982" s="692"/>
      <c r="BG982" s="690">
        <v>0</v>
      </c>
      <c r="BH982" s="691"/>
      <c r="BI982" s="690">
        <v>0</v>
      </c>
      <c r="BJ982" s="692"/>
    </row>
    <row r="983" spans="6:62">
      <c r="G983" s="455" t="s">
        <v>2657</v>
      </c>
      <c r="AQ983" s="833" t="s">
        <v>2653</v>
      </c>
      <c r="AR983" s="834"/>
      <c r="AS983" s="690">
        <v>2</v>
      </c>
      <c r="AT983" s="691"/>
      <c r="AU983" s="691"/>
      <c r="AV983" s="691"/>
      <c r="AW983" s="690" t="s">
        <v>2664</v>
      </c>
      <c r="AX983" s="691"/>
      <c r="AY983" s="691"/>
      <c r="AZ983" s="691"/>
      <c r="BA983" s="691"/>
      <c r="BB983" s="692"/>
      <c r="BC983" s="690">
        <v>2</v>
      </c>
      <c r="BD983" s="691"/>
      <c r="BE983" s="690">
        <v>2</v>
      </c>
      <c r="BF983" s="692"/>
      <c r="BG983" s="690">
        <v>0</v>
      </c>
      <c r="BH983" s="691"/>
      <c r="BI983" s="690">
        <v>0</v>
      </c>
      <c r="BJ983" s="692"/>
    </row>
    <row r="984" spans="6:62">
      <c r="H984" s="455" t="s">
        <v>2637</v>
      </c>
      <c r="AQ984" s="835" t="s">
        <v>2654</v>
      </c>
      <c r="AR984" s="836"/>
      <c r="AS984" s="690">
        <v>1</v>
      </c>
      <c r="AT984" s="691"/>
      <c r="AU984" s="691"/>
      <c r="AV984" s="691"/>
      <c r="AW984" s="690" t="s">
        <v>2650</v>
      </c>
      <c r="AX984" s="691"/>
      <c r="AY984" s="691"/>
      <c r="AZ984" s="691"/>
      <c r="BA984" s="691"/>
      <c r="BB984" s="692"/>
      <c r="BC984" s="690">
        <v>1</v>
      </c>
      <c r="BD984" s="691"/>
      <c r="BE984" s="690">
        <v>2</v>
      </c>
      <c r="BF984" s="692"/>
      <c r="BG984" s="690">
        <v>0</v>
      </c>
      <c r="BH984" s="691"/>
      <c r="BI984" s="690">
        <v>0</v>
      </c>
      <c r="BJ984" s="692"/>
    </row>
    <row r="985" spans="6:62">
      <c r="G985" s="455" t="s">
        <v>2658</v>
      </c>
      <c r="AQ985" s="835" t="s">
        <v>2656</v>
      </c>
      <c r="AR985" s="836"/>
      <c r="AS985" s="690">
        <v>2</v>
      </c>
      <c r="AT985" s="691"/>
      <c r="AU985" s="691"/>
      <c r="AV985" s="691"/>
      <c r="AW985" s="690" t="s">
        <v>2651</v>
      </c>
      <c r="AX985" s="691"/>
      <c r="AY985" s="691"/>
      <c r="AZ985" s="691"/>
      <c r="BA985" s="691"/>
      <c r="BB985" s="692"/>
      <c r="BC985" s="690">
        <v>2</v>
      </c>
      <c r="BD985" s="691"/>
      <c r="BE985" s="690">
        <v>1</v>
      </c>
      <c r="BF985" s="692"/>
      <c r="BG985" s="690">
        <v>0</v>
      </c>
      <c r="BH985" s="691"/>
      <c r="BI985" s="690">
        <v>1</v>
      </c>
      <c r="BJ985" s="692"/>
    </row>
    <row r="986" spans="6:62">
      <c r="H986" s="455" t="s">
        <v>2638</v>
      </c>
      <c r="AS986" s="455" t="s">
        <v>2665</v>
      </c>
      <c r="BC986" s="455" t="s">
        <v>2665</v>
      </c>
    </row>
    <row r="987" spans="6:62">
      <c r="G987" s="455" t="s">
        <v>2659</v>
      </c>
    </row>
    <row r="988" spans="6:62">
      <c r="H988" s="455" t="s">
        <v>2636</v>
      </c>
    </row>
    <row r="1037" spans="4:6">
      <c r="D1037" s="699" t="s">
        <v>2710</v>
      </c>
    </row>
    <row r="1038" spans="4:6">
      <c r="E1038" s="455" t="s">
        <v>2701</v>
      </c>
    </row>
    <row r="1039" spans="4:6">
      <c r="F1039" s="455" t="s">
        <v>1688</v>
      </c>
    </row>
    <row r="1041" spans="6:6">
      <c r="F1041" s="455" t="s">
        <v>2693</v>
      </c>
    </row>
    <row r="1084" spans="5:6">
      <c r="E1084" s="455" t="s">
        <v>2695</v>
      </c>
    </row>
    <row r="1085" spans="5:6">
      <c r="F1085" s="455" t="s">
        <v>2696</v>
      </c>
    </row>
    <row r="1092" spans="5:6">
      <c r="F1092" s="455" t="s">
        <v>2622</v>
      </c>
    </row>
    <row r="1097" spans="5:6">
      <c r="E1097" s="455" t="s">
        <v>2697</v>
      </c>
    </row>
    <row r="1098" spans="5:6">
      <c r="F1098" s="455" t="s">
        <v>1692</v>
      </c>
    </row>
    <row r="1099" spans="5:6">
      <c r="F1099" s="455" t="s">
        <v>1693</v>
      </c>
    </row>
    <row r="1101" spans="5:6">
      <c r="F1101" s="455" t="s">
        <v>2698</v>
      </c>
    </row>
    <row r="1144" spans="5:6">
      <c r="E1144" s="455" t="s">
        <v>2699</v>
      </c>
    </row>
    <row r="1145" spans="5:6">
      <c r="F1145" s="455" t="s">
        <v>2700</v>
      </c>
    </row>
    <row r="1152" spans="5:6">
      <c r="F1152" s="654" t="s">
        <v>2819</v>
      </c>
    </row>
    <row r="1156" spans="4:6">
      <c r="D1156" s="699" t="s">
        <v>2712</v>
      </c>
    </row>
    <row r="1157" spans="4:6">
      <c r="E1157" s="455" t="s">
        <v>1687</v>
      </c>
    </row>
    <row r="1158" spans="4:6">
      <c r="F1158" s="455" t="s">
        <v>1688</v>
      </c>
    </row>
    <row r="1160" spans="4:6">
      <c r="F1160" s="455" t="s">
        <v>2693</v>
      </c>
    </row>
    <row r="1203" spans="5:6">
      <c r="E1203" s="455" t="s">
        <v>1709</v>
      </c>
    </row>
    <row r="1204" spans="5:6">
      <c r="F1204" s="455" t="s">
        <v>1690</v>
      </c>
    </row>
    <row r="1210" spans="5:6">
      <c r="F1210" s="455" t="s">
        <v>2622</v>
      </c>
    </row>
    <row r="1213" spans="5:6">
      <c r="E1213" s="455" t="s">
        <v>1691</v>
      </c>
    </row>
    <row r="1214" spans="5:6">
      <c r="F1214" s="455" t="s">
        <v>1692</v>
      </c>
    </row>
    <row r="1215" spans="5:6">
      <c r="F1215" s="455" t="s">
        <v>1693</v>
      </c>
    </row>
    <row r="1217" spans="6:6">
      <c r="F1217" s="455" t="s">
        <v>2698</v>
      </c>
    </row>
    <row r="1260" spans="5:6">
      <c r="E1260" s="455" t="s">
        <v>1695</v>
      </c>
    </row>
    <row r="1261" spans="5:6">
      <c r="F1261" s="455" t="s">
        <v>1696</v>
      </c>
    </row>
    <row r="1272" spans="5:6">
      <c r="F1272" s="654" t="s">
        <v>2819</v>
      </c>
    </row>
    <row r="1274" spans="5:6">
      <c r="E1274" s="455" t="s">
        <v>1698</v>
      </c>
    </row>
    <row r="1275" spans="5:6">
      <c r="F1275" s="455" t="s">
        <v>1699</v>
      </c>
    </row>
  </sheetData>
  <mergeCells count="23">
    <mergeCell ref="AE486:AF486"/>
    <mergeCell ref="AG486:AJ486"/>
    <mergeCell ref="B488:AN494"/>
    <mergeCell ref="AE63:AF63"/>
    <mergeCell ref="AG63:AJ63"/>
    <mergeCell ref="AE64:AF64"/>
    <mergeCell ref="AG64:AJ64"/>
    <mergeCell ref="B66:AN72"/>
    <mergeCell ref="AN10:AO10"/>
    <mergeCell ref="AP10:AS10"/>
    <mergeCell ref="AN11:AO11"/>
    <mergeCell ref="AP11:AS11"/>
    <mergeCell ref="AE485:AF485"/>
    <mergeCell ref="AG485:AJ485"/>
    <mergeCell ref="AQ982:AR982"/>
    <mergeCell ref="AQ983:AR983"/>
    <mergeCell ref="AQ984:AR984"/>
    <mergeCell ref="AQ985:AR985"/>
    <mergeCell ref="D819:AP825"/>
    <mergeCell ref="AQ970:AR970"/>
    <mergeCell ref="AQ971:AR971"/>
    <mergeCell ref="AQ972:AR972"/>
    <mergeCell ref="AQ973:AR973"/>
  </mergeCells>
  <phoneticPr fontId="1"/>
  <hyperlinks>
    <hyperlink ref="K97" location="パンチ!C53" display="①追加する" xr:uid="{00000000-0004-0000-0B00-000000000000}"/>
    <hyperlink ref="P103" location="パンチ!C79" display="②可能" xr:uid="{00000000-0004-0000-0B00-000001000000}"/>
    <hyperlink ref="U109" location="パンチ!C226" display="③パンチしている" xr:uid="{00000000-0004-0000-0B00-000002000000}"/>
    <hyperlink ref="AB109" location="パンチ!C284" display="④パンチしていない" xr:uid="{00000000-0004-0000-0B00-000003000000}"/>
    <hyperlink ref="O536" location="②特親" display="②追加する" xr:uid="{00000000-0004-0000-0B00-000004000000}"/>
    <hyperlink ref="C6" location="退職所得有りの配偶者特別控除対象について" display="退職所得有りの配偶者特別控除対象について" xr:uid="{00000000-0004-0000-0B00-000005000000}"/>
    <hyperlink ref="C7" location="特定親族特別控除について" display="特定親族特別控除について" xr:uid="{00000000-0004-0000-0B00-000006000000}"/>
    <hyperlink ref="E843" location="a_チェッカーから判断" display="(a)チェッカーから判断" xr:uid="{00000000-0004-0000-0B00-000007000000}"/>
    <hyperlink ref="T849" location="b_AEエラー対象を確認" display="(b)AEエラー対象を確認" xr:uid="{00000000-0004-0000-0B00-000008000000}"/>
    <hyperlink ref="AC854" location="c_AAエラー対象を確認" display="(c)AAエラー対象を確認" xr:uid="{00000000-0004-0000-0B00-000009000000}"/>
    <hyperlink ref="T539" location="③特親" display="③検算エラー対象を確認" xr:uid="{00000000-0004-0000-0B00-00000A000000}"/>
    <hyperlink ref="C533" location="①特親" display="①明細からの自動補完を実施する" xr:uid="{00000000-0004-0000-0B00-00000B000000}"/>
    <hyperlink ref="C18" location="○住パンチ注意点!退職所得有りの配偶者特別控除対象について" display="・退職所得有りの配偶者特別控除対象について" xr:uid="{00000000-0004-0000-0B00-00000C000000}"/>
    <hyperlink ref="C19" location="退職所得有りの扶養者が19歳以上23歳未満だった場合" display="・退職所得有りの特定親族特別控除について" xr:uid="{00000000-0004-0000-0B00-00000D000000}"/>
    <hyperlink ref="D34" location="人数を入力する場合について※注意※" display="→詳細な入力例はこちら" xr:uid="{00000000-0004-0000-0B00-00000E000000}"/>
    <hyperlink ref="C5" location="パンチを実施する際での注意点_退職所得を含む配偶者・親族の入力について" display="パンチを実施する際での注意点（退職所得を含む配偶者・親族の入力について）" xr:uid="{00000000-0004-0000-0B00-00000F000000}"/>
    <hyperlink ref="F1152" location="退職所得有が含まれるデータの補記方法" display="入力方法はこちらを参照してください。" xr:uid="{00000000-0004-0000-0B00-000010000000}"/>
    <hyperlink ref="F1272" location="退職所得有が含まれるデータの補記方法" display="入力方法はこちらを参照してください。" xr:uid="{00000000-0004-0000-0B00-000011000000}"/>
  </hyperlinks>
  <pageMargins left="0.7" right="0.7" top="0.75" bottom="0.75" header="0.3" footer="0.3"/>
  <pageSetup paperSize="9" scale="42" orientation="portrait" r:id="rId1"/>
  <rowBreaks count="4" manualBreakCount="4">
    <brk id="111" max="16383" man="1"/>
    <brk id="195" max="16383" man="1"/>
    <brk id="289" max="16383" man="1"/>
    <brk id="394"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AG188"/>
  <sheetViews>
    <sheetView zoomScaleNormal="100" workbookViewId="0"/>
  </sheetViews>
  <sheetFormatPr defaultColWidth="9" defaultRowHeight="13.5"/>
  <cols>
    <col min="1" max="1" width="3" style="36" customWidth="1"/>
    <col min="2" max="4" width="5.125" style="36" customWidth="1"/>
    <col min="5" max="6" width="5.25" style="36" customWidth="1"/>
    <col min="7" max="7" width="4.625" style="36" customWidth="1"/>
    <col min="8" max="8" width="5" style="36" customWidth="1"/>
    <col min="9" max="9" width="5.25" style="36" customWidth="1"/>
    <col min="10" max="12" width="5" style="36" bestFit="1" customWidth="1"/>
    <col min="13" max="13" width="5.5" style="36" bestFit="1" customWidth="1"/>
    <col min="14" max="17" width="4.125" style="36" customWidth="1"/>
    <col min="18" max="18" width="7.875" style="36" bestFit="1" customWidth="1"/>
    <col min="19" max="19" width="18.375" style="36" bestFit="1" customWidth="1"/>
    <col min="20" max="20" width="40.25" style="36" bestFit="1" customWidth="1"/>
    <col min="21" max="21" width="25.75" style="36" bestFit="1" customWidth="1"/>
    <col min="22" max="22" width="58" style="36" bestFit="1" customWidth="1"/>
    <col min="23" max="29" width="4.125" style="36" customWidth="1"/>
    <col min="30" max="32" width="7" style="36" customWidth="1"/>
    <col min="33" max="16384" width="9" style="36"/>
  </cols>
  <sheetData>
    <row r="2" spans="2:22" ht="17.25">
      <c r="B2" s="447" t="s">
        <v>1711</v>
      </c>
    </row>
    <row r="4" spans="2:22">
      <c r="B4" s="448" t="s">
        <v>1712</v>
      </c>
      <c r="Q4" s="408" t="s">
        <v>1713</v>
      </c>
      <c r="R4" s="408" t="s">
        <v>1714</v>
      </c>
      <c r="S4" s="408" t="s">
        <v>1715</v>
      </c>
      <c r="T4" s="408" t="s">
        <v>1716</v>
      </c>
      <c r="U4" s="408" t="s">
        <v>1717</v>
      </c>
      <c r="V4" s="408" t="s">
        <v>1718</v>
      </c>
    </row>
    <row r="5" spans="2:22" ht="14.25" thickBot="1">
      <c r="B5" s="448" t="s">
        <v>1719</v>
      </c>
      <c r="I5" s="894" t="s">
        <v>1720</v>
      </c>
      <c r="J5" s="894"/>
      <c r="L5" s="895" t="s">
        <v>1721</v>
      </c>
      <c r="M5" s="895"/>
      <c r="Q5" s="150">
        <v>1</v>
      </c>
      <c r="R5" s="150"/>
      <c r="S5" s="262" t="s">
        <v>1722</v>
      </c>
      <c r="T5" s="262" t="s">
        <v>1723</v>
      </c>
      <c r="U5" s="262" t="s">
        <v>1724</v>
      </c>
      <c r="V5" s="262" t="s">
        <v>1725</v>
      </c>
    </row>
    <row r="6" spans="2:22">
      <c r="B6" s="887" t="s">
        <v>1726</v>
      </c>
      <c r="C6" s="888"/>
      <c r="D6" s="888"/>
      <c r="E6" s="888"/>
      <c r="F6" s="889">
        <v>1</v>
      </c>
      <c r="G6" s="889"/>
      <c r="H6" s="889"/>
      <c r="I6" s="889"/>
      <c r="J6" s="890">
        <v>2</v>
      </c>
      <c r="K6" s="890"/>
      <c r="L6" s="890"/>
      <c r="M6" s="890"/>
      <c r="N6" s="891"/>
      <c r="Q6" s="150">
        <v>2</v>
      </c>
      <c r="R6" s="150"/>
      <c r="S6" s="262" t="s">
        <v>1727</v>
      </c>
      <c r="T6" s="262" t="s">
        <v>1728</v>
      </c>
      <c r="U6" s="262" t="s">
        <v>1729</v>
      </c>
      <c r="V6" s="262" t="s">
        <v>1729</v>
      </c>
    </row>
    <row r="7" spans="2:22">
      <c r="B7" s="874" t="s">
        <v>1730</v>
      </c>
      <c r="C7" s="875"/>
      <c r="D7" s="875"/>
      <c r="E7" s="875"/>
      <c r="F7" s="882">
        <v>3</v>
      </c>
      <c r="G7" s="882"/>
      <c r="H7" s="882"/>
      <c r="I7" s="882"/>
      <c r="J7" s="883">
        <v>4</v>
      </c>
      <c r="K7" s="883"/>
      <c r="L7" s="883"/>
      <c r="M7" s="883"/>
      <c r="N7" s="884"/>
      <c r="Q7" s="150">
        <v>3</v>
      </c>
      <c r="R7" s="150"/>
      <c r="S7" s="262" t="s">
        <v>1731</v>
      </c>
      <c r="T7" s="262" t="s">
        <v>1732</v>
      </c>
      <c r="U7" s="262" t="s">
        <v>1724</v>
      </c>
      <c r="V7" s="262" t="s">
        <v>1733</v>
      </c>
    </row>
    <row r="8" spans="2:22">
      <c r="B8" s="874" t="s">
        <v>1734</v>
      </c>
      <c r="C8" s="875"/>
      <c r="D8" s="875"/>
      <c r="E8" s="875"/>
      <c r="F8" s="882">
        <v>5</v>
      </c>
      <c r="G8" s="882"/>
      <c r="H8" s="882"/>
      <c r="I8" s="882"/>
      <c r="J8" s="883">
        <v>6</v>
      </c>
      <c r="K8" s="883"/>
      <c r="L8" s="883"/>
      <c r="M8" s="883"/>
      <c r="N8" s="884"/>
      <c r="Q8" s="150">
        <v>4</v>
      </c>
      <c r="R8" s="150"/>
      <c r="S8" s="262" t="s">
        <v>1735</v>
      </c>
      <c r="T8" s="262" t="s">
        <v>1736</v>
      </c>
      <c r="U8" s="262" t="s">
        <v>1729</v>
      </c>
      <c r="V8" s="262" t="s">
        <v>1729</v>
      </c>
    </row>
    <row r="9" spans="2:22">
      <c r="B9" s="885" t="s">
        <v>1737</v>
      </c>
      <c r="C9" s="886"/>
      <c r="D9" s="886"/>
      <c r="E9" s="770">
        <v>7</v>
      </c>
      <c r="F9" s="770"/>
      <c r="G9" s="770"/>
      <c r="H9" s="869" t="s">
        <v>1738</v>
      </c>
      <c r="I9" s="869"/>
      <c r="J9" s="869"/>
      <c r="K9" s="770">
        <v>8</v>
      </c>
      <c r="L9" s="770"/>
      <c r="M9" s="770"/>
      <c r="N9" s="861"/>
      <c r="Q9" s="150">
        <v>5</v>
      </c>
      <c r="R9" s="150"/>
      <c r="S9" s="262" t="s">
        <v>1739</v>
      </c>
      <c r="T9" s="262" t="s">
        <v>1740</v>
      </c>
      <c r="U9" s="262" t="s">
        <v>1724</v>
      </c>
      <c r="V9" s="262" t="s">
        <v>1724</v>
      </c>
    </row>
    <row r="10" spans="2:22">
      <c r="B10" s="868" t="s">
        <v>1741</v>
      </c>
      <c r="C10" s="869"/>
      <c r="D10" s="869"/>
      <c r="E10" s="770">
        <v>9</v>
      </c>
      <c r="F10" s="770"/>
      <c r="G10" s="770"/>
      <c r="H10" s="869" t="s">
        <v>1742</v>
      </c>
      <c r="I10" s="869"/>
      <c r="J10" s="869"/>
      <c r="K10" s="770">
        <v>10</v>
      </c>
      <c r="L10" s="770"/>
      <c r="M10" s="770"/>
      <c r="N10" s="861"/>
      <c r="Q10" s="150">
        <v>6</v>
      </c>
      <c r="R10" s="150"/>
      <c r="S10" s="262" t="s">
        <v>1743</v>
      </c>
      <c r="T10" s="262" t="s">
        <v>1744</v>
      </c>
      <c r="U10" s="262" t="s">
        <v>1729</v>
      </c>
      <c r="V10" s="262" t="s">
        <v>1729</v>
      </c>
    </row>
    <row r="11" spans="2:22">
      <c r="B11" s="874" t="s">
        <v>1745</v>
      </c>
      <c r="C11" s="875"/>
      <c r="D11" s="875"/>
      <c r="E11" s="770">
        <v>11</v>
      </c>
      <c r="F11" s="770"/>
      <c r="G11" s="770"/>
      <c r="H11" s="770"/>
      <c r="I11" s="770"/>
      <c r="J11" s="876"/>
      <c r="K11" s="876"/>
      <c r="L11" s="876"/>
      <c r="M11" s="876"/>
      <c r="N11" s="877"/>
      <c r="Q11" s="150">
        <v>7</v>
      </c>
      <c r="R11" s="150">
        <v>1</v>
      </c>
      <c r="S11" s="150" t="s">
        <v>1746</v>
      </c>
      <c r="T11" s="150" t="s">
        <v>1747</v>
      </c>
      <c r="U11" s="409" t="s">
        <v>1748</v>
      </c>
      <c r="V11" s="449" t="s">
        <v>1749</v>
      </c>
    </row>
    <row r="12" spans="2:22">
      <c r="B12" s="878" t="s">
        <v>1750</v>
      </c>
      <c r="C12" s="879"/>
      <c r="D12" s="879"/>
      <c r="E12" s="852" t="s">
        <v>1751</v>
      </c>
      <c r="F12" s="852"/>
      <c r="G12" s="852"/>
      <c r="H12" s="852"/>
      <c r="I12" s="16" t="s">
        <v>1752</v>
      </c>
      <c r="J12" s="110" t="s">
        <v>1753</v>
      </c>
      <c r="K12" s="852" t="s">
        <v>1754</v>
      </c>
      <c r="L12" s="852"/>
      <c r="M12" s="852"/>
      <c r="N12" s="111" t="s">
        <v>1755</v>
      </c>
      <c r="Q12" s="150">
        <v>8</v>
      </c>
      <c r="R12" s="150">
        <v>2</v>
      </c>
      <c r="S12" s="150" t="s">
        <v>1756</v>
      </c>
      <c r="T12" s="150" t="s">
        <v>1757</v>
      </c>
      <c r="U12" s="409" t="s">
        <v>1748</v>
      </c>
      <c r="V12" s="449" t="s">
        <v>1749</v>
      </c>
    </row>
    <row r="13" spans="2:22">
      <c r="B13" s="112" t="s">
        <v>1758</v>
      </c>
      <c r="C13" s="66" t="s">
        <v>1759</v>
      </c>
      <c r="D13" s="66" t="s">
        <v>1760</v>
      </c>
      <c r="E13" s="66" t="s">
        <v>1761</v>
      </c>
      <c r="F13" s="66" t="s">
        <v>1762</v>
      </c>
      <c r="G13" s="66" t="s">
        <v>1763</v>
      </c>
      <c r="H13" s="66" t="s">
        <v>1764</v>
      </c>
      <c r="I13" s="113" t="s">
        <v>1765</v>
      </c>
      <c r="J13" s="113" t="s">
        <v>1766</v>
      </c>
      <c r="K13" s="66" t="s">
        <v>1767</v>
      </c>
      <c r="L13" s="66" t="s">
        <v>1768</v>
      </c>
      <c r="M13" s="66" t="s">
        <v>1769</v>
      </c>
      <c r="N13" s="114" t="s">
        <v>1770</v>
      </c>
      <c r="Q13" s="150">
        <v>9</v>
      </c>
      <c r="R13" s="150">
        <v>3</v>
      </c>
      <c r="S13" s="150" t="s">
        <v>1771</v>
      </c>
      <c r="T13" s="150" t="s">
        <v>1772</v>
      </c>
      <c r="U13" s="409" t="s">
        <v>1748</v>
      </c>
      <c r="V13" s="449" t="s">
        <v>1749</v>
      </c>
    </row>
    <row r="14" spans="2:22">
      <c r="B14" s="115">
        <v>12</v>
      </c>
      <c r="C14" s="116">
        <v>13</v>
      </c>
      <c r="D14" s="116">
        <v>14</v>
      </c>
      <c r="E14" s="116">
        <v>15</v>
      </c>
      <c r="F14" s="116">
        <v>16</v>
      </c>
      <c r="G14" s="116">
        <v>17</v>
      </c>
      <c r="H14" s="116">
        <v>18</v>
      </c>
      <c r="I14" s="116">
        <v>19</v>
      </c>
      <c r="J14" s="116">
        <v>20</v>
      </c>
      <c r="K14" s="116">
        <v>21</v>
      </c>
      <c r="L14" s="116">
        <v>22</v>
      </c>
      <c r="M14" s="116">
        <v>23</v>
      </c>
      <c r="N14" s="117">
        <v>24</v>
      </c>
      <c r="Q14" s="150">
        <v>10</v>
      </c>
      <c r="R14" s="150">
        <v>4</v>
      </c>
      <c r="S14" s="150" t="s">
        <v>1773</v>
      </c>
      <c r="T14" s="150" t="s">
        <v>1774</v>
      </c>
      <c r="U14" s="409" t="s">
        <v>1748</v>
      </c>
      <c r="V14" s="449" t="s">
        <v>1749</v>
      </c>
    </row>
    <row r="15" spans="2:22">
      <c r="B15" s="118">
        <v>25</v>
      </c>
      <c r="C15" s="55">
        <v>26</v>
      </c>
      <c r="D15" s="55">
        <v>27</v>
      </c>
      <c r="E15" s="55">
        <v>28</v>
      </c>
      <c r="F15" s="55">
        <v>29</v>
      </c>
      <c r="G15" s="55">
        <v>30</v>
      </c>
      <c r="H15" s="55">
        <v>31</v>
      </c>
      <c r="I15" s="55">
        <v>32</v>
      </c>
      <c r="J15" s="55">
        <v>33</v>
      </c>
      <c r="K15" s="55">
        <v>34</v>
      </c>
      <c r="L15" s="55">
        <v>35</v>
      </c>
      <c r="M15" s="55">
        <v>36</v>
      </c>
      <c r="N15" s="119">
        <v>37</v>
      </c>
      <c r="Q15" s="150">
        <v>11</v>
      </c>
      <c r="R15" s="150">
        <v>5</v>
      </c>
      <c r="S15" s="150" t="s">
        <v>1775</v>
      </c>
      <c r="T15" s="150" t="s">
        <v>1776</v>
      </c>
      <c r="U15" s="409" t="s">
        <v>1777</v>
      </c>
      <c r="V15" s="150"/>
    </row>
    <row r="16" spans="2:22" ht="13.5" customHeight="1">
      <c r="B16" s="880" t="s">
        <v>1778</v>
      </c>
      <c r="C16" s="881"/>
      <c r="D16" s="120" t="s">
        <v>1779</v>
      </c>
      <c r="E16" s="852" t="s">
        <v>1780</v>
      </c>
      <c r="F16" s="852"/>
      <c r="G16" s="312" t="s">
        <v>1758</v>
      </c>
      <c r="H16" s="849" t="s">
        <v>1781</v>
      </c>
      <c r="I16" s="850"/>
      <c r="J16" s="850"/>
      <c r="K16" s="851"/>
      <c r="L16" s="852" t="s">
        <v>1782</v>
      </c>
      <c r="M16" s="852"/>
      <c r="N16" s="853"/>
      <c r="Q16" s="150">
        <v>12</v>
      </c>
      <c r="R16" s="150">
        <v>6</v>
      </c>
      <c r="S16" s="150" t="s">
        <v>1783</v>
      </c>
      <c r="T16" s="150" t="s">
        <v>1758</v>
      </c>
      <c r="U16" s="409" t="s">
        <v>1784</v>
      </c>
      <c r="V16" s="449" t="s">
        <v>1785</v>
      </c>
    </row>
    <row r="17" spans="2:33">
      <c r="B17" s="121" t="s">
        <v>1786</v>
      </c>
      <c r="C17" s="122" t="s">
        <v>1787</v>
      </c>
      <c r="D17" s="120" t="s">
        <v>1788</v>
      </c>
      <c r="E17" s="66" t="s">
        <v>1789</v>
      </c>
      <c r="F17" s="66" t="s">
        <v>1790</v>
      </c>
      <c r="G17" s="123" t="s">
        <v>1791</v>
      </c>
      <c r="H17" s="66" t="s">
        <v>1792</v>
      </c>
      <c r="I17" s="66" t="s">
        <v>1793</v>
      </c>
      <c r="J17" s="122" t="s">
        <v>1794</v>
      </c>
      <c r="K17" s="122" t="s">
        <v>1795</v>
      </c>
      <c r="L17" s="122" t="s">
        <v>1796</v>
      </c>
      <c r="M17" s="74" t="s">
        <v>1797</v>
      </c>
      <c r="N17" s="124"/>
      <c r="Q17" s="150">
        <v>13</v>
      </c>
      <c r="R17" s="150">
        <v>7</v>
      </c>
      <c r="S17" s="150" t="s">
        <v>1798</v>
      </c>
      <c r="T17" s="150" t="s">
        <v>1759</v>
      </c>
      <c r="U17" s="409" t="s">
        <v>1784</v>
      </c>
      <c r="V17" s="449" t="s">
        <v>1785</v>
      </c>
    </row>
    <row r="18" spans="2:33" ht="14.25" thickBot="1">
      <c r="B18" s="125">
        <v>38</v>
      </c>
      <c r="C18" s="126">
        <v>39</v>
      </c>
      <c r="D18" s="126">
        <v>40</v>
      </c>
      <c r="E18" s="126">
        <v>41</v>
      </c>
      <c r="F18" s="126">
        <v>42</v>
      </c>
      <c r="G18" s="126">
        <v>43</v>
      </c>
      <c r="H18" s="126">
        <v>44</v>
      </c>
      <c r="I18" s="126">
        <v>45</v>
      </c>
      <c r="J18" s="126">
        <v>46</v>
      </c>
      <c r="K18" s="126">
        <v>47</v>
      </c>
      <c r="L18" s="126">
        <v>48</v>
      </c>
      <c r="M18" s="854">
        <v>49</v>
      </c>
      <c r="N18" s="855"/>
      <c r="Q18" s="150">
        <v>14</v>
      </c>
      <c r="R18" s="150">
        <v>8</v>
      </c>
      <c r="S18" s="150" t="s">
        <v>1799</v>
      </c>
      <c r="T18" s="150" t="s">
        <v>1760</v>
      </c>
      <c r="U18" s="409" t="s">
        <v>1784</v>
      </c>
      <c r="V18" s="449" t="s">
        <v>1785</v>
      </c>
    </row>
    <row r="19" spans="2:33" ht="14.25" thickTop="1">
      <c r="B19" s="870" t="s">
        <v>1800</v>
      </c>
      <c r="C19" s="871"/>
      <c r="D19" s="871"/>
      <c r="E19" s="872">
        <v>50</v>
      </c>
      <c r="F19" s="872"/>
      <c r="G19" s="872"/>
      <c r="H19" s="871" t="s">
        <v>1801</v>
      </c>
      <c r="I19" s="871"/>
      <c r="J19" s="871"/>
      <c r="K19" s="872">
        <v>53</v>
      </c>
      <c r="L19" s="872"/>
      <c r="M19" s="872"/>
      <c r="N19" s="873"/>
      <c r="Q19" s="150">
        <v>15</v>
      </c>
      <c r="R19" s="150">
        <v>9</v>
      </c>
      <c r="S19" s="150" t="s">
        <v>1802</v>
      </c>
      <c r="T19" s="150" t="s">
        <v>1761</v>
      </c>
      <c r="U19" s="409" t="s">
        <v>1803</v>
      </c>
      <c r="V19" s="449" t="s">
        <v>1804</v>
      </c>
    </row>
    <row r="20" spans="2:33">
      <c r="B20" s="859" t="s">
        <v>1805</v>
      </c>
      <c r="C20" s="860"/>
      <c r="D20" s="860"/>
      <c r="E20" s="770">
        <v>51</v>
      </c>
      <c r="F20" s="770"/>
      <c r="G20" s="770"/>
      <c r="H20" s="860" t="s">
        <v>1806</v>
      </c>
      <c r="I20" s="860"/>
      <c r="J20" s="860"/>
      <c r="K20" s="770">
        <v>54</v>
      </c>
      <c r="L20" s="770"/>
      <c r="M20" s="770"/>
      <c r="N20" s="861"/>
      <c r="Q20" s="150">
        <v>16</v>
      </c>
      <c r="R20" s="150">
        <v>10</v>
      </c>
      <c r="S20" s="150" t="s">
        <v>1807</v>
      </c>
      <c r="T20" s="150" t="s">
        <v>1762</v>
      </c>
      <c r="U20" s="409" t="s">
        <v>1803</v>
      </c>
      <c r="V20" s="449" t="s">
        <v>1804</v>
      </c>
    </row>
    <row r="21" spans="2:33" ht="14.25" thickBot="1">
      <c r="B21" s="862" t="s">
        <v>1808</v>
      </c>
      <c r="C21" s="863"/>
      <c r="D21" s="863"/>
      <c r="E21" s="410">
        <v>52</v>
      </c>
      <c r="F21" s="863" t="s">
        <v>1809</v>
      </c>
      <c r="G21" s="863"/>
      <c r="H21" s="863"/>
      <c r="I21" s="410">
        <v>55</v>
      </c>
      <c r="J21" s="864"/>
      <c r="K21" s="865"/>
      <c r="L21" s="865"/>
      <c r="M21" s="892"/>
      <c r="N21" s="893"/>
      <c r="Q21" s="150">
        <v>17</v>
      </c>
      <c r="R21" s="150">
        <v>11</v>
      </c>
      <c r="S21" s="150" t="s">
        <v>1810</v>
      </c>
      <c r="T21" s="150" t="s">
        <v>1763</v>
      </c>
      <c r="U21" s="409" t="s">
        <v>1803</v>
      </c>
      <c r="V21" s="449" t="s">
        <v>1804</v>
      </c>
    </row>
    <row r="22" spans="2:33">
      <c r="Q22" s="150">
        <v>18</v>
      </c>
      <c r="R22" s="150">
        <v>12</v>
      </c>
      <c r="S22" s="150" t="s">
        <v>1811</v>
      </c>
      <c r="T22" s="150" t="s">
        <v>1764</v>
      </c>
      <c r="U22" s="409" t="s">
        <v>1803</v>
      </c>
      <c r="V22" s="449" t="s">
        <v>1804</v>
      </c>
      <c r="AG22" s="450"/>
    </row>
    <row r="23" spans="2:33" ht="14.25" thickBot="1">
      <c r="B23" s="448" t="s">
        <v>1812</v>
      </c>
      <c r="Q23" s="150">
        <v>19</v>
      </c>
      <c r="R23" s="150">
        <v>13</v>
      </c>
      <c r="S23" s="150" t="s">
        <v>1813</v>
      </c>
      <c r="T23" s="150" t="s">
        <v>1814</v>
      </c>
      <c r="U23" s="409" t="s">
        <v>1803</v>
      </c>
      <c r="V23" s="449" t="s">
        <v>1804</v>
      </c>
    </row>
    <row r="24" spans="2:33">
      <c r="B24" s="887" t="s">
        <v>1726</v>
      </c>
      <c r="C24" s="888"/>
      <c r="D24" s="888"/>
      <c r="E24" s="888"/>
      <c r="F24" s="889">
        <v>1</v>
      </c>
      <c r="G24" s="889"/>
      <c r="H24" s="889"/>
      <c r="I24" s="889"/>
      <c r="J24" s="890">
        <v>2</v>
      </c>
      <c r="K24" s="890"/>
      <c r="L24" s="890"/>
      <c r="M24" s="890"/>
      <c r="N24" s="891"/>
      <c r="Q24" s="150">
        <v>20</v>
      </c>
      <c r="R24" s="150">
        <v>14</v>
      </c>
      <c r="S24" s="150" t="s">
        <v>1815</v>
      </c>
      <c r="T24" s="150" t="s">
        <v>1816</v>
      </c>
      <c r="U24" s="409" t="s">
        <v>1803</v>
      </c>
      <c r="V24" s="449" t="s">
        <v>1817</v>
      </c>
    </row>
    <row r="25" spans="2:33">
      <c r="B25" s="874" t="s">
        <v>1730</v>
      </c>
      <c r="C25" s="875"/>
      <c r="D25" s="875"/>
      <c r="E25" s="875"/>
      <c r="F25" s="882">
        <v>3</v>
      </c>
      <c r="G25" s="882"/>
      <c r="H25" s="882"/>
      <c r="I25" s="882"/>
      <c r="J25" s="883">
        <v>4</v>
      </c>
      <c r="K25" s="883"/>
      <c r="L25" s="883"/>
      <c r="M25" s="883"/>
      <c r="N25" s="884"/>
      <c r="Q25" s="150">
        <v>21</v>
      </c>
      <c r="R25" s="150">
        <v>15</v>
      </c>
      <c r="S25" s="150" t="s">
        <v>1818</v>
      </c>
      <c r="T25" s="150" t="s">
        <v>1819</v>
      </c>
      <c r="U25" s="409" t="s">
        <v>1803</v>
      </c>
      <c r="V25" s="449" t="s">
        <v>1804</v>
      </c>
    </row>
    <row r="26" spans="2:33">
      <c r="B26" s="874" t="s">
        <v>1734</v>
      </c>
      <c r="C26" s="875"/>
      <c r="D26" s="875"/>
      <c r="E26" s="875"/>
      <c r="F26" s="882">
        <v>5</v>
      </c>
      <c r="G26" s="882"/>
      <c r="H26" s="882"/>
      <c r="I26" s="882"/>
      <c r="J26" s="883">
        <v>6</v>
      </c>
      <c r="K26" s="883"/>
      <c r="L26" s="883"/>
      <c r="M26" s="883"/>
      <c r="N26" s="884"/>
      <c r="Q26" s="150">
        <v>22</v>
      </c>
      <c r="R26" s="150">
        <v>16</v>
      </c>
      <c r="S26" s="150" t="s">
        <v>1820</v>
      </c>
      <c r="T26" s="150" t="s">
        <v>1768</v>
      </c>
      <c r="U26" s="409" t="s">
        <v>1803</v>
      </c>
      <c r="V26" s="449" t="s">
        <v>1804</v>
      </c>
    </row>
    <row r="27" spans="2:33">
      <c r="B27" s="885" t="s">
        <v>1737</v>
      </c>
      <c r="C27" s="886"/>
      <c r="D27" s="886"/>
      <c r="E27" s="770">
        <v>7</v>
      </c>
      <c r="F27" s="770"/>
      <c r="G27" s="770"/>
      <c r="H27" s="869" t="s">
        <v>1738</v>
      </c>
      <c r="I27" s="869"/>
      <c r="J27" s="869"/>
      <c r="K27" s="770">
        <v>8</v>
      </c>
      <c r="L27" s="770"/>
      <c r="M27" s="770"/>
      <c r="N27" s="861"/>
      <c r="Q27" s="150">
        <v>23</v>
      </c>
      <c r="R27" s="150">
        <v>17</v>
      </c>
      <c r="S27" s="150" t="s">
        <v>1821</v>
      </c>
      <c r="T27" s="150" t="s">
        <v>1769</v>
      </c>
      <c r="U27" s="409" t="s">
        <v>1803</v>
      </c>
      <c r="V27" s="449" t="s">
        <v>1804</v>
      </c>
    </row>
    <row r="28" spans="2:33">
      <c r="B28" s="868" t="s">
        <v>1741</v>
      </c>
      <c r="C28" s="869"/>
      <c r="D28" s="869"/>
      <c r="E28" s="770">
        <v>9</v>
      </c>
      <c r="F28" s="770"/>
      <c r="G28" s="770"/>
      <c r="H28" s="869" t="s">
        <v>1742</v>
      </c>
      <c r="I28" s="869"/>
      <c r="J28" s="869"/>
      <c r="K28" s="770">
        <v>10</v>
      </c>
      <c r="L28" s="770"/>
      <c r="M28" s="770"/>
      <c r="N28" s="861"/>
      <c r="Q28" s="150">
        <v>24</v>
      </c>
      <c r="R28" s="150">
        <v>20</v>
      </c>
      <c r="S28" s="150" t="s">
        <v>1822</v>
      </c>
      <c r="T28" s="150" t="s">
        <v>1823</v>
      </c>
      <c r="U28" s="409" t="s">
        <v>1803</v>
      </c>
      <c r="V28" s="449" t="s">
        <v>1824</v>
      </c>
    </row>
    <row r="29" spans="2:33">
      <c r="B29" s="874" t="s">
        <v>1745</v>
      </c>
      <c r="C29" s="875"/>
      <c r="D29" s="875"/>
      <c r="E29" s="770">
        <v>11</v>
      </c>
      <c r="F29" s="770"/>
      <c r="G29" s="770"/>
      <c r="H29" s="770"/>
      <c r="I29" s="770"/>
      <c r="J29" s="876"/>
      <c r="K29" s="876"/>
      <c r="L29" s="876"/>
      <c r="M29" s="876"/>
      <c r="N29" s="877"/>
      <c r="Q29" s="150">
        <v>25</v>
      </c>
      <c r="R29" s="150"/>
      <c r="S29" s="262" t="s">
        <v>1825</v>
      </c>
      <c r="T29" s="262" t="s">
        <v>1826</v>
      </c>
      <c r="U29" s="411" t="s">
        <v>1784</v>
      </c>
      <c r="V29" s="262" t="s">
        <v>1827</v>
      </c>
    </row>
    <row r="30" spans="2:33">
      <c r="B30" s="878" t="s">
        <v>1750</v>
      </c>
      <c r="C30" s="879"/>
      <c r="D30" s="879"/>
      <c r="E30" s="852" t="s">
        <v>1751</v>
      </c>
      <c r="F30" s="852"/>
      <c r="G30" s="852"/>
      <c r="H30" s="852"/>
      <c r="I30" s="16" t="s">
        <v>1752</v>
      </c>
      <c r="J30" s="110" t="s">
        <v>1753</v>
      </c>
      <c r="K30" s="852" t="s">
        <v>1754</v>
      </c>
      <c r="L30" s="852"/>
      <c r="M30" s="852"/>
      <c r="N30" s="111" t="s">
        <v>1755</v>
      </c>
      <c r="Q30" s="150">
        <v>26</v>
      </c>
      <c r="R30" s="150"/>
      <c r="S30" s="262" t="s">
        <v>1828</v>
      </c>
      <c r="T30" s="262" t="s">
        <v>1829</v>
      </c>
      <c r="U30" s="411" t="s">
        <v>1784</v>
      </c>
      <c r="V30" s="262" t="s">
        <v>1830</v>
      </c>
    </row>
    <row r="31" spans="2:33">
      <c r="B31" s="112" t="s">
        <v>1758</v>
      </c>
      <c r="C31" s="66" t="s">
        <v>1759</v>
      </c>
      <c r="D31" s="66" t="s">
        <v>1760</v>
      </c>
      <c r="E31" s="66" t="s">
        <v>1761</v>
      </c>
      <c r="F31" s="66" t="s">
        <v>1762</v>
      </c>
      <c r="G31" s="66" t="s">
        <v>1763</v>
      </c>
      <c r="H31" s="66" t="s">
        <v>1764</v>
      </c>
      <c r="I31" s="113" t="s">
        <v>1765</v>
      </c>
      <c r="J31" s="113" t="s">
        <v>1766</v>
      </c>
      <c r="K31" s="66" t="s">
        <v>1767</v>
      </c>
      <c r="L31" s="66" t="s">
        <v>1768</v>
      </c>
      <c r="M31" s="66" t="s">
        <v>1769</v>
      </c>
      <c r="N31" s="114" t="s">
        <v>1770</v>
      </c>
      <c r="Q31" s="150">
        <v>27</v>
      </c>
      <c r="R31" s="150"/>
      <c r="S31" s="262" t="s">
        <v>1831</v>
      </c>
      <c r="T31" s="262" t="s">
        <v>1832</v>
      </c>
      <c r="U31" s="411" t="s">
        <v>1784</v>
      </c>
      <c r="V31" s="262" t="s">
        <v>1830</v>
      </c>
    </row>
    <row r="32" spans="2:33">
      <c r="B32" s="115">
        <v>12</v>
      </c>
      <c r="C32" s="116">
        <v>13</v>
      </c>
      <c r="D32" s="116">
        <v>14</v>
      </c>
      <c r="E32" s="116">
        <v>15</v>
      </c>
      <c r="F32" s="116">
        <v>16</v>
      </c>
      <c r="G32" s="116">
        <v>17</v>
      </c>
      <c r="H32" s="116">
        <v>18</v>
      </c>
      <c r="I32" s="116">
        <v>19</v>
      </c>
      <c r="J32" s="116">
        <v>20</v>
      </c>
      <c r="K32" s="116">
        <v>21</v>
      </c>
      <c r="L32" s="116">
        <v>22</v>
      </c>
      <c r="M32" s="116">
        <v>23</v>
      </c>
      <c r="N32" s="117">
        <v>24</v>
      </c>
      <c r="Q32" s="150">
        <v>28</v>
      </c>
      <c r="R32" s="150"/>
      <c r="S32" s="262" t="s">
        <v>1833</v>
      </c>
      <c r="T32" s="262" t="s">
        <v>1834</v>
      </c>
      <c r="U32" s="411" t="s">
        <v>1803</v>
      </c>
      <c r="V32" s="262" t="s">
        <v>1835</v>
      </c>
    </row>
    <row r="33" spans="2:22">
      <c r="B33" s="118">
        <v>25</v>
      </c>
      <c r="C33" s="55">
        <v>26</v>
      </c>
      <c r="D33" s="55">
        <v>27</v>
      </c>
      <c r="E33" s="55">
        <v>28</v>
      </c>
      <c r="F33" s="55">
        <v>29</v>
      </c>
      <c r="G33" s="55">
        <v>30</v>
      </c>
      <c r="H33" s="55">
        <v>31</v>
      </c>
      <c r="I33" s="55">
        <v>32</v>
      </c>
      <c r="J33" s="55">
        <v>33</v>
      </c>
      <c r="K33" s="55">
        <v>34</v>
      </c>
      <c r="L33" s="55">
        <v>35</v>
      </c>
      <c r="M33" s="55">
        <v>36</v>
      </c>
      <c r="N33" s="119">
        <v>37</v>
      </c>
      <c r="Q33" s="150">
        <v>29</v>
      </c>
      <c r="R33" s="150"/>
      <c r="S33" s="262" t="s">
        <v>1836</v>
      </c>
      <c r="T33" s="262" t="s">
        <v>1837</v>
      </c>
      <c r="U33" s="411" t="s">
        <v>1803</v>
      </c>
      <c r="V33" s="262" t="s">
        <v>1835</v>
      </c>
    </row>
    <row r="34" spans="2:22">
      <c r="B34" s="880" t="s">
        <v>1778</v>
      </c>
      <c r="C34" s="881"/>
      <c r="D34" s="120" t="s">
        <v>1779</v>
      </c>
      <c r="E34" s="852" t="s">
        <v>1780</v>
      </c>
      <c r="F34" s="852"/>
      <c r="G34" s="312" t="s">
        <v>1758</v>
      </c>
      <c r="H34" s="849" t="s">
        <v>1781</v>
      </c>
      <c r="I34" s="850"/>
      <c r="J34" s="850"/>
      <c r="K34" s="851"/>
      <c r="L34" s="852" t="s">
        <v>1782</v>
      </c>
      <c r="M34" s="852"/>
      <c r="N34" s="853"/>
      <c r="Q34" s="150">
        <v>30</v>
      </c>
      <c r="R34" s="150"/>
      <c r="S34" s="262" t="s">
        <v>1838</v>
      </c>
      <c r="T34" s="262" t="s">
        <v>1839</v>
      </c>
      <c r="U34" s="411" t="s">
        <v>1803</v>
      </c>
      <c r="V34" s="262" t="s">
        <v>1835</v>
      </c>
    </row>
    <row r="35" spans="2:22">
      <c r="B35" s="121" t="s">
        <v>1786</v>
      </c>
      <c r="C35" s="122" t="s">
        <v>1787</v>
      </c>
      <c r="D35" s="120" t="s">
        <v>1788</v>
      </c>
      <c r="E35" s="66" t="s">
        <v>1789</v>
      </c>
      <c r="F35" s="66" t="s">
        <v>1790</v>
      </c>
      <c r="G35" s="123" t="s">
        <v>1791</v>
      </c>
      <c r="H35" s="66" t="s">
        <v>1792</v>
      </c>
      <c r="I35" s="66" t="s">
        <v>1793</v>
      </c>
      <c r="J35" s="122" t="s">
        <v>1794</v>
      </c>
      <c r="K35" s="122" t="s">
        <v>1795</v>
      </c>
      <c r="L35" s="122" t="s">
        <v>1796</v>
      </c>
      <c r="M35" s="74" t="s">
        <v>1797</v>
      </c>
      <c r="N35" s="124"/>
      <c r="Q35" s="150">
        <v>31</v>
      </c>
      <c r="R35" s="150"/>
      <c r="S35" s="262" t="s">
        <v>1840</v>
      </c>
      <c r="T35" s="262" t="s">
        <v>1841</v>
      </c>
      <c r="U35" s="411" t="s">
        <v>1803</v>
      </c>
      <c r="V35" s="262" t="s">
        <v>1835</v>
      </c>
    </row>
    <row r="36" spans="2:22" ht="14.25" thickBot="1">
      <c r="B36" s="125">
        <v>38</v>
      </c>
      <c r="C36" s="126">
        <v>39</v>
      </c>
      <c r="D36" s="126">
        <v>40</v>
      </c>
      <c r="E36" s="126">
        <v>41</v>
      </c>
      <c r="F36" s="126">
        <v>42</v>
      </c>
      <c r="G36" s="126">
        <v>43</v>
      </c>
      <c r="H36" s="126">
        <v>44</v>
      </c>
      <c r="I36" s="126">
        <v>45</v>
      </c>
      <c r="J36" s="126">
        <v>46</v>
      </c>
      <c r="K36" s="126">
        <v>47</v>
      </c>
      <c r="L36" s="126">
        <v>48</v>
      </c>
      <c r="M36" s="854">
        <v>49</v>
      </c>
      <c r="N36" s="855"/>
      <c r="Q36" s="150">
        <v>32</v>
      </c>
      <c r="R36" s="150"/>
      <c r="S36" s="262" t="s">
        <v>1842</v>
      </c>
      <c r="T36" s="262" t="s">
        <v>1843</v>
      </c>
      <c r="U36" s="411" t="s">
        <v>1803</v>
      </c>
      <c r="V36" s="262" t="s">
        <v>1835</v>
      </c>
    </row>
    <row r="37" spans="2:22" ht="14.25" thickTop="1">
      <c r="B37" s="870" t="s">
        <v>1800</v>
      </c>
      <c r="C37" s="871"/>
      <c r="D37" s="871"/>
      <c r="E37" s="872">
        <v>50</v>
      </c>
      <c r="F37" s="872"/>
      <c r="G37" s="872"/>
      <c r="H37" s="871" t="s">
        <v>1801</v>
      </c>
      <c r="I37" s="871"/>
      <c r="J37" s="871"/>
      <c r="K37" s="872">
        <v>53</v>
      </c>
      <c r="L37" s="872"/>
      <c r="M37" s="872"/>
      <c r="N37" s="873"/>
      <c r="Q37" s="150">
        <v>33</v>
      </c>
      <c r="R37" s="150"/>
      <c r="S37" s="262" t="s">
        <v>1844</v>
      </c>
      <c r="T37" s="262" t="s">
        <v>1845</v>
      </c>
      <c r="U37" s="411" t="s">
        <v>1803</v>
      </c>
      <c r="V37" s="262" t="s">
        <v>1846</v>
      </c>
    </row>
    <row r="38" spans="2:22">
      <c r="B38" s="859" t="s">
        <v>1805</v>
      </c>
      <c r="C38" s="860"/>
      <c r="D38" s="860"/>
      <c r="E38" s="770">
        <v>51</v>
      </c>
      <c r="F38" s="770"/>
      <c r="G38" s="770"/>
      <c r="H38" s="860" t="s">
        <v>1806</v>
      </c>
      <c r="I38" s="860"/>
      <c r="J38" s="860"/>
      <c r="K38" s="770">
        <v>54</v>
      </c>
      <c r="L38" s="770"/>
      <c r="M38" s="770"/>
      <c r="N38" s="861"/>
      <c r="Q38" s="150">
        <v>34</v>
      </c>
      <c r="R38" s="150"/>
      <c r="S38" s="262" t="s">
        <v>1847</v>
      </c>
      <c r="T38" s="262" t="s">
        <v>1848</v>
      </c>
      <c r="U38" s="411" t="s">
        <v>1803</v>
      </c>
      <c r="V38" s="262" t="s">
        <v>1835</v>
      </c>
    </row>
    <row r="39" spans="2:22" ht="14.25" thickBot="1">
      <c r="B39" s="862" t="s">
        <v>1808</v>
      </c>
      <c r="C39" s="863"/>
      <c r="D39" s="863"/>
      <c r="E39" s="410">
        <v>52</v>
      </c>
      <c r="F39" s="863" t="s">
        <v>1809</v>
      </c>
      <c r="G39" s="863"/>
      <c r="H39" s="863"/>
      <c r="I39" s="410">
        <v>55</v>
      </c>
      <c r="J39" s="864" t="s">
        <v>1849</v>
      </c>
      <c r="K39" s="865"/>
      <c r="L39" s="865"/>
      <c r="M39" s="866">
        <v>56</v>
      </c>
      <c r="N39" s="867"/>
      <c r="Q39" s="150">
        <v>35</v>
      </c>
      <c r="R39" s="150"/>
      <c r="S39" s="262" t="s">
        <v>1850</v>
      </c>
      <c r="T39" s="262" t="s">
        <v>1851</v>
      </c>
      <c r="U39" s="411" t="s">
        <v>1803</v>
      </c>
      <c r="V39" s="262" t="s">
        <v>1835</v>
      </c>
    </row>
    <row r="40" spans="2:22">
      <c r="Q40" s="150">
        <v>36</v>
      </c>
      <c r="R40" s="150"/>
      <c r="S40" s="262" t="s">
        <v>1852</v>
      </c>
      <c r="T40" s="262" t="s">
        <v>1853</v>
      </c>
      <c r="U40" s="411" t="s">
        <v>1803</v>
      </c>
      <c r="V40" s="262" t="s">
        <v>1835</v>
      </c>
    </row>
    <row r="41" spans="2:22" ht="27">
      <c r="Q41" s="150">
        <v>37</v>
      </c>
      <c r="R41" s="150"/>
      <c r="S41" s="262" t="s">
        <v>1854</v>
      </c>
      <c r="T41" s="262" t="s">
        <v>1855</v>
      </c>
      <c r="U41" s="411" t="s">
        <v>1803</v>
      </c>
      <c r="V41" s="451" t="s">
        <v>1856</v>
      </c>
    </row>
    <row r="42" spans="2:22">
      <c r="Q42" s="150">
        <v>38</v>
      </c>
      <c r="R42" s="150">
        <v>18</v>
      </c>
      <c r="S42" s="150" t="s">
        <v>1857</v>
      </c>
      <c r="T42" s="150" t="s">
        <v>1786</v>
      </c>
      <c r="U42" s="409" t="s">
        <v>1784</v>
      </c>
      <c r="V42" s="449" t="s">
        <v>1785</v>
      </c>
    </row>
    <row r="43" spans="2:22">
      <c r="Q43" s="150">
        <v>39</v>
      </c>
      <c r="R43" s="150">
        <v>19</v>
      </c>
      <c r="S43" s="150" t="s">
        <v>1858</v>
      </c>
      <c r="T43" s="150" t="s">
        <v>1787</v>
      </c>
      <c r="U43" s="409" t="s">
        <v>1859</v>
      </c>
      <c r="V43" s="449" t="s">
        <v>1860</v>
      </c>
    </row>
    <row r="44" spans="2:22">
      <c r="Q44" s="150">
        <v>40</v>
      </c>
      <c r="R44" s="150">
        <v>29</v>
      </c>
      <c r="S44" s="150" t="s">
        <v>1861</v>
      </c>
      <c r="T44" s="150" t="s">
        <v>1862</v>
      </c>
      <c r="U44" s="409" t="s">
        <v>1803</v>
      </c>
      <c r="V44" s="449" t="s">
        <v>1863</v>
      </c>
    </row>
    <row r="45" spans="2:22">
      <c r="Q45" s="150">
        <v>41</v>
      </c>
      <c r="R45" s="150">
        <v>21</v>
      </c>
      <c r="S45" s="150" t="s">
        <v>1864</v>
      </c>
      <c r="T45" s="150" t="s">
        <v>1865</v>
      </c>
      <c r="U45" s="409">
        <v>1</v>
      </c>
      <c r="V45" s="449" t="s">
        <v>1785</v>
      </c>
    </row>
    <row r="46" spans="2:22">
      <c r="Q46" s="150">
        <v>42</v>
      </c>
      <c r="R46" s="150">
        <v>22</v>
      </c>
      <c r="S46" s="150" t="s">
        <v>1866</v>
      </c>
      <c r="T46" s="150" t="s">
        <v>1867</v>
      </c>
      <c r="U46" s="409" t="s">
        <v>1803</v>
      </c>
      <c r="V46" s="449" t="s">
        <v>1817</v>
      </c>
    </row>
    <row r="47" spans="2:22">
      <c r="Q47" s="150">
        <v>43</v>
      </c>
      <c r="R47" s="150">
        <v>23</v>
      </c>
      <c r="S47" s="150" t="s">
        <v>1868</v>
      </c>
      <c r="T47" s="150" t="s">
        <v>1869</v>
      </c>
      <c r="U47" s="409">
        <v>1</v>
      </c>
      <c r="V47" s="449" t="s">
        <v>1785</v>
      </c>
    </row>
    <row r="48" spans="2:22">
      <c r="Q48" s="150"/>
      <c r="R48" s="412">
        <v>24</v>
      </c>
      <c r="S48" s="412" t="s">
        <v>1870</v>
      </c>
      <c r="T48" s="412" t="s">
        <v>1871</v>
      </c>
      <c r="U48" s="452" t="s">
        <v>1872</v>
      </c>
      <c r="V48" s="413" t="s">
        <v>1873</v>
      </c>
    </row>
    <row r="49" spans="2:31" ht="40.5">
      <c r="Q49" s="150">
        <v>44</v>
      </c>
      <c r="R49" s="150">
        <v>25</v>
      </c>
      <c r="S49" s="150" t="s">
        <v>1870</v>
      </c>
      <c r="T49" s="150" t="s">
        <v>1874</v>
      </c>
      <c r="U49" s="409" t="s">
        <v>1875</v>
      </c>
      <c r="V49" s="251" t="s">
        <v>1876</v>
      </c>
    </row>
    <row r="50" spans="2:31" ht="27">
      <c r="Q50" s="150">
        <v>45</v>
      </c>
      <c r="R50" s="150">
        <v>26</v>
      </c>
      <c r="S50" s="150" t="s">
        <v>1870</v>
      </c>
      <c r="T50" s="150" t="s">
        <v>1793</v>
      </c>
      <c r="U50" s="453" t="s">
        <v>1877</v>
      </c>
      <c r="V50" s="251" t="s">
        <v>1878</v>
      </c>
    </row>
    <row r="51" spans="2:31">
      <c r="Q51" s="150">
        <v>46</v>
      </c>
      <c r="R51" s="150">
        <v>27</v>
      </c>
      <c r="S51" s="150" t="s">
        <v>1870</v>
      </c>
      <c r="T51" s="150" t="s">
        <v>1794</v>
      </c>
      <c r="U51" s="409" t="s">
        <v>1879</v>
      </c>
      <c r="V51" s="409" t="s">
        <v>1880</v>
      </c>
    </row>
    <row r="52" spans="2:31">
      <c r="Q52" s="150">
        <v>47</v>
      </c>
      <c r="R52" s="150">
        <v>28</v>
      </c>
      <c r="S52" s="150" t="s">
        <v>1870</v>
      </c>
      <c r="T52" s="150" t="s">
        <v>1881</v>
      </c>
      <c r="U52" s="409" t="s">
        <v>1882</v>
      </c>
      <c r="V52" s="409" t="s">
        <v>1883</v>
      </c>
    </row>
    <row r="53" spans="2:31">
      <c r="Q53" s="150">
        <v>48</v>
      </c>
      <c r="R53" s="150">
        <v>30</v>
      </c>
      <c r="S53" s="150" t="s">
        <v>1884</v>
      </c>
      <c r="T53" s="150" t="s">
        <v>1885</v>
      </c>
      <c r="U53" s="409" t="s">
        <v>1784</v>
      </c>
      <c r="V53" s="449" t="s">
        <v>1785</v>
      </c>
    </row>
    <row r="54" spans="2:31" ht="229.5">
      <c r="Q54" s="150">
        <v>49</v>
      </c>
      <c r="R54" s="150">
        <v>31</v>
      </c>
      <c r="S54" s="150" t="s">
        <v>911</v>
      </c>
      <c r="T54" s="150" t="s">
        <v>1797</v>
      </c>
      <c r="U54" s="409" t="s">
        <v>1886</v>
      </c>
      <c r="V54" s="251" t="s">
        <v>1887</v>
      </c>
    </row>
    <row r="55" spans="2:31">
      <c r="Q55" s="150">
        <v>50</v>
      </c>
      <c r="R55" s="150">
        <v>33</v>
      </c>
      <c r="S55" s="150" t="s">
        <v>1888</v>
      </c>
      <c r="T55" s="150" t="s">
        <v>1889</v>
      </c>
      <c r="U55" s="409" t="s">
        <v>1777</v>
      </c>
      <c r="V55" s="150" t="s">
        <v>1890</v>
      </c>
    </row>
    <row r="56" spans="2:31">
      <c r="Q56" s="150">
        <v>51</v>
      </c>
      <c r="R56" s="150">
        <v>34</v>
      </c>
      <c r="S56" s="150" t="s">
        <v>1537</v>
      </c>
      <c r="T56" s="150" t="s">
        <v>1891</v>
      </c>
      <c r="U56" s="409" t="s">
        <v>1892</v>
      </c>
      <c r="V56" s="150"/>
    </row>
    <row r="57" spans="2:31" ht="135">
      <c r="Q57" s="150">
        <v>52</v>
      </c>
      <c r="R57" s="150">
        <v>35</v>
      </c>
      <c r="S57" s="150" t="s">
        <v>1893</v>
      </c>
      <c r="T57" s="150" t="s">
        <v>1894</v>
      </c>
      <c r="U57" s="252" t="s">
        <v>2757</v>
      </c>
      <c r="V57" s="723" t="s">
        <v>2758</v>
      </c>
      <c r="AE57" s="454"/>
    </row>
    <row r="58" spans="2:31">
      <c r="Q58" s="150">
        <v>53</v>
      </c>
      <c r="R58" s="150">
        <v>36</v>
      </c>
      <c r="S58" s="150" t="s">
        <v>1895</v>
      </c>
      <c r="T58" s="150" t="s">
        <v>1896</v>
      </c>
      <c r="U58" s="409" t="s">
        <v>1777</v>
      </c>
      <c r="V58" s="150" t="s">
        <v>1897</v>
      </c>
      <c r="AE58" s="454"/>
    </row>
    <row r="59" spans="2:31" ht="17.25">
      <c r="C59" s="447"/>
      <c r="D59" s="39"/>
      <c r="Q59" s="150">
        <v>54</v>
      </c>
      <c r="R59" s="150">
        <v>37</v>
      </c>
      <c r="S59" s="150" t="s">
        <v>1898</v>
      </c>
      <c r="T59" s="150" t="s">
        <v>1899</v>
      </c>
      <c r="U59" s="409" t="s">
        <v>1892</v>
      </c>
      <c r="V59" s="150"/>
      <c r="AE59" s="454"/>
    </row>
    <row r="60" spans="2:31" ht="150.75" customHeight="1">
      <c r="Q60" s="150">
        <v>55</v>
      </c>
      <c r="R60" s="150">
        <v>38</v>
      </c>
      <c r="S60" s="150" t="s">
        <v>1900</v>
      </c>
      <c r="T60" s="150" t="s">
        <v>1901</v>
      </c>
      <c r="U60" s="252" t="s">
        <v>2757</v>
      </c>
      <c r="V60" s="723" t="s">
        <v>2758</v>
      </c>
    </row>
    <row r="63" spans="2:31">
      <c r="B63" s="109" t="s">
        <v>1902</v>
      </c>
      <c r="R63" s="150"/>
      <c r="S63" s="408" t="s">
        <v>1715</v>
      </c>
      <c r="T63" s="408" t="s">
        <v>1903</v>
      </c>
      <c r="U63" s="408" t="s">
        <v>1717</v>
      </c>
      <c r="V63" s="408" t="s">
        <v>1718</v>
      </c>
    </row>
    <row r="64" spans="2:31">
      <c r="B64" s="109" t="s">
        <v>1904</v>
      </c>
      <c r="R64" s="150"/>
      <c r="S64" s="150" t="s">
        <v>1905</v>
      </c>
      <c r="T64" s="150" t="s">
        <v>1906</v>
      </c>
      <c r="U64" s="150" t="s">
        <v>1777</v>
      </c>
      <c r="V64" s="150" t="s">
        <v>1907</v>
      </c>
    </row>
    <row r="65" spans="18:22" ht="27">
      <c r="R65" s="150"/>
      <c r="S65" s="150" t="s">
        <v>1908</v>
      </c>
      <c r="T65" s="150" t="s">
        <v>1095</v>
      </c>
      <c r="U65" s="150" t="s">
        <v>1777</v>
      </c>
      <c r="V65" s="251" t="s">
        <v>2357</v>
      </c>
    </row>
    <row r="66" spans="18:22">
      <c r="R66" s="150"/>
      <c r="S66" s="150" t="s">
        <v>1104</v>
      </c>
      <c r="T66" s="150" t="s">
        <v>1909</v>
      </c>
      <c r="U66" s="409" t="s">
        <v>1777</v>
      </c>
      <c r="V66" s="150" t="s">
        <v>1910</v>
      </c>
    </row>
    <row r="67" spans="18:22">
      <c r="R67" s="150"/>
      <c r="S67" s="150" t="s">
        <v>1107</v>
      </c>
      <c r="T67" s="150" t="s">
        <v>1911</v>
      </c>
      <c r="U67" s="409" t="s">
        <v>1777</v>
      </c>
      <c r="V67" s="150" t="s">
        <v>1910</v>
      </c>
    </row>
    <row r="68" spans="18:22">
      <c r="R68" s="150"/>
      <c r="S68" s="150" t="s">
        <v>1109</v>
      </c>
      <c r="T68" s="150" t="s">
        <v>1912</v>
      </c>
      <c r="U68" s="409" t="s">
        <v>1777</v>
      </c>
      <c r="V68" s="150" t="s">
        <v>1910</v>
      </c>
    </row>
    <row r="69" spans="18:22">
      <c r="R69" s="150"/>
      <c r="S69" s="150" t="s">
        <v>1111</v>
      </c>
      <c r="T69" s="150" t="s">
        <v>1913</v>
      </c>
      <c r="U69" s="409" t="s">
        <v>1777</v>
      </c>
      <c r="V69" s="150" t="s">
        <v>1910</v>
      </c>
    </row>
    <row r="70" spans="18:22">
      <c r="R70" s="150"/>
      <c r="S70" s="150" t="s">
        <v>1113</v>
      </c>
      <c r="T70" s="150" t="s">
        <v>1914</v>
      </c>
      <c r="U70" s="409" t="s">
        <v>1777</v>
      </c>
      <c r="V70" s="150" t="s">
        <v>1910</v>
      </c>
    </row>
    <row r="71" spans="18:22" ht="40.5">
      <c r="R71" s="150"/>
      <c r="S71" s="150" t="s">
        <v>1915</v>
      </c>
      <c r="T71" s="150" t="s">
        <v>1916</v>
      </c>
      <c r="U71" s="409" t="s">
        <v>1917</v>
      </c>
      <c r="V71" s="251" t="s">
        <v>2358</v>
      </c>
    </row>
    <row r="72" spans="18:22">
      <c r="R72" s="150"/>
      <c r="S72" s="150" t="s">
        <v>1155</v>
      </c>
      <c r="T72" s="150" t="s">
        <v>1156</v>
      </c>
      <c r="U72" s="409" t="s">
        <v>1777</v>
      </c>
      <c r="V72" s="251" t="s">
        <v>1918</v>
      </c>
    </row>
    <row r="73" spans="18:22">
      <c r="R73" s="150"/>
      <c r="S73" s="150" t="s">
        <v>1158</v>
      </c>
      <c r="T73" s="150" t="s">
        <v>1159</v>
      </c>
      <c r="U73" s="409" t="s">
        <v>1777</v>
      </c>
      <c r="V73" s="251" t="s">
        <v>1918</v>
      </c>
    </row>
    <row r="74" spans="18:22">
      <c r="R74" s="150"/>
      <c r="S74" s="150" t="s">
        <v>1161</v>
      </c>
      <c r="T74" s="150" t="s">
        <v>1162</v>
      </c>
      <c r="U74" s="409" t="s">
        <v>1777</v>
      </c>
      <c r="V74" s="251" t="s">
        <v>1919</v>
      </c>
    </row>
    <row r="75" spans="18:22">
      <c r="R75" s="150"/>
      <c r="S75" s="150" t="s">
        <v>1163</v>
      </c>
      <c r="T75" s="150" t="s">
        <v>1920</v>
      </c>
      <c r="U75" s="409" t="s">
        <v>1777</v>
      </c>
      <c r="V75" s="150" t="s">
        <v>1910</v>
      </c>
    </row>
    <row r="76" spans="18:22">
      <c r="R76" s="150"/>
      <c r="S76" s="150" t="s">
        <v>1165</v>
      </c>
      <c r="T76" s="150" t="s">
        <v>1911</v>
      </c>
      <c r="U76" s="409" t="s">
        <v>1777</v>
      </c>
      <c r="V76" s="150" t="s">
        <v>1910</v>
      </c>
    </row>
    <row r="77" spans="18:22">
      <c r="R77" s="150"/>
      <c r="S77" s="150" t="s">
        <v>1167</v>
      </c>
      <c r="T77" s="150" t="s">
        <v>1912</v>
      </c>
      <c r="U77" s="409" t="s">
        <v>1777</v>
      </c>
      <c r="V77" s="150" t="s">
        <v>1910</v>
      </c>
    </row>
    <row r="78" spans="18:22">
      <c r="R78" s="150"/>
      <c r="S78" s="150" t="s">
        <v>1169</v>
      </c>
      <c r="T78" s="150" t="s">
        <v>1913</v>
      </c>
      <c r="U78" s="409" t="s">
        <v>1777</v>
      </c>
      <c r="V78" s="150" t="s">
        <v>1910</v>
      </c>
    </row>
    <row r="79" spans="18:22">
      <c r="R79" s="150"/>
      <c r="S79" s="150" t="s">
        <v>1171</v>
      </c>
      <c r="T79" s="150" t="s">
        <v>1914</v>
      </c>
      <c r="U79" s="409" t="s">
        <v>1777</v>
      </c>
      <c r="V79" s="150" t="s">
        <v>1910</v>
      </c>
    </row>
    <row r="80" spans="18:22">
      <c r="R80" s="150"/>
      <c r="S80" s="150" t="s">
        <v>1181</v>
      </c>
      <c r="T80" s="150" t="s">
        <v>1182</v>
      </c>
      <c r="U80" s="409" t="s">
        <v>1777</v>
      </c>
      <c r="V80" s="150" t="s">
        <v>1921</v>
      </c>
    </row>
    <row r="81" spans="18:22">
      <c r="R81" s="150"/>
      <c r="S81" s="150" t="s">
        <v>1184</v>
      </c>
      <c r="T81" s="150" t="s">
        <v>1185</v>
      </c>
      <c r="U81" s="409" t="s">
        <v>1777</v>
      </c>
      <c r="V81" s="150" t="s">
        <v>1907</v>
      </c>
    </row>
    <row r="82" spans="18:22">
      <c r="R82" s="150"/>
      <c r="S82" s="150" t="s">
        <v>1922</v>
      </c>
      <c r="T82" s="150" t="s">
        <v>1923</v>
      </c>
      <c r="U82" s="409" t="s">
        <v>1777</v>
      </c>
      <c r="V82" s="150" t="s">
        <v>1924</v>
      </c>
    </row>
    <row r="83" spans="18:22">
      <c r="R83" s="150"/>
      <c r="S83" s="150" t="s">
        <v>1342</v>
      </c>
      <c r="T83" s="150" t="s">
        <v>1343</v>
      </c>
      <c r="U83" s="409" t="s">
        <v>1777</v>
      </c>
      <c r="V83" s="150" t="s">
        <v>1907</v>
      </c>
    </row>
    <row r="84" spans="18:22">
      <c r="R84" s="150"/>
      <c r="S84" s="150" t="s">
        <v>1345</v>
      </c>
      <c r="T84" s="150" t="s">
        <v>1346</v>
      </c>
      <c r="U84" s="409" t="s">
        <v>1777</v>
      </c>
      <c r="V84" s="150" t="s">
        <v>1907</v>
      </c>
    </row>
    <row r="85" spans="18:22">
      <c r="R85" s="150"/>
      <c r="S85" s="150" t="s">
        <v>1925</v>
      </c>
      <c r="T85" s="150" t="s">
        <v>1926</v>
      </c>
      <c r="U85" s="409" t="s">
        <v>1777</v>
      </c>
      <c r="V85" s="150" t="s">
        <v>1927</v>
      </c>
    </row>
    <row r="86" spans="18:22">
      <c r="R86" s="150"/>
      <c r="S86" s="150" t="s">
        <v>1417</v>
      </c>
      <c r="T86" s="150" t="s">
        <v>1418</v>
      </c>
      <c r="U86" s="409" t="s">
        <v>1777</v>
      </c>
      <c r="V86" s="150" t="s">
        <v>1910</v>
      </c>
    </row>
    <row r="87" spans="18:22">
      <c r="R87" s="150"/>
      <c r="S87" s="150" t="s">
        <v>1419</v>
      </c>
      <c r="T87" s="150" t="s">
        <v>1911</v>
      </c>
      <c r="U87" s="409" t="s">
        <v>1777</v>
      </c>
      <c r="V87" s="150" t="s">
        <v>1910</v>
      </c>
    </row>
    <row r="88" spans="18:22">
      <c r="R88" s="150"/>
      <c r="S88" s="150" t="s">
        <v>1421</v>
      </c>
      <c r="T88" s="150" t="s">
        <v>1912</v>
      </c>
      <c r="U88" s="409" t="s">
        <v>1777</v>
      </c>
      <c r="V88" s="150" t="s">
        <v>1910</v>
      </c>
    </row>
    <row r="89" spans="18:22">
      <c r="R89" s="150"/>
      <c r="S89" s="150" t="s">
        <v>1423</v>
      </c>
      <c r="T89" s="150" t="s">
        <v>1913</v>
      </c>
      <c r="U89" s="409" t="s">
        <v>1777</v>
      </c>
      <c r="V89" s="150" t="s">
        <v>1910</v>
      </c>
    </row>
    <row r="90" spans="18:22">
      <c r="R90" s="150"/>
      <c r="S90" s="150" t="s">
        <v>1425</v>
      </c>
      <c r="T90" s="150" t="s">
        <v>1914</v>
      </c>
      <c r="U90" s="409" t="s">
        <v>1777</v>
      </c>
      <c r="V90" s="150" t="s">
        <v>1910</v>
      </c>
    </row>
    <row r="91" spans="18:22">
      <c r="R91" s="150"/>
      <c r="S91" s="150" t="s">
        <v>1928</v>
      </c>
      <c r="T91" s="150" t="s">
        <v>1929</v>
      </c>
      <c r="U91" s="409" t="s">
        <v>1777</v>
      </c>
      <c r="V91" s="150" t="s">
        <v>1930</v>
      </c>
    </row>
    <row r="92" spans="18:22" ht="27">
      <c r="R92" s="150"/>
      <c r="S92" s="150" t="s">
        <v>1931</v>
      </c>
      <c r="T92" s="251" t="s">
        <v>2359</v>
      </c>
      <c r="U92" s="409" t="s">
        <v>1777</v>
      </c>
      <c r="V92" s="251" t="s">
        <v>1932</v>
      </c>
    </row>
    <row r="93" spans="18:22" ht="27">
      <c r="R93" s="150"/>
      <c r="S93" s="150" t="s">
        <v>1933</v>
      </c>
      <c r="T93" s="251" t="s">
        <v>2360</v>
      </c>
      <c r="U93" s="409" t="s">
        <v>1777</v>
      </c>
      <c r="V93" s="251" t="s">
        <v>1934</v>
      </c>
    </row>
    <row r="94" spans="18:22" ht="13.5" customHeight="1">
      <c r="R94" s="150"/>
      <c r="S94" s="150" t="s">
        <v>1935</v>
      </c>
      <c r="T94" s="251" t="s">
        <v>2361</v>
      </c>
      <c r="U94" s="409" t="s">
        <v>1917</v>
      </c>
      <c r="V94" s="251" t="s">
        <v>1936</v>
      </c>
    </row>
    <row r="95" spans="18:22" ht="27">
      <c r="R95" s="150"/>
      <c r="S95" s="150" t="s">
        <v>1937</v>
      </c>
      <c r="T95" s="251" t="s">
        <v>2362</v>
      </c>
      <c r="U95" s="409" t="s">
        <v>1917</v>
      </c>
      <c r="V95" s="251" t="s">
        <v>1936</v>
      </c>
    </row>
    <row r="96" spans="18:22" ht="40.5">
      <c r="R96" s="150"/>
      <c r="S96" s="150" t="s">
        <v>1938</v>
      </c>
      <c r="T96" s="150" t="s">
        <v>1939</v>
      </c>
      <c r="U96" s="354" t="s">
        <v>1784</v>
      </c>
      <c r="V96" s="251" t="s">
        <v>1940</v>
      </c>
    </row>
    <row r="97" spans="18:22">
      <c r="R97" s="150"/>
      <c r="S97" s="150" t="s">
        <v>1941</v>
      </c>
      <c r="T97" s="150" t="s">
        <v>1501</v>
      </c>
      <c r="U97" s="150"/>
      <c r="V97" s="856" t="s">
        <v>1942</v>
      </c>
    </row>
    <row r="98" spans="18:22">
      <c r="R98" s="150"/>
      <c r="S98" s="150" t="s">
        <v>1943</v>
      </c>
      <c r="T98" s="150" t="s">
        <v>1503</v>
      </c>
      <c r="U98" s="150"/>
      <c r="V98" s="857"/>
    </row>
    <row r="99" spans="18:22">
      <c r="R99" s="150"/>
      <c r="S99" s="150" t="s">
        <v>1944</v>
      </c>
      <c r="T99" s="150" t="s">
        <v>1504</v>
      </c>
      <c r="U99" s="150"/>
      <c r="V99" s="857"/>
    </row>
    <row r="100" spans="18:22">
      <c r="R100" s="150"/>
      <c r="S100" s="150" t="s">
        <v>1945</v>
      </c>
      <c r="T100" s="150" t="s">
        <v>1505</v>
      </c>
      <c r="U100" s="150"/>
      <c r="V100" s="857"/>
    </row>
    <row r="101" spans="18:22">
      <c r="R101" s="150"/>
      <c r="S101" s="150" t="s">
        <v>1946</v>
      </c>
      <c r="T101" s="150" t="s">
        <v>1506</v>
      </c>
      <c r="U101" s="150"/>
      <c r="V101" s="858"/>
    </row>
    <row r="102" spans="18:22">
      <c r="R102" s="150"/>
      <c r="S102" s="150" t="s">
        <v>1541</v>
      </c>
      <c r="T102" s="150" t="s">
        <v>1947</v>
      </c>
      <c r="U102" s="150" t="s">
        <v>1892</v>
      </c>
      <c r="V102" s="150" t="s">
        <v>1907</v>
      </c>
    </row>
    <row r="103" spans="18:22">
      <c r="R103" s="150"/>
      <c r="S103" s="150" t="s">
        <v>1548</v>
      </c>
      <c r="T103" s="251" t="s">
        <v>1948</v>
      </c>
      <c r="U103" s="150" t="s">
        <v>1892</v>
      </c>
      <c r="V103" s="150" t="s">
        <v>1907</v>
      </c>
    </row>
    <row r="104" spans="18:22">
      <c r="R104" s="150"/>
      <c r="S104" s="150" t="s">
        <v>1558</v>
      </c>
      <c r="T104" s="150" t="s">
        <v>1559</v>
      </c>
      <c r="U104" s="150" t="s">
        <v>1949</v>
      </c>
      <c r="V104" s="414" t="s">
        <v>1950</v>
      </c>
    </row>
    <row r="105" spans="18:22">
      <c r="R105" s="150"/>
      <c r="S105" s="150" t="s">
        <v>1951</v>
      </c>
      <c r="T105" s="150" t="s">
        <v>1563</v>
      </c>
      <c r="U105" s="150"/>
      <c r="V105" s="150" t="s">
        <v>1952</v>
      </c>
    </row>
    <row r="106" spans="18:22" ht="13.5" customHeight="1">
      <c r="R106" s="627"/>
      <c r="S106" s="627" t="s">
        <v>1941</v>
      </c>
      <c r="T106" s="627" t="s">
        <v>2737</v>
      </c>
      <c r="U106" s="722" t="s">
        <v>1803</v>
      </c>
      <c r="V106" s="899" t="s">
        <v>2759</v>
      </c>
    </row>
    <row r="107" spans="18:22">
      <c r="R107" s="627"/>
      <c r="S107" s="627" t="s">
        <v>1943</v>
      </c>
      <c r="T107" s="627" t="s">
        <v>2738</v>
      </c>
      <c r="U107" s="722" t="s">
        <v>1803</v>
      </c>
      <c r="V107" s="896"/>
    </row>
    <row r="108" spans="18:22">
      <c r="R108" s="627"/>
      <c r="S108" s="627" t="s">
        <v>1944</v>
      </c>
      <c r="T108" s="627" t="s">
        <v>2739</v>
      </c>
      <c r="U108" s="722" t="s">
        <v>1803</v>
      </c>
      <c r="V108" s="896"/>
    </row>
    <row r="109" spans="18:22">
      <c r="R109" s="627"/>
      <c r="S109" s="627" t="s">
        <v>1945</v>
      </c>
      <c r="T109" s="627" t="s">
        <v>2740</v>
      </c>
      <c r="U109" s="722" t="s">
        <v>1803</v>
      </c>
      <c r="V109" s="896"/>
    </row>
    <row r="110" spans="18:22">
      <c r="R110" s="627"/>
      <c r="S110" s="627" t="s">
        <v>1946</v>
      </c>
      <c r="T110" s="627" t="s">
        <v>2741</v>
      </c>
      <c r="U110" s="722" t="s">
        <v>1803</v>
      </c>
      <c r="V110" s="896"/>
    </row>
    <row r="111" spans="18:22">
      <c r="R111" s="627"/>
      <c r="S111" s="627" t="s">
        <v>1941</v>
      </c>
      <c r="T111" s="627" t="s">
        <v>2742</v>
      </c>
      <c r="U111" s="722" t="s">
        <v>1803</v>
      </c>
      <c r="V111" s="896"/>
    </row>
    <row r="112" spans="18:22">
      <c r="R112" s="627"/>
      <c r="S112" s="627" t="s">
        <v>1943</v>
      </c>
      <c r="T112" s="627" t="s">
        <v>2743</v>
      </c>
      <c r="U112" s="722" t="s">
        <v>1803</v>
      </c>
      <c r="V112" s="896"/>
    </row>
    <row r="113" spans="2:31">
      <c r="R113" s="627"/>
      <c r="S113" s="627" t="s">
        <v>1944</v>
      </c>
      <c r="T113" s="627" t="s">
        <v>2744</v>
      </c>
      <c r="U113" s="722" t="s">
        <v>1803</v>
      </c>
      <c r="V113" s="896"/>
    </row>
    <row r="114" spans="2:31">
      <c r="R114" s="627"/>
      <c r="S114" s="627" t="s">
        <v>1945</v>
      </c>
      <c r="T114" s="627" t="s">
        <v>2745</v>
      </c>
      <c r="U114" s="722" t="s">
        <v>1803</v>
      </c>
      <c r="V114" s="900"/>
    </row>
    <row r="115" spans="2:31">
      <c r="R115" s="627"/>
      <c r="S115" s="627" t="s">
        <v>1946</v>
      </c>
      <c r="T115" s="627" t="s">
        <v>2754</v>
      </c>
      <c r="U115" s="722" t="s">
        <v>1803</v>
      </c>
      <c r="V115" s="896" t="s">
        <v>2760</v>
      </c>
    </row>
    <row r="116" spans="2:31">
      <c r="R116" s="627"/>
      <c r="S116" s="627" t="s">
        <v>1941</v>
      </c>
      <c r="T116" s="627" t="s">
        <v>2746</v>
      </c>
      <c r="U116" s="722" t="s">
        <v>1803</v>
      </c>
      <c r="V116" s="897"/>
    </row>
    <row r="117" spans="2:31">
      <c r="R117" s="627"/>
      <c r="S117" s="627" t="s">
        <v>1943</v>
      </c>
      <c r="T117" s="627" t="s">
        <v>2747</v>
      </c>
      <c r="U117" s="722" t="s">
        <v>1803</v>
      </c>
      <c r="V117" s="897"/>
    </row>
    <row r="118" spans="2:31">
      <c r="R118" s="627"/>
      <c r="S118" s="627" t="s">
        <v>1944</v>
      </c>
      <c r="T118" s="627" t="s">
        <v>2748</v>
      </c>
      <c r="U118" s="722" t="s">
        <v>1803</v>
      </c>
      <c r="V118" s="897"/>
    </row>
    <row r="119" spans="2:31">
      <c r="R119" s="627"/>
      <c r="S119" s="627" t="s">
        <v>1945</v>
      </c>
      <c r="T119" s="627" t="s">
        <v>2749</v>
      </c>
      <c r="U119" s="722" t="s">
        <v>1803</v>
      </c>
      <c r="V119" s="897"/>
    </row>
    <row r="120" spans="2:31">
      <c r="R120" s="627"/>
      <c r="S120" s="627" t="s">
        <v>1946</v>
      </c>
      <c r="T120" s="627" t="s">
        <v>2750</v>
      </c>
      <c r="U120" s="722" t="s">
        <v>1803</v>
      </c>
      <c r="V120" s="897"/>
    </row>
    <row r="121" spans="2:31">
      <c r="B121" s="36" t="s">
        <v>1953</v>
      </c>
      <c r="R121" s="627"/>
      <c r="S121" s="627" t="s">
        <v>1941</v>
      </c>
      <c r="T121" s="627" t="s">
        <v>2751</v>
      </c>
      <c r="U121" s="722" t="s">
        <v>1803</v>
      </c>
      <c r="V121" s="897"/>
    </row>
    <row r="122" spans="2:31">
      <c r="B122" s="454" t="s">
        <v>1954</v>
      </c>
      <c r="D122" s="39"/>
      <c r="R122" s="627"/>
      <c r="S122" s="627" t="s">
        <v>1943</v>
      </c>
      <c r="T122" s="627" t="s">
        <v>2752</v>
      </c>
      <c r="U122" s="722" t="s">
        <v>1803</v>
      </c>
      <c r="V122" s="897"/>
      <c r="AE122" s="454"/>
    </row>
    <row r="123" spans="2:31">
      <c r="B123" s="454"/>
      <c r="D123" s="39"/>
      <c r="R123" s="627"/>
      <c r="S123" s="627" t="s">
        <v>1944</v>
      </c>
      <c r="T123" s="627" t="s">
        <v>2753</v>
      </c>
      <c r="U123" s="722" t="s">
        <v>1803</v>
      </c>
      <c r="V123" s="898"/>
      <c r="AE123" s="454"/>
    </row>
    <row r="124" spans="2:31">
      <c r="B124" s="454"/>
      <c r="D124" s="39"/>
      <c r="AE124" s="454"/>
    </row>
    <row r="125" spans="2:31">
      <c r="B125" s="454"/>
      <c r="D125" s="39"/>
      <c r="AE125" s="454"/>
    </row>
    <row r="126" spans="2:31">
      <c r="B126" s="454"/>
      <c r="D126" s="39"/>
      <c r="AE126" s="454"/>
    </row>
    <row r="127" spans="2:31">
      <c r="B127" s="454"/>
      <c r="D127" s="39"/>
      <c r="AE127" s="454"/>
    </row>
    <row r="128" spans="2:31">
      <c r="B128" s="454"/>
      <c r="D128" s="39"/>
      <c r="AE128" s="454"/>
    </row>
    <row r="129" spans="2:31">
      <c r="B129" s="454"/>
      <c r="D129" s="39"/>
      <c r="AE129" s="454"/>
    </row>
    <row r="130" spans="2:31">
      <c r="B130" s="454"/>
      <c r="D130" s="39"/>
      <c r="AE130" s="454"/>
    </row>
    <row r="131" spans="2:31">
      <c r="B131" s="454"/>
      <c r="D131" s="39"/>
      <c r="AE131" s="454"/>
    </row>
    <row r="132" spans="2:31">
      <c r="B132" s="454"/>
      <c r="D132" s="39"/>
      <c r="AE132" s="454"/>
    </row>
    <row r="133" spans="2:31">
      <c r="B133" s="454"/>
      <c r="D133" s="39"/>
      <c r="AE133" s="454"/>
    </row>
    <row r="134" spans="2:31">
      <c r="B134" s="454"/>
      <c r="D134" s="39"/>
      <c r="AE134" s="454"/>
    </row>
    <row r="135" spans="2:31">
      <c r="B135" s="454"/>
      <c r="D135" s="39"/>
      <c r="AE135" s="454"/>
    </row>
    <row r="136" spans="2:31">
      <c r="B136" s="454"/>
      <c r="D136" s="39"/>
      <c r="AE136" s="454"/>
    </row>
    <row r="137" spans="2:31">
      <c r="B137" s="454"/>
      <c r="D137" s="39"/>
      <c r="AE137" s="454"/>
    </row>
    <row r="138" spans="2:31">
      <c r="B138" s="454"/>
      <c r="D138" s="39"/>
      <c r="AE138" s="454"/>
    </row>
    <row r="139" spans="2:31">
      <c r="B139" s="454"/>
      <c r="D139" s="39"/>
      <c r="AE139" s="454"/>
    </row>
    <row r="140" spans="2:31">
      <c r="B140" s="454"/>
      <c r="D140" s="39"/>
      <c r="AE140" s="454"/>
    </row>
    <row r="141" spans="2:31">
      <c r="B141" s="454"/>
      <c r="D141" s="39"/>
      <c r="AE141" s="454"/>
    </row>
    <row r="142" spans="2:31">
      <c r="B142" s="454"/>
      <c r="D142" s="39"/>
      <c r="AE142" s="454"/>
    </row>
    <row r="143" spans="2:31">
      <c r="B143" s="454"/>
      <c r="D143" s="39"/>
      <c r="AE143" s="454"/>
    </row>
    <row r="146" spans="2:10" ht="17.25">
      <c r="B146" s="447" t="s">
        <v>1955</v>
      </c>
      <c r="J146" s="99"/>
    </row>
    <row r="187" spans="2:2">
      <c r="B187" s="36" t="s">
        <v>1953</v>
      </c>
    </row>
    <row r="188" spans="2:2">
      <c r="B188" s="454"/>
    </row>
  </sheetData>
  <mergeCells count="85">
    <mergeCell ref="V115:V123"/>
    <mergeCell ref="V106:V114"/>
    <mergeCell ref="B7:E7"/>
    <mergeCell ref="F7:I7"/>
    <mergeCell ref="J7:N7"/>
    <mergeCell ref="B8:E8"/>
    <mergeCell ref="F8:I8"/>
    <mergeCell ref="J8:N8"/>
    <mergeCell ref="B9:D9"/>
    <mergeCell ref="E9:G9"/>
    <mergeCell ref="H9:J9"/>
    <mergeCell ref="K9:N9"/>
    <mergeCell ref="B10:D10"/>
    <mergeCell ref="E10:G10"/>
    <mergeCell ref="H10:J10"/>
    <mergeCell ref="K10:N10"/>
    <mergeCell ref="I5:J5"/>
    <mergeCell ref="L5:M5"/>
    <mergeCell ref="B6:E6"/>
    <mergeCell ref="F6:I6"/>
    <mergeCell ref="J6:N6"/>
    <mergeCell ref="B11:D11"/>
    <mergeCell ref="E11:I11"/>
    <mergeCell ref="J11:N11"/>
    <mergeCell ref="B20:D20"/>
    <mergeCell ref="E20:G20"/>
    <mergeCell ref="H20:J20"/>
    <mergeCell ref="K20:N20"/>
    <mergeCell ref="B12:D12"/>
    <mergeCell ref="E12:H12"/>
    <mergeCell ref="K12:M12"/>
    <mergeCell ref="B16:C16"/>
    <mergeCell ref="E16:F16"/>
    <mergeCell ref="H16:K16"/>
    <mergeCell ref="L16:N16"/>
    <mergeCell ref="M18:N18"/>
    <mergeCell ref="B19:D19"/>
    <mergeCell ref="E19:G19"/>
    <mergeCell ref="H19:J19"/>
    <mergeCell ref="K19:N19"/>
    <mergeCell ref="B21:D21"/>
    <mergeCell ref="F21:H21"/>
    <mergeCell ref="J21:L21"/>
    <mergeCell ref="M21:N21"/>
    <mergeCell ref="B24:E24"/>
    <mergeCell ref="F24:I24"/>
    <mergeCell ref="J24:N24"/>
    <mergeCell ref="B25:E25"/>
    <mergeCell ref="F25:I25"/>
    <mergeCell ref="J25:N25"/>
    <mergeCell ref="B26:E26"/>
    <mergeCell ref="F26:I26"/>
    <mergeCell ref="J26:N26"/>
    <mergeCell ref="B27:D27"/>
    <mergeCell ref="E27:G27"/>
    <mergeCell ref="H27:J27"/>
    <mergeCell ref="K27:N27"/>
    <mergeCell ref="B28:D28"/>
    <mergeCell ref="E28:G28"/>
    <mergeCell ref="H28:J28"/>
    <mergeCell ref="K28:N28"/>
    <mergeCell ref="B37:D37"/>
    <mergeCell ref="E37:G37"/>
    <mergeCell ref="H37:J37"/>
    <mergeCell ref="K37:N37"/>
    <mergeCell ref="B29:D29"/>
    <mergeCell ref="E29:I29"/>
    <mergeCell ref="J29:N29"/>
    <mergeCell ref="B30:D30"/>
    <mergeCell ref="E30:H30"/>
    <mergeCell ref="K30:M30"/>
    <mergeCell ref="B34:C34"/>
    <mergeCell ref="E34:F34"/>
    <mergeCell ref="H34:K34"/>
    <mergeCell ref="L34:N34"/>
    <mergeCell ref="M36:N36"/>
    <mergeCell ref="V97:V101"/>
    <mergeCell ref="B38:D38"/>
    <mergeCell ref="E38:G38"/>
    <mergeCell ref="H38:J38"/>
    <mergeCell ref="K38:N38"/>
    <mergeCell ref="B39:D39"/>
    <mergeCell ref="F39:H39"/>
    <mergeCell ref="J39:L39"/>
    <mergeCell ref="M39:N39"/>
  </mergeCells>
  <phoneticPr fontId="1"/>
  <pageMargins left="0.62992125984251968" right="0.23622047244094491" top="0.55118110236220474" bottom="0.55118110236220474" header="0.31496062992125984" footer="0.31496062992125984"/>
  <pageSetup paperSize="9" scale="37" fitToHeight="0" orientation="portrait" r:id="rId1"/>
  <rowBreaks count="1" manualBreakCount="1">
    <brk id="14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O28"/>
  <sheetViews>
    <sheetView topLeftCell="A13" zoomScaleNormal="100" workbookViewId="0"/>
  </sheetViews>
  <sheetFormatPr defaultColWidth="9" defaultRowHeight="13.5"/>
  <cols>
    <col min="1" max="1" width="4.125" style="36" customWidth="1"/>
    <col min="2" max="2" width="4.75" style="36" customWidth="1"/>
    <col min="3" max="3" width="12.75" style="36" bestFit="1" customWidth="1"/>
    <col min="4" max="4" width="4.5" style="36" bestFit="1" customWidth="1"/>
    <col min="5" max="5" width="3.5" style="36" bestFit="1" customWidth="1"/>
    <col min="6" max="6" width="28.625" style="36" bestFit="1" customWidth="1"/>
    <col min="7" max="7" width="8.5" style="36" bestFit="1" customWidth="1"/>
    <col min="8" max="8" width="7.5" style="36" customWidth="1"/>
    <col min="9" max="9" width="7.5" style="36" bestFit="1" customWidth="1"/>
    <col min="10" max="10" width="10" style="36" customWidth="1"/>
    <col min="11" max="11" width="9" style="36"/>
    <col min="12" max="12" width="30.875" style="36" bestFit="1" customWidth="1"/>
    <col min="13" max="13" width="37.25" style="36" bestFit="1" customWidth="1"/>
    <col min="14" max="14" width="5.5" style="36" bestFit="1" customWidth="1"/>
    <col min="15" max="16384" width="9" style="36"/>
  </cols>
  <sheetData>
    <row r="2" spans="2:15">
      <c r="M2" s="36" t="s">
        <v>1956</v>
      </c>
    </row>
    <row r="4" spans="2:15" ht="24" customHeight="1">
      <c r="B4" s="432"/>
      <c r="C4" s="433" t="s">
        <v>2073</v>
      </c>
      <c r="D4" s="434"/>
      <c r="E4" s="434"/>
      <c r="F4" s="434"/>
      <c r="G4" s="435"/>
      <c r="H4" s="435"/>
      <c r="I4" s="435"/>
      <c r="J4" s="436"/>
      <c r="K4" s="434"/>
      <c r="L4" s="434"/>
      <c r="M4" s="434"/>
      <c r="N4" s="559"/>
      <c r="O4" s="437"/>
    </row>
    <row r="5" spans="2:15" ht="13.5" customHeight="1">
      <c r="B5" s="438"/>
      <c r="C5" s="439" t="s">
        <v>2030</v>
      </c>
      <c r="D5" s="439"/>
      <c r="E5" s="439"/>
      <c r="F5" s="440"/>
      <c r="G5" s="441"/>
      <c r="H5" s="439"/>
      <c r="I5" s="439"/>
      <c r="J5" s="439"/>
      <c r="K5" s="439"/>
      <c r="L5" s="439"/>
      <c r="M5" s="439"/>
      <c r="N5" s="440"/>
      <c r="O5" s="127"/>
    </row>
    <row r="6" spans="2:15" ht="36">
      <c r="B6" s="146" t="s">
        <v>26</v>
      </c>
      <c r="C6" s="1" t="s">
        <v>27</v>
      </c>
      <c r="D6" s="1" t="s">
        <v>28</v>
      </c>
      <c r="E6" s="1" t="s">
        <v>29</v>
      </c>
      <c r="F6" s="1" t="s">
        <v>30</v>
      </c>
      <c r="G6" s="1" t="s">
        <v>31</v>
      </c>
      <c r="H6" s="2" t="s">
        <v>32</v>
      </c>
      <c r="I6" s="3" t="s">
        <v>33</v>
      </c>
      <c r="J6" s="1" t="s">
        <v>34</v>
      </c>
      <c r="K6" s="4" t="s">
        <v>35</v>
      </c>
      <c r="L6" s="4" t="s">
        <v>36</v>
      </c>
      <c r="M6" s="28" t="s">
        <v>37</v>
      </c>
      <c r="N6" s="174" t="s">
        <v>1957</v>
      </c>
      <c r="O6" s="150" t="s">
        <v>2372</v>
      </c>
    </row>
    <row r="7" spans="2:15">
      <c r="B7" s="309">
        <v>1</v>
      </c>
      <c r="C7" s="11" t="s">
        <v>1958</v>
      </c>
      <c r="D7" s="141"/>
      <c r="E7" s="39">
        <v>1</v>
      </c>
      <c r="F7" s="309" t="s">
        <v>1959</v>
      </c>
      <c r="G7" s="174" t="s">
        <v>1960</v>
      </c>
      <c r="H7" s="442">
        <v>4</v>
      </c>
      <c r="I7" s="442">
        <v>4</v>
      </c>
      <c r="J7" s="128" t="s">
        <v>1961</v>
      </c>
      <c r="K7" s="442">
        <v>1</v>
      </c>
      <c r="L7" s="133" t="s">
        <v>1962</v>
      </c>
      <c r="M7" s="337" t="s">
        <v>1963</v>
      </c>
      <c r="N7" s="128" t="s">
        <v>1964</v>
      </c>
      <c r="O7" s="182"/>
    </row>
    <row r="8" spans="2:15">
      <c r="B8" s="309">
        <v>2</v>
      </c>
      <c r="C8" s="443" t="s">
        <v>1965</v>
      </c>
      <c r="D8" s="141"/>
      <c r="E8" s="39">
        <v>1</v>
      </c>
      <c r="F8" s="309" t="s">
        <v>1966</v>
      </c>
      <c r="G8" s="141" t="s">
        <v>1960</v>
      </c>
      <c r="H8" s="444">
        <v>16</v>
      </c>
      <c r="I8" s="444">
        <v>16</v>
      </c>
      <c r="J8" s="129" t="s">
        <v>1961</v>
      </c>
      <c r="K8" s="132">
        <v>2</v>
      </c>
      <c r="L8" s="133" t="s">
        <v>1967</v>
      </c>
      <c r="M8" s="325"/>
      <c r="N8" s="129" t="s">
        <v>1968</v>
      </c>
      <c r="O8" s="309"/>
    </row>
    <row r="9" spans="2:15">
      <c r="B9" s="309">
        <v>3</v>
      </c>
      <c r="C9" s="309" t="s">
        <v>507</v>
      </c>
      <c r="D9" s="141"/>
      <c r="E9" s="141">
        <v>1</v>
      </c>
      <c r="F9" s="309" t="s">
        <v>1969</v>
      </c>
      <c r="G9" s="141" t="s">
        <v>1960</v>
      </c>
      <c r="H9" s="26">
        <v>15</v>
      </c>
      <c r="I9" s="89">
        <v>15</v>
      </c>
      <c r="J9" s="129" t="s">
        <v>1961</v>
      </c>
      <c r="K9" s="132">
        <v>3</v>
      </c>
      <c r="L9" s="133" t="s">
        <v>1970</v>
      </c>
      <c r="M9" s="325"/>
      <c r="N9" s="129" t="s">
        <v>1971</v>
      </c>
      <c r="O9" s="309"/>
    </row>
    <row r="10" spans="2:15">
      <c r="B10" s="309">
        <v>4</v>
      </c>
      <c r="C10" s="36" t="s">
        <v>890</v>
      </c>
      <c r="D10" s="141"/>
      <c r="E10" s="39">
        <v>1</v>
      </c>
      <c r="F10" s="309" t="s">
        <v>1972</v>
      </c>
      <c r="G10" s="141" t="s">
        <v>1960</v>
      </c>
      <c r="H10" s="132">
        <v>60</v>
      </c>
      <c r="I10" s="132">
        <v>60</v>
      </c>
      <c r="J10" s="129" t="s">
        <v>1961</v>
      </c>
      <c r="K10" s="132">
        <v>4</v>
      </c>
      <c r="L10" s="133" t="s">
        <v>1973</v>
      </c>
      <c r="M10" s="279" t="s">
        <v>1974</v>
      </c>
      <c r="N10" s="129" t="s">
        <v>1964</v>
      </c>
      <c r="O10" s="309"/>
    </row>
    <row r="11" spans="2:15">
      <c r="B11" s="309">
        <v>5</v>
      </c>
      <c r="C11" s="36" t="s">
        <v>62</v>
      </c>
      <c r="D11" s="141"/>
      <c r="E11" s="39">
        <v>1</v>
      </c>
      <c r="F11" s="309" t="s">
        <v>1975</v>
      </c>
      <c r="G11" s="130" t="s">
        <v>1960</v>
      </c>
      <c r="H11" s="445">
        <v>240</v>
      </c>
      <c r="I11" s="445">
        <v>60</v>
      </c>
      <c r="J11" s="131" t="s">
        <v>1961</v>
      </c>
      <c r="K11" s="132">
        <v>5</v>
      </c>
      <c r="L11" s="133"/>
      <c r="M11" s="279"/>
      <c r="N11" s="129" t="s">
        <v>1971</v>
      </c>
      <c r="O11" s="309"/>
    </row>
    <row r="12" spans="2:15">
      <c r="B12" s="309">
        <v>6</v>
      </c>
      <c r="C12" s="36" t="s">
        <v>887</v>
      </c>
      <c r="D12" s="141"/>
      <c r="E12" s="141">
        <v>1</v>
      </c>
      <c r="F12" s="309" t="s">
        <v>1976</v>
      </c>
      <c r="G12" s="141" t="s">
        <v>1960</v>
      </c>
      <c r="H12" s="132">
        <v>8</v>
      </c>
      <c r="I12" s="132">
        <v>8</v>
      </c>
      <c r="J12" s="129" t="s">
        <v>1961</v>
      </c>
      <c r="K12" s="132">
        <v>6</v>
      </c>
      <c r="L12" s="133" t="s">
        <v>1977</v>
      </c>
      <c r="M12" s="279" t="s">
        <v>1978</v>
      </c>
      <c r="N12" s="129" t="s">
        <v>1964</v>
      </c>
      <c r="O12" s="309"/>
    </row>
    <row r="13" spans="2:15">
      <c r="B13" s="309">
        <v>7</v>
      </c>
      <c r="C13" s="309" t="s">
        <v>1979</v>
      </c>
      <c r="D13" s="141"/>
      <c r="E13" s="39">
        <v>1</v>
      </c>
      <c r="F13" s="309" t="s">
        <v>1980</v>
      </c>
      <c r="G13" s="130" t="s">
        <v>1960</v>
      </c>
      <c r="H13" s="445">
        <v>4</v>
      </c>
      <c r="I13" s="445">
        <v>1</v>
      </c>
      <c r="J13" s="131" t="s">
        <v>1961</v>
      </c>
      <c r="K13" s="132">
        <v>7</v>
      </c>
      <c r="L13" s="133" t="s">
        <v>1981</v>
      </c>
      <c r="M13" s="279"/>
      <c r="N13" s="129" t="s">
        <v>1982</v>
      </c>
      <c r="O13" s="309"/>
    </row>
    <row r="14" spans="2:15">
      <c r="B14" s="309">
        <v>8</v>
      </c>
      <c r="C14" s="309" t="s">
        <v>1983</v>
      </c>
      <c r="D14" s="141"/>
      <c r="E14" s="39">
        <v>1</v>
      </c>
      <c r="F14" s="309" t="s">
        <v>1984</v>
      </c>
      <c r="G14" s="130" t="s">
        <v>1960</v>
      </c>
      <c r="H14" s="445">
        <v>80</v>
      </c>
      <c r="I14" s="445">
        <v>20</v>
      </c>
      <c r="J14" s="131" t="s">
        <v>1961</v>
      </c>
      <c r="K14" s="132">
        <v>8</v>
      </c>
      <c r="L14" s="133"/>
      <c r="M14" s="279"/>
      <c r="N14" s="129" t="s">
        <v>1971</v>
      </c>
      <c r="O14" s="309"/>
    </row>
    <row r="15" spans="2:15">
      <c r="B15" s="309">
        <v>9</v>
      </c>
      <c r="C15" s="309" t="s">
        <v>1985</v>
      </c>
      <c r="D15" s="141"/>
      <c r="E15" s="39">
        <v>1</v>
      </c>
      <c r="F15" s="309" t="s">
        <v>1986</v>
      </c>
      <c r="G15" s="130" t="s">
        <v>1960</v>
      </c>
      <c r="H15" s="445">
        <v>480</v>
      </c>
      <c r="I15" s="445">
        <v>120</v>
      </c>
      <c r="J15" s="131" t="s">
        <v>1961</v>
      </c>
      <c r="K15" s="132">
        <v>9</v>
      </c>
      <c r="L15" s="133"/>
      <c r="M15" s="279"/>
      <c r="N15" s="129" t="s">
        <v>1971</v>
      </c>
      <c r="O15" s="309"/>
    </row>
    <row r="16" spans="2:15">
      <c r="B16" s="309">
        <v>10</v>
      </c>
      <c r="C16" s="309" t="s">
        <v>1987</v>
      </c>
      <c r="D16" s="141"/>
      <c r="E16" s="39">
        <v>1</v>
      </c>
      <c r="F16" s="309" t="s">
        <v>1988</v>
      </c>
      <c r="G16" s="141" t="s">
        <v>1960</v>
      </c>
      <c r="H16" s="132">
        <v>8</v>
      </c>
      <c r="I16" s="132">
        <v>8</v>
      </c>
      <c r="J16" s="129" t="s">
        <v>1961</v>
      </c>
      <c r="K16" s="132">
        <v>10</v>
      </c>
      <c r="L16" s="133"/>
      <c r="M16" s="279"/>
      <c r="N16" s="129" t="s">
        <v>1971</v>
      </c>
      <c r="O16" s="309"/>
    </row>
    <row r="17" spans="2:15">
      <c r="B17" s="309">
        <v>11</v>
      </c>
      <c r="C17" s="309" t="s">
        <v>1989</v>
      </c>
      <c r="D17" s="141"/>
      <c r="E17" s="141">
        <v>1</v>
      </c>
      <c r="F17" s="309" t="s">
        <v>1990</v>
      </c>
      <c r="G17" s="141" t="s">
        <v>1960</v>
      </c>
      <c r="H17" s="132">
        <v>14</v>
      </c>
      <c r="I17" s="132">
        <v>14</v>
      </c>
      <c r="J17" s="129" t="s">
        <v>1961</v>
      </c>
      <c r="K17" s="132">
        <v>11</v>
      </c>
      <c r="L17" s="133"/>
      <c r="M17" s="279"/>
      <c r="N17" s="129" t="s">
        <v>1971</v>
      </c>
      <c r="O17" s="309"/>
    </row>
    <row r="18" spans="2:15" ht="27">
      <c r="B18" s="309">
        <v>12</v>
      </c>
      <c r="C18" s="36" t="s">
        <v>1991</v>
      </c>
      <c r="D18" s="141"/>
      <c r="E18" s="39">
        <v>1</v>
      </c>
      <c r="F18" s="309" t="s">
        <v>1992</v>
      </c>
      <c r="G18" s="141" t="s">
        <v>1993</v>
      </c>
      <c r="H18" s="132">
        <v>16</v>
      </c>
      <c r="I18" s="132">
        <v>12</v>
      </c>
      <c r="J18" s="129" t="s">
        <v>1994</v>
      </c>
      <c r="K18" s="132">
        <v>12</v>
      </c>
      <c r="L18" s="133" t="s">
        <v>1995</v>
      </c>
      <c r="M18" s="279" t="s">
        <v>1996</v>
      </c>
      <c r="N18" s="129" t="s">
        <v>1968</v>
      </c>
      <c r="O18" s="309"/>
    </row>
    <row r="19" spans="2:15" ht="13.5" customHeight="1">
      <c r="B19" s="309">
        <v>13</v>
      </c>
      <c r="C19" s="309" t="s">
        <v>1997</v>
      </c>
      <c r="D19" s="141"/>
      <c r="E19" s="141">
        <v>1</v>
      </c>
      <c r="F19" s="309" t="s">
        <v>1998</v>
      </c>
      <c r="G19" s="141" t="s">
        <v>1960</v>
      </c>
      <c r="H19" s="132">
        <v>6</v>
      </c>
      <c r="I19" s="132">
        <v>6</v>
      </c>
      <c r="J19" s="129" t="s">
        <v>1961</v>
      </c>
      <c r="K19" s="132">
        <v>13</v>
      </c>
      <c r="L19" s="558" t="s">
        <v>1962</v>
      </c>
      <c r="M19" s="279"/>
      <c r="N19" s="129" t="s">
        <v>1964</v>
      </c>
      <c r="O19" s="309"/>
    </row>
    <row r="20" spans="2:15">
      <c r="B20" s="309">
        <v>14</v>
      </c>
      <c r="C20" s="11" t="s">
        <v>1999</v>
      </c>
      <c r="D20" s="141"/>
      <c r="E20" s="39">
        <v>1</v>
      </c>
      <c r="F20" s="309" t="s">
        <v>2000</v>
      </c>
      <c r="G20" s="130" t="s">
        <v>1960</v>
      </c>
      <c r="H20" s="445">
        <v>80</v>
      </c>
      <c r="I20" s="445">
        <v>20</v>
      </c>
      <c r="J20" s="131" t="s">
        <v>1961</v>
      </c>
      <c r="K20" s="132">
        <v>14</v>
      </c>
      <c r="L20" s="133" t="s">
        <v>2001</v>
      </c>
      <c r="M20" s="279"/>
      <c r="N20" s="129" t="s">
        <v>1971</v>
      </c>
      <c r="O20" s="309"/>
    </row>
    <row r="21" spans="2:15">
      <c r="B21" s="309">
        <v>15</v>
      </c>
      <c r="C21" s="11" t="s">
        <v>2002</v>
      </c>
      <c r="D21" s="141"/>
      <c r="E21" s="39">
        <v>1</v>
      </c>
      <c r="F21" s="309" t="s">
        <v>2003</v>
      </c>
      <c r="G21" s="130" t="s">
        <v>1960</v>
      </c>
      <c r="H21" s="445">
        <v>240</v>
      </c>
      <c r="I21" s="445">
        <v>60</v>
      </c>
      <c r="J21" s="131" t="s">
        <v>1961</v>
      </c>
      <c r="K21" s="132">
        <v>15</v>
      </c>
      <c r="L21" s="133"/>
      <c r="M21" s="279"/>
      <c r="N21" s="129" t="s">
        <v>1971</v>
      </c>
      <c r="O21" s="309"/>
    </row>
    <row r="22" spans="2:15">
      <c r="B22" s="309">
        <v>16</v>
      </c>
      <c r="C22" s="36" t="s">
        <v>2004</v>
      </c>
      <c r="D22" s="141"/>
      <c r="E22" s="39">
        <v>1</v>
      </c>
      <c r="F22" s="309" t="s">
        <v>2005</v>
      </c>
      <c r="G22" s="141" t="s">
        <v>2006</v>
      </c>
      <c r="H22" s="132">
        <v>8</v>
      </c>
      <c r="I22" s="132">
        <v>8</v>
      </c>
      <c r="J22" s="129" t="s">
        <v>2006</v>
      </c>
      <c r="K22" s="132">
        <v>16</v>
      </c>
      <c r="L22" s="133" t="s">
        <v>1973</v>
      </c>
      <c r="M22" s="279"/>
      <c r="N22" s="129" t="s">
        <v>1964</v>
      </c>
      <c r="O22" s="309"/>
    </row>
    <row r="23" spans="2:15">
      <c r="B23" s="309">
        <v>17</v>
      </c>
      <c r="C23" s="36" t="s">
        <v>2007</v>
      </c>
      <c r="D23" s="141"/>
      <c r="E23" s="39">
        <v>1</v>
      </c>
      <c r="F23" s="309" t="s">
        <v>2008</v>
      </c>
      <c r="G23" s="141" t="s">
        <v>1960</v>
      </c>
      <c r="H23" s="132">
        <v>1</v>
      </c>
      <c r="I23" s="132">
        <v>1</v>
      </c>
      <c r="J23" s="129" t="s">
        <v>1961</v>
      </c>
      <c r="K23" s="132">
        <v>17</v>
      </c>
      <c r="L23" s="133" t="s">
        <v>2009</v>
      </c>
      <c r="M23" s="279"/>
      <c r="N23" s="129" t="s">
        <v>1982</v>
      </c>
      <c r="O23" s="309"/>
    </row>
    <row r="24" spans="2:15">
      <c r="B24" s="309">
        <v>18</v>
      </c>
      <c r="C24" s="36" t="s">
        <v>2010</v>
      </c>
      <c r="D24" s="141"/>
      <c r="E24" s="39">
        <v>1</v>
      </c>
      <c r="F24" s="309" t="s">
        <v>2011</v>
      </c>
      <c r="G24" s="141" t="s">
        <v>1960</v>
      </c>
      <c r="H24" s="132">
        <v>1</v>
      </c>
      <c r="I24" s="132">
        <v>1</v>
      </c>
      <c r="J24" s="129" t="s">
        <v>1961</v>
      </c>
      <c r="K24" s="132">
        <v>18</v>
      </c>
      <c r="L24" s="133" t="s">
        <v>1512</v>
      </c>
      <c r="M24" s="279"/>
      <c r="N24" s="129" t="s">
        <v>1982</v>
      </c>
      <c r="O24" s="309"/>
    </row>
    <row r="25" spans="2:15" ht="40.5">
      <c r="B25" s="309">
        <v>19</v>
      </c>
      <c r="C25" s="309" t="s">
        <v>2012</v>
      </c>
      <c r="D25" s="309"/>
      <c r="E25" s="39">
        <v>1</v>
      </c>
      <c r="F25" s="309" t="s">
        <v>2013</v>
      </c>
      <c r="G25" s="141" t="s">
        <v>1960</v>
      </c>
      <c r="H25" s="309">
        <v>8</v>
      </c>
      <c r="I25" s="309">
        <v>8</v>
      </c>
      <c r="J25" s="141" t="s">
        <v>1961</v>
      </c>
      <c r="K25" s="309">
        <v>19</v>
      </c>
      <c r="L25" s="133" t="s">
        <v>2014</v>
      </c>
      <c r="M25" s="279" t="s">
        <v>2015</v>
      </c>
      <c r="N25" s="129" t="s">
        <v>1968</v>
      </c>
      <c r="O25" s="309"/>
    </row>
    <row r="26" spans="2:15" ht="27">
      <c r="B26" s="310">
        <v>20</v>
      </c>
      <c r="C26" s="310" t="s">
        <v>2016</v>
      </c>
      <c r="D26" s="310"/>
      <c r="E26" s="146">
        <v>1</v>
      </c>
      <c r="F26" s="310" t="s">
        <v>2017</v>
      </c>
      <c r="G26" s="146" t="s">
        <v>1960</v>
      </c>
      <c r="H26" s="310">
        <v>8</v>
      </c>
      <c r="I26" s="310">
        <v>8</v>
      </c>
      <c r="J26" s="146" t="s">
        <v>1961</v>
      </c>
      <c r="K26" s="310">
        <v>20</v>
      </c>
      <c r="L26" s="190" t="s">
        <v>2018</v>
      </c>
      <c r="M26" s="288" t="s">
        <v>2019</v>
      </c>
      <c r="N26" s="557" t="s">
        <v>1971</v>
      </c>
      <c r="O26" s="310"/>
    </row>
    <row r="28" spans="2:15">
      <c r="B28" s="446" t="s">
        <v>2020</v>
      </c>
    </row>
  </sheetData>
  <phoneticPr fontId="1"/>
  <pageMargins left="0.70866141732283472" right="0.70866141732283472" top="0.74803149606299213" bottom="0.74803149606299213" header="0.31496062992125984" footer="0.31496062992125984"/>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zoomScaleNormal="100" workbookViewId="0"/>
  </sheetViews>
  <sheetFormatPr defaultRowHeight="13.5"/>
  <cols>
    <col min="1" max="1" width="5.125" style="152" customWidth="1"/>
    <col min="2" max="2" width="22.875" style="152" customWidth="1"/>
    <col min="3" max="3" width="48.25" style="152" customWidth="1"/>
    <col min="4" max="4" width="12.75" style="152" bestFit="1" customWidth="1"/>
    <col min="5" max="5" width="23.875" style="152" bestFit="1" customWidth="1"/>
    <col min="6" max="6" width="76" style="152" bestFit="1" customWidth="1"/>
    <col min="7" max="16384" width="9" style="152"/>
  </cols>
  <sheetData>
    <row r="1" spans="1:10">
      <c r="A1" s="392"/>
    </row>
    <row r="2" spans="1:10" s="392" customFormat="1" ht="18.75" thickBot="1">
      <c r="B2" s="456" t="s">
        <v>2088</v>
      </c>
      <c r="C2" s="456"/>
    </row>
    <row r="3" spans="1:10" s="392" customFormat="1" ht="14.25" thickTop="1"/>
    <row r="4" spans="1:10" s="392" customFormat="1"/>
    <row r="5" spans="1:10" s="392" customFormat="1" ht="17.25">
      <c r="B5" s="522" t="s">
        <v>2058</v>
      </c>
      <c r="G5" s="134"/>
      <c r="I5" s="134"/>
      <c r="J5" s="134"/>
    </row>
    <row r="6" spans="1:10" s="392" customFormat="1">
      <c r="B6" s="392" t="s">
        <v>10</v>
      </c>
      <c r="C6" s="392" t="s">
        <v>2059</v>
      </c>
      <c r="I6" s="134"/>
      <c r="J6" s="134"/>
    </row>
    <row r="7" spans="1:10" s="392" customFormat="1">
      <c r="B7" s="392" t="s">
        <v>2060</v>
      </c>
      <c r="C7" s="392" t="s">
        <v>2061</v>
      </c>
      <c r="G7" s="134"/>
      <c r="I7" s="134"/>
      <c r="J7" s="134"/>
    </row>
    <row r="8" spans="1:10" s="392" customFormat="1">
      <c r="C8" s="523" t="s">
        <v>2062</v>
      </c>
      <c r="G8" s="134"/>
      <c r="I8" s="134"/>
      <c r="J8" s="134"/>
    </row>
    <row r="9" spans="1:10" s="392" customFormat="1">
      <c r="B9" s="523" t="s">
        <v>11</v>
      </c>
      <c r="C9" s="392" t="s">
        <v>2063</v>
      </c>
      <c r="G9" s="134"/>
      <c r="I9" s="134"/>
      <c r="J9" s="134"/>
    </row>
    <row r="10" spans="1:10" s="392" customFormat="1">
      <c r="B10" s="392" t="s">
        <v>11</v>
      </c>
      <c r="C10" s="392" t="s">
        <v>2064</v>
      </c>
      <c r="G10" s="134"/>
      <c r="I10" s="134"/>
      <c r="J10" s="134"/>
    </row>
    <row r="11" spans="1:10" s="392" customFormat="1">
      <c r="B11" s="523" t="s">
        <v>2065</v>
      </c>
      <c r="C11" s="392" t="s">
        <v>2066</v>
      </c>
      <c r="G11" s="134"/>
      <c r="I11" s="134"/>
      <c r="J11" s="134"/>
    </row>
    <row r="12" spans="1:10" s="392" customFormat="1">
      <c r="B12" s="392" t="s">
        <v>2065</v>
      </c>
      <c r="C12" s="392" t="s">
        <v>2067</v>
      </c>
      <c r="G12" s="134"/>
      <c r="I12" s="134"/>
      <c r="J12" s="134"/>
    </row>
    <row r="13" spans="1:10" s="392" customFormat="1">
      <c r="B13" s="392" t="s">
        <v>12</v>
      </c>
      <c r="C13" s="392" t="s">
        <v>2068</v>
      </c>
      <c r="G13" s="134"/>
      <c r="I13" s="134"/>
      <c r="J13" s="134"/>
    </row>
    <row r="14" spans="1:10" s="392" customFormat="1">
      <c r="B14" s="392" t="s">
        <v>13</v>
      </c>
      <c r="C14" s="392" t="s">
        <v>2069</v>
      </c>
      <c r="G14" s="134"/>
    </row>
    <row r="15" spans="1:10" s="392" customFormat="1">
      <c r="C15" s="524" t="s">
        <v>2070</v>
      </c>
      <c r="G15" s="134"/>
    </row>
    <row r="16" spans="1:10" s="392" customFormat="1">
      <c r="C16" s="524" t="s">
        <v>2071</v>
      </c>
      <c r="G16" s="134"/>
    </row>
    <row r="17" spans="2:10" s="392" customFormat="1"/>
    <row r="18" spans="2:10" s="392" customFormat="1">
      <c r="B18" s="135" t="s">
        <v>14</v>
      </c>
      <c r="C18" s="136"/>
      <c r="D18" s="134"/>
      <c r="E18" s="134"/>
      <c r="G18" s="134"/>
      <c r="I18" s="134"/>
      <c r="J18" s="134"/>
    </row>
    <row r="19" spans="2:10" s="392" customFormat="1">
      <c r="B19" s="137" t="s">
        <v>2072</v>
      </c>
      <c r="C19" s="138"/>
      <c r="D19" s="134"/>
      <c r="E19" s="134"/>
      <c r="G19" s="134"/>
      <c r="H19" s="134"/>
    </row>
    <row r="20" spans="2:10" s="392" customFormat="1">
      <c r="B20" s="139" t="s">
        <v>16</v>
      </c>
      <c r="C20" s="140"/>
      <c r="D20" s="525"/>
      <c r="E20" s="134"/>
      <c r="G20" s="134"/>
    </row>
    <row r="22" spans="2:10">
      <c r="B22" s="151" t="s">
        <v>2057</v>
      </c>
      <c r="C22" s="151" t="s">
        <v>2025</v>
      </c>
      <c r="D22" s="151" t="s">
        <v>2024</v>
      </c>
      <c r="E22" s="151" t="s">
        <v>2039</v>
      </c>
      <c r="F22" s="151" t="s">
        <v>2038</v>
      </c>
    </row>
    <row r="23" spans="2:10">
      <c r="B23" s="153" t="s">
        <v>2032</v>
      </c>
      <c r="C23" s="526" t="s">
        <v>2028</v>
      </c>
      <c r="D23" s="154" t="s">
        <v>2022</v>
      </c>
      <c r="E23" s="155"/>
      <c r="F23" s="156"/>
    </row>
    <row r="24" spans="2:10">
      <c r="B24" s="157" t="s">
        <v>2032</v>
      </c>
      <c r="C24" s="526" t="s">
        <v>2029</v>
      </c>
      <c r="D24" s="158" t="s">
        <v>2022</v>
      </c>
      <c r="E24" s="155"/>
      <c r="F24" s="158"/>
    </row>
    <row r="25" spans="2:10">
      <c r="B25" s="157" t="s">
        <v>2032</v>
      </c>
      <c r="C25" s="526" t="s">
        <v>2023</v>
      </c>
      <c r="D25" s="158"/>
      <c r="E25" s="155"/>
      <c r="F25" s="158"/>
    </row>
    <row r="26" spans="2:10">
      <c r="B26" s="157" t="s">
        <v>2032</v>
      </c>
      <c r="C26" s="526" t="s">
        <v>2081</v>
      </c>
      <c r="D26" s="158"/>
      <c r="E26" s="155"/>
      <c r="F26" s="158"/>
    </row>
    <row r="27" spans="2:10">
      <c r="B27" s="157" t="s">
        <v>2032</v>
      </c>
      <c r="C27" s="526" t="s">
        <v>2082</v>
      </c>
      <c r="D27" s="158"/>
      <c r="E27" s="159"/>
      <c r="F27" s="158"/>
    </row>
    <row r="28" spans="2:10">
      <c r="B28" s="157" t="s">
        <v>2032</v>
      </c>
      <c r="C28" s="526" t="s">
        <v>2337</v>
      </c>
      <c r="D28" s="158"/>
      <c r="E28" s="159"/>
      <c r="F28" s="158"/>
    </row>
    <row r="29" spans="2:10">
      <c r="B29" s="157" t="s">
        <v>2032</v>
      </c>
      <c r="C29" s="526" t="s">
        <v>2458</v>
      </c>
      <c r="D29" s="158"/>
      <c r="E29" s="155"/>
      <c r="F29" s="156"/>
    </row>
    <row r="30" spans="2:10">
      <c r="B30" s="157" t="s">
        <v>2035</v>
      </c>
      <c r="C30" s="526" t="s">
        <v>2026</v>
      </c>
      <c r="D30" s="158"/>
      <c r="E30" s="155"/>
      <c r="F30" s="158"/>
    </row>
    <row r="31" spans="2:10">
      <c r="B31" s="157" t="s">
        <v>2035</v>
      </c>
      <c r="C31" s="526" t="s">
        <v>2083</v>
      </c>
      <c r="D31" s="158" t="s">
        <v>2031</v>
      </c>
      <c r="E31" s="155"/>
      <c r="F31" s="158"/>
    </row>
    <row r="32" spans="2:10">
      <c r="B32" s="157" t="s">
        <v>2035</v>
      </c>
      <c r="C32" s="526" t="s">
        <v>2027</v>
      </c>
      <c r="D32" s="158"/>
      <c r="E32" s="155"/>
      <c r="F32" s="158"/>
    </row>
    <row r="33" spans="1:6">
      <c r="B33" s="157" t="s">
        <v>2035</v>
      </c>
      <c r="C33" s="526" t="s">
        <v>2033</v>
      </c>
      <c r="D33" s="158"/>
      <c r="E33" s="155"/>
      <c r="F33" s="158"/>
    </row>
    <row r="34" spans="1:6">
      <c r="B34" s="157" t="s">
        <v>2034</v>
      </c>
      <c r="C34" s="526" t="s">
        <v>2084</v>
      </c>
      <c r="D34" s="158" t="s">
        <v>2030</v>
      </c>
      <c r="E34" s="155"/>
      <c r="F34" s="158"/>
    </row>
    <row r="35" spans="1:6" ht="27">
      <c r="B35" s="157" t="s">
        <v>2036</v>
      </c>
      <c r="C35" s="152" t="s">
        <v>2037</v>
      </c>
      <c r="D35" s="158"/>
      <c r="E35" s="155" t="s">
        <v>2040</v>
      </c>
      <c r="F35" s="158" t="s">
        <v>2041</v>
      </c>
    </row>
    <row r="36" spans="1:6" ht="27">
      <c r="B36" s="157" t="s">
        <v>2036</v>
      </c>
      <c r="C36" s="152" t="s">
        <v>2042</v>
      </c>
      <c r="D36" s="158"/>
      <c r="E36" s="155" t="s">
        <v>2043</v>
      </c>
      <c r="F36" s="158" t="s">
        <v>2044</v>
      </c>
    </row>
    <row r="37" spans="1:6" ht="27">
      <c r="B37" s="157" t="s">
        <v>2036</v>
      </c>
      <c r="C37" s="152" t="s">
        <v>2045</v>
      </c>
      <c r="D37" s="158"/>
      <c r="E37" s="155" t="s">
        <v>2043</v>
      </c>
      <c r="F37" s="160" t="s">
        <v>2046</v>
      </c>
    </row>
    <row r="38" spans="1:6">
      <c r="B38" s="156"/>
      <c r="C38" s="161"/>
      <c r="D38" s="158"/>
      <c r="E38" s="155"/>
      <c r="F38" s="158"/>
    </row>
    <row r="39" spans="1:6">
      <c r="B39" s="527"/>
      <c r="C39" s="162"/>
      <c r="D39" s="163"/>
      <c r="E39" s="162"/>
      <c r="F39" s="163"/>
    </row>
    <row r="41" spans="1:6">
      <c r="A41" s="392"/>
      <c r="B41" s="392"/>
      <c r="C41" s="392"/>
      <c r="D41" s="392"/>
      <c r="E41" s="392"/>
      <c r="F41" s="392"/>
    </row>
    <row r="42" spans="1:6">
      <c r="A42" s="392"/>
      <c r="B42" s="392"/>
      <c r="C42" s="392"/>
      <c r="D42" s="392"/>
      <c r="E42" s="392"/>
      <c r="F42" s="392"/>
    </row>
    <row r="43" spans="1:6">
      <c r="A43" s="392"/>
      <c r="B43" s="392"/>
      <c r="C43" s="392"/>
      <c r="D43" s="392"/>
      <c r="E43" s="392"/>
      <c r="F43" s="392"/>
    </row>
  </sheetData>
  <phoneticPr fontId="1"/>
  <hyperlinks>
    <hyperlink ref="C23" location="給報・年金取り込み_給報エントリー用" display="QHOIN（税務LAN）形式" xr:uid="{00000000-0004-0000-0100-000000000000}"/>
    <hyperlink ref="C24" location="給報・年金取り込み_給報エントリー_宛名番号有" display="QHOIN（税務LAN）形式(宛名番号有)" xr:uid="{00000000-0004-0000-0100-000001000000}"/>
    <hyperlink ref="C25" location="磁気ディスク給報・年金取り込みレイアウト_給報エントリー用" display="磁気ディスク給報" xr:uid="{00000000-0004-0000-0100-000002000000}"/>
    <hyperlink ref="C26" location="公的年金等取り込みレイアウト_QhoNho64.Exe用" display="公的年金(QhoNho64.Exe用)" xr:uid="{00000000-0004-0000-0100-000003000000}"/>
    <hyperlink ref="C27" location="日本年金機構取込レイアウト_QhoNho64.Exe用" display="日本年金機構(QhoNho64.Exe用)" xr:uid="{00000000-0004-0000-0100-000004000000}"/>
    <hyperlink ref="C29" location="年金特徴判定仮計算値データ" display="年金特徴判定仮計算値データ" xr:uid="{00000000-0004-0000-0100-000005000000}"/>
    <hyperlink ref="C30" location="○住パンチ項目" display="○住パンチ項目" xr:uid="{00000000-0004-0000-0100-000006000000}"/>
    <hyperlink ref="C31" location="○住取り込み_２０２４版" display="○住パンチ" xr:uid="{00000000-0004-0000-0100-000007000000}"/>
    <hyperlink ref="C32" location="○住パンチ注意点" display="○住パンチ注意点" xr:uid="{00000000-0004-0000-0100-000008000000}"/>
    <hyperlink ref="C33" location="リードコナン様式の補記シート" display="○住補記シート" xr:uid="{00000000-0004-0000-0100-000009000000}"/>
    <hyperlink ref="C34" location="ワンストップ特例通知" display="ワンストップ特例通知" xr:uid="{00000000-0004-0000-0100-00000A000000}"/>
    <hyperlink ref="C28" location="総括表" display="総括表"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373"/>
  <sheetViews>
    <sheetView tabSelected="1" zoomScaleNormal="100" workbookViewId="0"/>
  </sheetViews>
  <sheetFormatPr defaultRowHeight="13.5"/>
  <cols>
    <col min="1" max="1" width="4.125" style="36" customWidth="1"/>
    <col min="2" max="2" width="4.75" style="36" customWidth="1"/>
    <col min="3" max="3" width="12.875" style="36" customWidth="1"/>
    <col min="4" max="4" width="4.875" style="36" customWidth="1"/>
    <col min="5" max="5" width="3" style="36" customWidth="1"/>
    <col min="6" max="6" width="29" style="36" customWidth="1"/>
    <col min="7" max="7" width="8.125" style="36" customWidth="1"/>
    <col min="8" max="8" width="7.625" style="36" customWidth="1"/>
    <col min="9" max="9" width="7" style="36" customWidth="1"/>
    <col min="10" max="11" width="9" style="36"/>
    <col min="12" max="12" width="39.5" style="133" customWidth="1"/>
    <col min="13" max="13" width="41.375" style="133" customWidth="1"/>
    <col min="14" max="15" width="9" style="36"/>
    <col min="16" max="16" width="11.375" style="36" customWidth="1"/>
    <col min="17" max="16384" width="9" style="36"/>
  </cols>
  <sheetData>
    <row r="2" spans="2:17" ht="15.75">
      <c r="B2" s="36" t="s">
        <v>17</v>
      </c>
      <c r="E2" s="512"/>
      <c r="F2" s="39"/>
    </row>
    <row r="3" spans="2:17">
      <c r="B3" s="36" t="s">
        <v>18</v>
      </c>
      <c r="F3" s="39"/>
      <c r="M3" s="107" t="s">
        <v>19</v>
      </c>
    </row>
    <row r="4" spans="2:17">
      <c r="B4" s="36" t="s">
        <v>20</v>
      </c>
      <c r="F4" s="39"/>
      <c r="M4" s="515" t="s">
        <v>21</v>
      </c>
    </row>
    <row r="5" spans="2:17">
      <c r="F5" s="39"/>
    </row>
    <row r="6" spans="2:17" ht="24">
      <c r="B6" s="236"/>
      <c r="C6" s="373" t="s">
        <v>2085</v>
      </c>
      <c r="D6" s="237"/>
      <c r="E6" s="237"/>
      <c r="F6" s="237"/>
      <c r="G6" s="238"/>
      <c r="H6" s="516"/>
      <c r="I6" s="516"/>
      <c r="J6" s="374"/>
      <c r="K6" s="237"/>
      <c r="L6" s="517"/>
      <c r="M6" s="518"/>
      <c r="N6" s="428"/>
      <c r="O6" s="348"/>
      <c r="P6" s="349"/>
      <c r="Q6" s="513"/>
    </row>
    <row r="7" spans="2:17">
      <c r="B7" s="241"/>
      <c r="C7" s="242" t="s">
        <v>25</v>
      </c>
      <c r="D7" s="242"/>
      <c r="E7" s="242"/>
      <c r="F7" s="242"/>
      <c r="G7" s="243"/>
      <c r="H7" s="242"/>
      <c r="I7" s="242"/>
      <c r="J7" s="242"/>
      <c r="K7" s="242"/>
      <c r="L7" s="41"/>
      <c r="M7" s="519"/>
      <c r="N7" s="429"/>
      <c r="O7" s="350"/>
      <c r="P7" s="351"/>
      <c r="Q7" s="514"/>
    </row>
    <row r="8" spans="2:17" ht="27">
      <c r="B8" s="146" t="s">
        <v>26</v>
      </c>
      <c r="C8" s="1" t="s">
        <v>27</v>
      </c>
      <c r="D8" s="1" t="s">
        <v>28</v>
      </c>
      <c r="E8" s="1" t="s">
        <v>29</v>
      </c>
      <c r="F8" s="1" t="s">
        <v>30</v>
      </c>
      <c r="G8" s="1" t="s">
        <v>31</v>
      </c>
      <c r="H8" s="2" t="s">
        <v>32</v>
      </c>
      <c r="I8" s="3" t="s">
        <v>2343</v>
      </c>
      <c r="J8" s="1" t="s">
        <v>34</v>
      </c>
      <c r="K8" s="4" t="s">
        <v>2338</v>
      </c>
      <c r="L8" s="94" t="s">
        <v>36</v>
      </c>
      <c r="M8" s="42" t="s">
        <v>37</v>
      </c>
      <c r="N8" s="635" t="s">
        <v>22</v>
      </c>
      <c r="O8" s="639" t="s">
        <v>23</v>
      </c>
      <c r="P8" s="352" t="s">
        <v>24</v>
      </c>
      <c r="Q8" s="28" t="s">
        <v>2340</v>
      </c>
    </row>
    <row r="9" spans="2:17">
      <c r="B9" s="150">
        <v>1</v>
      </c>
      <c r="C9" s="207" t="s">
        <v>38</v>
      </c>
      <c r="D9" s="208">
        <v>1</v>
      </c>
      <c r="E9" s="208">
        <v>1</v>
      </c>
      <c r="F9" s="227" t="s">
        <v>39</v>
      </c>
      <c r="G9" s="208" t="s">
        <v>40</v>
      </c>
      <c r="H9" s="209">
        <v>8</v>
      </c>
      <c r="I9" s="208">
        <v>8</v>
      </c>
      <c r="J9" s="208" t="s">
        <v>11</v>
      </c>
      <c r="K9" s="208">
        <v>1</v>
      </c>
      <c r="L9" s="227" t="s">
        <v>41</v>
      </c>
      <c r="M9" s="334" t="s">
        <v>2222</v>
      </c>
      <c r="N9" s="636" t="s">
        <v>42</v>
      </c>
      <c r="O9" s="116" t="s">
        <v>42</v>
      </c>
      <c r="P9" s="150"/>
      <c r="Q9" s="150"/>
    </row>
    <row r="10" spans="2:17">
      <c r="B10" s="76">
        <v>2</v>
      </c>
      <c r="C10" s="209" t="s">
        <v>43</v>
      </c>
      <c r="D10" s="208">
        <v>2</v>
      </c>
      <c r="E10" s="208">
        <v>1</v>
      </c>
      <c r="F10" s="227" t="s">
        <v>44</v>
      </c>
      <c r="G10" s="210" t="s">
        <v>45</v>
      </c>
      <c r="H10" s="330">
        <v>100</v>
      </c>
      <c r="I10" s="647">
        <v>100</v>
      </c>
      <c r="J10" s="210" t="s">
        <v>11</v>
      </c>
      <c r="K10" s="312">
        <v>2</v>
      </c>
      <c r="L10" s="227" t="s">
        <v>44</v>
      </c>
      <c r="M10" s="334" t="s">
        <v>2222</v>
      </c>
      <c r="N10" s="636" t="s">
        <v>42</v>
      </c>
      <c r="O10" s="116" t="s">
        <v>42</v>
      </c>
      <c r="P10" s="150"/>
      <c r="Q10" s="150"/>
    </row>
    <row r="11" spans="2:17">
      <c r="B11" s="76">
        <v>3</v>
      </c>
      <c r="C11" s="209" t="s">
        <v>46</v>
      </c>
      <c r="D11" s="208">
        <v>3</v>
      </c>
      <c r="E11" s="208">
        <v>1</v>
      </c>
      <c r="F11" s="227" t="s">
        <v>47</v>
      </c>
      <c r="G11" s="210" t="s">
        <v>48</v>
      </c>
      <c r="H11" s="211">
        <v>12</v>
      </c>
      <c r="I11" s="5">
        <v>12</v>
      </c>
      <c r="J11" s="5" t="s">
        <v>10</v>
      </c>
      <c r="K11" s="6">
        <v>3</v>
      </c>
      <c r="L11" s="227" t="s">
        <v>49</v>
      </c>
      <c r="M11" s="334" t="s">
        <v>2222</v>
      </c>
      <c r="N11" s="636" t="s">
        <v>42</v>
      </c>
      <c r="O11" s="116" t="s">
        <v>42</v>
      </c>
      <c r="P11" s="150"/>
      <c r="Q11" s="150"/>
    </row>
    <row r="12" spans="2:17">
      <c r="B12" s="76">
        <v>4</v>
      </c>
      <c r="C12" s="76" t="s">
        <v>50</v>
      </c>
      <c r="D12" s="4">
        <v>4</v>
      </c>
      <c r="E12" s="4">
        <v>1</v>
      </c>
      <c r="F12" s="251" t="s">
        <v>51</v>
      </c>
      <c r="G12" s="4" t="s">
        <v>40</v>
      </c>
      <c r="H12" s="76">
        <v>16</v>
      </c>
      <c r="I12" s="4">
        <v>16</v>
      </c>
      <c r="J12" s="4" t="s">
        <v>52</v>
      </c>
      <c r="K12" s="4">
        <v>4</v>
      </c>
      <c r="L12" s="228" t="s">
        <v>53</v>
      </c>
      <c r="M12" s="251"/>
      <c r="N12" s="636" t="s">
        <v>42</v>
      </c>
      <c r="O12" s="116" t="s">
        <v>42</v>
      </c>
      <c r="P12" s="150"/>
      <c r="Q12" s="150"/>
    </row>
    <row r="13" spans="2:17">
      <c r="B13" s="212">
        <v>5</v>
      </c>
      <c r="C13" s="213" t="s">
        <v>54</v>
      </c>
      <c r="D13" s="7"/>
      <c r="E13" s="7">
        <v>1</v>
      </c>
      <c r="F13" s="229" t="s">
        <v>55</v>
      </c>
      <c r="G13" s="7" t="s">
        <v>48</v>
      </c>
      <c r="H13" s="214">
        <v>13</v>
      </c>
      <c r="I13" s="7" t="s">
        <v>56</v>
      </c>
      <c r="J13" s="7" t="s">
        <v>10</v>
      </c>
      <c r="K13" s="7">
        <v>5</v>
      </c>
      <c r="L13" s="229" t="s">
        <v>57</v>
      </c>
      <c r="M13" s="335" t="s">
        <v>58</v>
      </c>
      <c r="N13" s="636" t="s">
        <v>42</v>
      </c>
      <c r="O13" s="116" t="s">
        <v>42</v>
      </c>
      <c r="P13" s="150"/>
      <c r="Q13" s="150"/>
    </row>
    <row r="14" spans="2:17">
      <c r="B14" s="11">
        <v>6</v>
      </c>
      <c r="C14" s="215" t="s">
        <v>59</v>
      </c>
      <c r="D14" s="9"/>
      <c r="E14" s="9">
        <v>1</v>
      </c>
      <c r="F14" s="230" t="s">
        <v>60</v>
      </c>
      <c r="G14" s="9" t="s">
        <v>40</v>
      </c>
      <c r="H14" s="8">
        <v>15</v>
      </c>
      <c r="I14" s="89">
        <v>15</v>
      </c>
      <c r="J14" s="9" t="s">
        <v>52</v>
      </c>
      <c r="K14" s="9">
        <v>6</v>
      </c>
      <c r="L14" s="230"/>
      <c r="M14" s="336" t="s">
        <v>931</v>
      </c>
      <c r="N14" s="636" t="s">
        <v>61</v>
      </c>
      <c r="O14" s="116" t="s">
        <v>61</v>
      </c>
      <c r="P14" s="150"/>
      <c r="Q14" s="150"/>
    </row>
    <row r="15" spans="2:17">
      <c r="B15" s="11">
        <f t="shared" ref="B15:B78" si="0">B14+1</f>
        <v>7</v>
      </c>
      <c r="C15" s="11" t="s">
        <v>62</v>
      </c>
      <c r="D15" s="11"/>
      <c r="E15" s="10">
        <v>1</v>
      </c>
      <c r="F15" s="187" t="s">
        <v>63</v>
      </c>
      <c r="G15" s="31" t="s">
        <v>40</v>
      </c>
      <c r="H15" s="217">
        <v>400</v>
      </c>
      <c r="I15" s="652">
        <v>100</v>
      </c>
      <c r="J15" s="31" t="s">
        <v>11</v>
      </c>
      <c r="K15" s="10">
        <v>7</v>
      </c>
      <c r="L15" s="231"/>
      <c r="M15" s="279" t="s">
        <v>64</v>
      </c>
      <c r="N15" s="636" t="s">
        <v>42</v>
      </c>
      <c r="O15" s="116" t="s">
        <v>42</v>
      </c>
      <c r="P15" s="150"/>
      <c r="Q15" s="150"/>
    </row>
    <row r="16" spans="2:17">
      <c r="B16" s="11">
        <f t="shared" si="0"/>
        <v>8</v>
      </c>
      <c r="C16" s="11" t="s">
        <v>65</v>
      </c>
      <c r="D16" s="11"/>
      <c r="E16" s="10">
        <v>1</v>
      </c>
      <c r="F16" s="187" t="s">
        <v>66</v>
      </c>
      <c r="G16" s="10" t="s">
        <v>40</v>
      </c>
      <c r="H16" s="11">
        <v>25</v>
      </c>
      <c r="I16" s="141">
        <v>25</v>
      </c>
      <c r="J16" s="10" t="s">
        <v>11</v>
      </c>
      <c r="K16" s="10">
        <v>8</v>
      </c>
      <c r="L16" s="187"/>
      <c r="M16" s="279" t="s">
        <v>53</v>
      </c>
      <c r="N16" s="636" t="s">
        <v>42</v>
      </c>
      <c r="O16" s="116" t="s">
        <v>0</v>
      </c>
      <c r="P16" s="150"/>
      <c r="Q16" s="150"/>
    </row>
    <row r="17" spans="2:17">
      <c r="B17" s="11">
        <f t="shared" si="0"/>
        <v>9</v>
      </c>
      <c r="C17" s="11" t="s">
        <v>67</v>
      </c>
      <c r="D17" s="11"/>
      <c r="E17" s="10">
        <v>1</v>
      </c>
      <c r="F17" s="187" t="s">
        <v>68</v>
      </c>
      <c r="G17" s="10" t="s">
        <v>40</v>
      </c>
      <c r="H17" s="11">
        <v>10</v>
      </c>
      <c r="I17" s="141">
        <v>10</v>
      </c>
      <c r="J17" s="10" t="s">
        <v>11</v>
      </c>
      <c r="K17" s="10">
        <v>9</v>
      </c>
      <c r="L17" s="187" t="s">
        <v>69</v>
      </c>
      <c r="M17" s="279" t="s">
        <v>70</v>
      </c>
      <c r="N17" s="636" t="s">
        <v>71</v>
      </c>
      <c r="O17" s="116" t="s">
        <v>0</v>
      </c>
      <c r="P17" s="150"/>
      <c r="Q17" s="150"/>
    </row>
    <row r="18" spans="2:17">
      <c r="B18" s="11">
        <f t="shared" si="0"/>
        <v>10</v>
      </c>
      <c r="C18" s="11" t="s">
        <v>72</v>
      </c>
      <c r="D18" s="11"/>
      <c r="E18" s="10">
        <v>1</v>
      </c>
      <c r="F18" s="187" t="s">
        <v>73</v>
      </c>
      <c r="G18" s="10" t="s">
        <v>40</v>
      </c>
      <c r="H18" s="11">
        <v>1</v>
      </c>
      <c r="I18" s="141">
        <v>1</v>
      </c>
      <c r="J18" s="10" t="s">
        <v>52</v>
      </c>
      <c r="K18" s="10">
        <v>10</v>
      </c>
      <c r="L18" s="187" t="s">
        <v>74</v>
      </c>
      <c r="M18" s="279"/>
      <c r="N18" s="636" t="s">
        <v>42</v>
      </c>
      <c r="O18" s="116" t="s">
        <v>42</v>
      </c>
      <c r="P18" s="150"/>
      <c r="Q18" s="150"/>
    </row>
    <row r="19" spans="2:17">
      <c r="B19" s="11">
        <f t="shared" si="0"/>
        <v>11</v>
      </c>
      <c r="C19" s="11" t="s">
        <v>75</v>
      </c>
      <c r="D19" s="11"/>
      <c r="E19" s="10">
        <v>1</v>
      </c>
      <c r="F19" s="187" t="s">
        <v>76</v>
      </c>
      <c r="G19" s="10" t="s">
        <v>40</v>
      </c>
      <c r="H19" s="11">
        <v>1</v>
      </c>
      <c r="I19" s="141">
        <v>1</v>
      </c>
      <c r="J19" s="10" t="s">
        <v>52</v>
      </c>
      <c r="K19" s="10">
        <v>11</v>
      </c>
      <c r="L19" s="187" t="s">
        <v>77</v>
      </c>
      <c r="M19" s="279" t="s">
        <v>78</v>
      </c>
      <c r="N19" s="636" t="s">
        <v>71</v>
      </c>
      <c r="O19" s="116" t="s">
        <v>71</v>
      </c>
      <c r="P19" s="150"/>
      <c r="Q19" s="150"/>
    </row>
    <row r="20" spans="2:17">
      <c r="B20" s="11">
        <f t="shared" si="0"/>
        <v>12</v>
      </c>
      <c r="C20" s="11" t="s">
        <v>79</v>
      </c>
      <c r="D20" s="11"/>
      <c r="E20" s="10">
        <v>1</v>
      </c>
      <c r="F20" s="187" t="s">
        <v>80</v>
      </c>
      <c r="G20" s="10" t="s">
        <v>40</v>
      </c>
      <c r="H20" s="11">
        <v>1</v>
      </c>
      <c r="I20" s="141">
        <v>1</v>
      </c>
      <c r="J20" s="10" t="s">
        <v>52</v>
      </c>
      <c r="K20" s="10">
        <v>12</v>
      </c>
      <c r="L20" s="187" t="s">
        <v>81</v>
      </c>
      <c r="M20" s="279"/>
      <c r="N20" s="636" t="s">
        <v>42</v>
      </c>
      <c r="O20" s="116" t="s">
        <v>42</v>
      </c>
      <c r="P20" s="150"/>
      <c r="Q20" s="150"/>
    </row>
    <row r="21" spans="2:17" ht="27">
      <c r="B21" s="11">
        <f t="shared" si="0"/>
        <v>13</v>
      </c>
      <c r="C21" s="11" t="s">
        <v>82</v>
      </c>
      <c r="D21" s="11"/>
      <c r="E21" s="10">
        <v>1</v>
      </c>
      <c r="F21" s="187" t="s">
        <v>83</v>
      </c>
      <c r="G21" s="10" t="s">
        <v>40</v>
      </c>
      <c r="H21" s="11">
        <v>1</v>
      </c>
      <c r="I21" s="141">
        <v>1</v>
      </c>
      <c r="J21" s="10" t="s">
        <v>52</v>
      </c>
      <c r="K21" s="10">
        <v>13</v>
      </c>
      <c r="L21" s="187" t="s">
        <v>84</v>
      </c>
      <c r="M21" s="279"/>
      <c r="N21" s="636" t="s">
        <v>42</v>
      </c>
      <c r="O21" s="116" t="s">
        <v>42</v>
      </c>
      <c r="P21" s="150"/>
      <c r="Q21" s="150"/>
    </row>
    <row r="22" spans="2:17">
      <c r="B22" s="11">
        <f t="shared" si="0"/>
        <v>14</v>
      </c>
      <c r="C22" s="11" t="s">
        <v>85</v>
      </c>
      <c r="D22" s="11"/>
      <c r="E22" s="10">
        <v>1</v>
      </c>
      <c r="F22" s="187" t="s">
        <v>86</v>
      </c>
      <c r="G22" s="10" t="s">
        <v>40</v>
      </c>
      <c r="H22" s="11">
        <v>1</v>
      </c>
      <c r="I22" s="141">
        <v>1</v>
      </c>
      <c r="J22" s="10" t="s">
        <v>52</v>
      </c>
      <c r="K22" s="10">
        <v>14</v>
      </c>
      <c r="L22" s="187" t="s">
        <v>87</v>
      </c>
      <c r="M22" s="279" t="s">
        <v>88</v>
      </c>
      <c r="N22" s="636" t="s">
        <v>89</v>
      </c>
      <c r="O22" s="116" t="s">
        <v>89</v>
      </c>
      <c r="P22" s="150"/>
      <c r="Q22" s="150"/>
    </row>
    <row r="23" spans="2:17" ht="27">
      <c r="B23" s="11">
        <f t="shared" si="0"/>
        <v>15</v>
      </c>
      <c r="C23" s="11" t="s">
        <v>90</v>
      </c>
      <c r="D23" s="11"/>
      <c r="E23" s="10">
        <v>1</v>
      </c>
      <c r="F23" s="187" t="s">
        <v>91</v>
      </c>
      <c r="G23" s="10" t="s">
        <v>40</v>
      </c>
      <c r="H23" s="11">
        <v>1</v>
      </c>
      <c r="I23" s="141">
        <v>1</v>
      </c>
      <c r="J23" s="10" t="s">
        <v>52</v>
      </c>
      <c r="K23" s="10">
        <v>15</v>
      </c>
      <c r="L23" s="187" t="s">
        <v>92</v>
      </c>
      <c r="M23" s="279" t="s">
        <v>93</v>
      </c>
      <c r="N23" s="636" t="s">
        <v>42</v>
      </c>
      <c r="O23" s="116" t="s">
        <v>89</v>
      </c>
      <c r="P23" s="150"/>
      <c r="Q23" s="150"/>
    </row>
    <row r="24" spans="2:17">
      <c r="B24" s="11">
        <f t="shared" si="0"/>
        <v>16</v>
      </c>
      <c r="C24" s="548" t="s">
        <v>94</v>
      </c>
      <c r="D24" s="548"/>
      <c r="E24" s="549">
        <v>1</v>
      </c>
      <c r="F24" s="550" t="s">
        <v>95</v>
      </c>
      <c r="G24" s="549" t="s">
        <v>40</v>
      </c>
      <c r="H24" s="548">
        <v>1</v>
      </c>
      <c r="I24" s="551">
        <v>1</v>
      </c>
      <c r="J24" s="549" t="s">
        <v>52</v>
      </c>
      <c r="K24" s="549">
        <v>16</v>
      </c>
      <c r="L24" s="187" t="s">
        <v>96</v>
      </c>
      <c r="M24" s="279" t="s">
        <v>97</v>
      </c>
      <c r="N24" s="636" t="s">
        <v>0</v>
      </c>
      <c r="O24" s="116" t="s">
        <v>0</v>
      </c>
      <c r="P24" s="150"/>
      <c r="Q24" s="150"/>
    </row>
    <row r="25" spans="2:17">
      <c r="B25" s="11">
        <f t="shared" si="0"/>
        <v>17</v>
      </c>
      <c r="C25" s="11" t="s">
        <v>98</v>
      </c>
      <c r="D25" s="11"/>
      <c r="E25" s="10">
        <v>1</v>
      </c>
      <c r="F25" s="187" t="s">
        <v>99</v>
      </c>
      <c r="G25" s="10" t="s">
        <v>40</v>
      </c>
      <c r="H25" s="11">
        <v>1</v>
      </c>
      <c r="I25" s="141">
        <v>1</v>
      </c>
      <c r="J25" s="10" t="s">
        <v>52</v>
      </c>
      <c r="K25" s="10">
        <v>17</v>
      </c>
      <c r="L25" s="187" t="s">
        <v>100</v>
      </c>
      <c r="M25" s="279" t="s">
        <v>2454</v>
      </c>
      <c r="N25" s="636" t="s">
        <v>0</v>
      </c>
      <c r="O25" s="116" t="s">
        <v>0</v>
      </c>
      <c r="P25" s="150"/>
      <c r="Q25" s="150"/>
    </row>
    <row r="26" spans="2:17">
      <c r="B26" s="11">
        <f t="shared" si="0"/>
        <v>18</v>
      </c>
      <c r="C26" s="11" t="s">
        <v>101</v>
      </c>
      <c r="D26" s="11"/>
      <c r="E26" s="10">
        <v>1</v>
      </c>
      <c r="F26" s="187" t="s">
        <v>102</v>
      </c>
      <c r="G26" s="10" t="s">
        <v>12</v>
      </c>
      <c r="H26" s="11">
        <v>4</v>
      </c>
      <c r="I26" s="141"/>
      <c r="J26" s="10" t="s">
        <v>12</v>
      </c>
      <c r="K26" s="10">
        <v>18</v>
      </c>
      <c r="L26" s="187" t="s">
        <v>100</v>
      </c>
      <c r="M26" s="279"/>
      <c r="N26" s="636" t="s">
        <v>0</v>
      </c>
      <c r="O26" s="116" t="s">
        <v>0</v>
      </c>
      <c r="P26" s="150"/>
      <c r="Q26" s="150"/>
    </row>
    <row r="27" spans="2:17">
      <c r="B27" s="11">
        <f t="shared" si="0"/>
        <v>19</v>
      </c>
      <c r="C27" s="11" t="s">
        <v>103</v>
      </c>
      <c r="D27" s="11"/>
      <c r="E27" s="10">
        <v>1</v>
      </c>
      <c r="F27" s="187" t="s">
        <v>104</v>
      </c>
      <c r="G27" s="10" t="s">
        <v>12</v>
      </c>
      <c r="H27" s="11">
        <v>4</v>
      </c>
      <c r="I27" s="141"/>
      <c r="J27" s="10" t="s">
        <v>12</v>
      </c>
      <c r="K27" s="10">
        <v>19</v>
      </c>
      <c r="L27" s="187" t="s">
        <v>100</v>
      </c>
      <c r="M27" s="279"/>
      <c r="N27" s="636" t="s">
        <v>0</v>
      </c>
      <c r="O27" s="116" t="s">
        <v>0</v>
      </c>
      <c r="P27" s="150"/>
      <c r="Q27" s="150"/>
    </row>
    <row r="28" spans="2:17">
      <c r="B28" s="11">
        <f t="shared" si="0"/>
        <v>20</v>
      </c>
      <c r="C28" s="11" t="s">
        <v>105</v>
      </c>
      <c r="D28" s="11"/>
      <c r="E28" s="10">
        <v>1</v>
      </c>
      <c r="F28" s="187" t="s">
        <v>106</v>
      </c>
      <c r="G28" s="10" t="s">
        <v>12</v>
      </c>
      <c r="H28" s="11">
        <v>4</v>
      </c>
      <c r="I28" s="141"/>
      <c r="J28" s="10" t="s">
        <v>12</v>
      </c>
      <c r="K28" s="10">
        <v>20</v>
      </c>
      <c r="L28" s="187" t="s">
        <v>100</v>
      </c>
      <c r="M28" s="279"/>
      <c r="N28" s="636" t="s">
        <v>0</v>
      </c>
      <c r="O28" s="116" t="s">
        <v>0</v>
      </c>
      <c r="P28" s="150"/>
      <c r="Q28" s="150"/>
    </row>
    <row r="29" spans="2:17">
      <c r="B29" s="11">
        <f t="shared" si="0"/>
        <v>21</v>
      </c>
      <c r="C29" s="11" t="s">
        <v>107</v>
      </c>
      <c r="D29" s="11"/>
      <c r="E29" s="10">
        <v>1</v>
      </c>
      <c r="F29" s="187" t="s">
        <v>108</v>
      </c>
      <c r="G29" s="10" t="s">
        <v>12</v>
      </c>
      <c r="H29" s="11">
        <v>4</v>
      </c>
      <c r="I29" s="141"/>
      <c r="J29" s="10" t="s">
        <v>12</v>
      </c>
      <c r="K29" s="10">
        <v>21</v>
      </c>
      <c r="L29" s="187" t="s">
        <v>100</v>
      </c>
      <c r="M29" s="279"/>
      <c r="N29" s="636" t="s">
        <v>0</v>
      </c>
      <c r="O29" s="116" t="s">
        <v>0</v>
      </c>
      <c r="P29" s="150"/>
      <c r="Q29" s="150"/>
    </row>
    <row r="30" spans="2:17">
      <c r="B30" s="11">
        <f t="shared" si="0"/>
        <v>22</v>
      </c>
      <c r="C30" s="11" t="s">
        <v>109</v>
      </c>
      <c r="D30" s="11"/>
      <c r="E30" s="10">
        <v>1</v>
      </c>
      <c r="F30" s="187" t="s">
        <v>110</v>
      </c>
      <c r="G30" s="10" t="s">
        <v>40</v>
      </c>
      <c r="H30" s="11">
        <v>1</v>
      </c>
      <c r="I30" s="141">
        <v>1</v>
      </c>
      <c r="J30" s="10" t="s">
        <v>52</v>
      </c>
      <c r="K30" s="10">
        <v>22</v>
      </c>
      <c r="L30" s="187" t="s">
        <v>100</v>
      </c>
      <c r="M30" s="279"/>
      <c r="N30" s="636" t="s">
        <v>0</v>
      </c>
      <c r="O30" s="116" t="s">
        <v>0</v>
      </c>
      <c r="P30" s="150"/>
      <c r="Q30" s="150"/>
    </row>
    <row r="31" spans="2:17" ht="27">
      <c r="B31" s="11">
        <f t="shared" si="0"/>
        <v>23</v>
      </c>
      <c r="C31" s="11" t="s">
        <v>111</v>
      </c>
      <c r="D31" s="11"/>
      <c r="E31" s="10">
        <v>1</v>
      </c>
      <c r="F31" s="187" t="s">
        <v>2194</v>
      </c>
      <c r="G31" s="10" t="s">
        <v>40</v>
      </c>
      <c r="H31" s="11">
        <v>1</v>
      </c>
      <c r="I31" s="141">
        <v>1</v>
      </c>
      <c r="J31" s="10" t="s">
        <v>52</v>
      </c>
      <c r="K31" s="10">
        <v>23</v>
      </c>
      <c r="L31" s="187" t="s">
        <v>100</v>
      </c>
      <c r="M31" s="279"/>
      <c r="N31" s="636" t="s">
        <v>0</v>
      </c>
      <c r="O31" s="116" t="s">
        <v>0</v>
      </c>
      <c r="P31" s="150"/>
      <c r="Q31" s="150"/>
    </row>
    <row r="32" spans="2:17" ht="148.5">
      <c r="B32" s="11">
        <f t="shared" si="0"/>
        <v>24</v>
      </c>
      <c r="C32" s="309" t="s">
        <v>112</v>
      </c>
      <c r="D32" s="11"/>
      <c r="E32" s="10">
        <v>1</v>
      </c>
      <c r="F32" s="187" t="s">
        <v>113</v>
      </c>
      <c r="G32" s="10" t="s">
        <v>40</v>
      </c>
      <c r="H32" s="11">
        <v>1</v>
      </c>
      <c r="I32" s="141">
        <v>1</v>
      </c>
      <c r="J32" s="10" t="s">
        <v>52</v>
      </c>
      <c r="K32" s="10">
        <v>24</v>
      </c>
      <c r="L32" s="187" t="s">
        <v>114</v>
      </c>
      <c r="M32" s="279"/>
      <c r="N32" s="636" t="s">
        <v>0</v>
      </c>
      <c r="O32" s="116" t="s">
        <v>0</v>
      </c>
      <c r="P32" s="150"/>
      <c r="Q32" s="150"/>
    </row>
    <row r="33" spans="2:17">
      <c r="B33" s="30">
        <f t="shared" si="0"/>
        <v>25</v>
      </c>
      <c r="C33" s="30" t="s">
        <v>115</v>
      </c>
      <c r="D33" s="30"/>
      <c r="E33" s="29">
        <v>1</v>
      </c>
      <c r="F33" s="193" t="s">
        <v>116</v>
      </c>
      <c r="G33" s="29" t="s">
        <v>40</v>
      </c>
      <c r="H33" s="30">
        <v>1</v>
      </c>
      <c r="I33" s="174">
        <v>1</v>
      </c>
      <c r="J33" s="29" t="s">
        <v>52</v>
      </c>
      <c r="K33" s="174">
        <v>25</v>
      </c>
      <c r="L33" s="193" t="s">
        <v>96</v>
      </c>
      <c r="M33" s="294"/>
      <c r="N33" s="636" t="s">
        <v>0</v>
      </c>
      <c r="O33" s="116" t="s">
        <v>0</v>
      </c>
      <c r="P33" s="150"/>
      <c r="Q33" s="150"/>
    </row>
    <row r="34" spans="2:17">
      <c r="B34" s="11">
        <f t="shared" si="0"/>
        <v>26</v>
      </c>
      <c r="C34" s="11" t="s">
        <v>117</v>
      </c>
      <c r="D34" s="11"/>
      <c r="E34" s="10">
        <v>1</v>
      </c>
      <c r="F34" s="187" t="s">
        <v>118</v>
      </c>
      <c r="G34" s="10" t="s">
        <v>40</v>
      </c>
      <c r="H34" s="11">
        <v>1</v>
      </c>
      <c r="I34" s="141">
        <v>1</v>
      </c>
      <c r="J34" s="10" t="s">
        <v>52</v>
      </c>
      <c r="K34" s="141">
        <v>26</v>
      </c>
      <c r="L34" s="187" t="s">
        <v>96</v>
      </c>
      <c r="M34" s="279"/>
      <c r="N34" s="636" t="s">
        <v>0</v>
      </c>
      <c r="O34" s="116" t="s">
        <v>0</v>
      </c>
      <c r="P34" s="150"/>
      <c r="Q34" s="150"/>
    </row>
    <row r="35" spans="2:17" ht="121.5">
      <c r="B35" s="11">
        <f t="shared" si="0"/>
        <v>27</v>
      </c>
      <c r="C35" s="12" t="s">
        <v>119</v>
      </c>
      <c r="D35" s="12"/>
      <c r="E35" s="13">
        <v>1</v>
      </c>
      <c r="F35" s="343" t="s">
        <v>120</v>
      </c>
      <c r="G35" s="14" t="s">
        <v>40</v>
      </c>
      <c r="H35" s="15">
        <v>1</v>
      </c>
      <c r="I35" s="13">
        <v>1</v>
      </c>
      <c r="J35" s="14" t="s">
        <v>52</v>
      </c>
      <c r="K35" s="13">
        <v>27</v>
      </c>
      <c r="L35" s="189" t="s">
        <v>2368</v>
      </c>
      <c r="M35" s="279" t="s">
        <v>2454</v>
      </c>
      <c r="N35" s="636" t="s">
        <v>0</v>
      </c>
      <c r="O35" s="116" t="s">
        <v>0</v>
      </c>
      <c r="P35" s="150"/>
      <c r="Q35" s="150"/>
    </row>
    <row r="36" spans="2:17">
      <c r="B36" s="11">
        <f t="shared" si="0"/>
        <v>28</v>
      </c>
      <c r="C36" s="309" t="s">
        <v>121</v>
      </c>
      <c r="D36" s="11"/>
      <c r="E36" s="10">
        <v>1</v>
      </c>
      <c r="F36" s="187" t="s">
        <v>122</v>
      </c>
      <c r="G36" s="10" t="s">
        <v>40</v>
      </c>
      <c r="H36" s="11">
        <v>1</v>
      </c>
      <c r="I36" s="141">
        <v>1</v>
      </c>
      <c r="J36" s="10" t="s">
        <v>52</v>
      </c>
      <c r="K36" s="141">
        <v>28</v>
      </c>
      <c r="L36" s="187" t="s">
        <v>123</v>
      </c>
      <c r="M36" s="279"/>
      <c r="N36" s="636" t="s">
        <v>89</v>
      </c>
      <c r="O36" s="116" t="s">
        <v>89</v>
      </c>
      <c r="P36" s="150"/>
      <c r="Q36" s="150"/>
    </row>
    <row r="37" spans="2:17">
      <c r="B37" s="11">
        <f t="shared" si="0"/>
        <v>29</v>
      </c>
      <c r="C37" s="309" t="s">
        <v>124</v>
      </c>
      <c r="D37" s="11"/>
      <c r="E37" s="10">
        <v>1</v>
      </c>
      <c r="F37" s="187" t="s">
        <v>125</v>
      </c>
      <c r="G37" s="10" t="s">
        <v>40</v>
      </c>
      <c r="H37" s="11">
        <v>1</v>
      </c>
      <c r="I37" s="141">
        <v>1</v>
      </c>
      <c r="J37" s="10" t="s">
        <v>52</v>
      </c>
      <c r="K37" s="141">
        <v>29</v>
      </c>
      <c r="L37" s="187" t="s">
        <v>126</v>
      </c>
      <c r="M37" s="279"/>
      <c r="N37" s="636" t="s">
        <v>42</v>
      </c>
      <c r="O37" s="116" t="s">
        <v>89</v>
      </c>
      <c r="P37" s="150"/>
      <c r="Q37" s="150"/>
    </row>
    <row r="38" spans="2:17">
      <c r="B38" s="309">
        <f t="shared" si="0"/>
        <v>30</v>
      </c>
      <c r="C38" s="309" t="s">
        <v>127</v>
      </c>
      <c r="D38" s="11"/>
      <c r="E38" s="10">
        <v>1</v>
      </c>
      <c r="F38" s="279" t="s">
        <v>128</v>
      </c>
      <c r="G38" s="10" t="s">
        <v>40</v>
      </c>
      <c r="H38" s="11">
        <v>1</v>
      </c>
      <c r="I38" s="141">
        <v>1</v>
      </c>
      <c r="J38" s="10" t="s">
        <v>52</v>
      </c>
      <c r="K38" s="141">
        <v>30</v>
      </c>
      <c r="L38" s="187" t="s">
        <v>126</v>
      </c>
      <c r="M38" s="279"/>
      <c r="N38" s="636" t="s">
        <v>42</v>
      </c>
      <c r="O38" s="116" t="s">
        <v>89</v>
      </c>
      <c r="P38" s="150"/>
      <c r="Q38" s="150"/>
    </row>
    <row r="39" spans="2:17">
      <c r="B39" s="11">
        <f t="shared" si="0"/>
        <v>31</v>
      </c>
      <c r="C39" s="11" t="s">
        <v>129</v>
      </c>
      <c r="D39" s="11"/>
      <c r="E39" s="10">
        <v>1</v>
      </c>
      <c r="F39" s="187" t="s">
        <v>130</v>
      </c>
      <c r="G39" s="10" t="s">
        <v>40</v>
      </c>
      <c r="H39" s="11">
        <v>1</v>
      </c>
      <c r="I39" s="141">
        <v>1</v>
      </c>
      <c r="J39" s="10" t="s">
        <v>52</v>
      </c>
      <c r="K39" s="141">
        <v>31</v>
      </c>
      <c r="L39" s="187" t="s">
        <v>126</v>
      </c>
      <c r="M39" s="279" t="s">
        <v>2454</v>
      </c>
      <c r="N39" s="636" t="s">
        <v>0</v>
      </c>
      <c r="O39" s="116" t="s">
        <v>0</v>
      </c>
      <c r="P39" s="150"/>
      <c r="Q39" s="150"/>
    </row>
    <row r="40" spans="2:17">
      <c r="B40" s="11">
        <f t="shared" si="0"/>
        <v>32</v>
      </c>
      <c r="C40" s="11" t="s">
        <v>131</v>
      </c>
      <c r="D40" s="11"/>
      <c r="E40" s="10">
        <v>1</v>
      </c>
      <c r="F40" s="187" t="s">
        <v>132</v>
      </c>
      <c r="G40" s="10" t="s">
        <v>40</v>
      </c>
      <c r="H40" s="11">
        <v>1</v>
      </c>
      <c r="I40" s="141">
        <v>1</v>
      </c>
      <c r="J40" s="10" t="s">
        <v>52</v>
      </c>
      <c r="K40" s="141">
        <v>32</v>
      </c>
      <c r="L40" s="187" t="s">
        <v>126</v>
      </c>
      <c r="M40" s="279"/>
      <c r="N40" s="636" t="s">
        <v>0</v>
      </c>
      <c r="O40" s="116" t="s">
        <v>0</v>
      </c>
      <c r="P40" s="150"/>
      <c r="Q40" s="150"/>
    </row>
    <row r="41" spans="2:17" ht="27">
      <c r="B41" s="11">
        <f t="shared" si="0"/>
        <v>33</v>
      </c>
      <c r="C41" s="11" t="s">
        <v>133</v>
      </c>
      <c r="D41" s="11"/>
      <c r="E41" s="10">
        <v>1</v>
      </c>
      <c r="F41" s="187" t="s">
        <v>134</v>
      </c>
      <c r="G41" s="10" t="s">
        <v>40</v>
      </c>
      <c r="H41" s="11">
        <v>1</v>
      </c>
      <c r="I41" s="141">
        <v>1</v>
      </c>
      <c r="J41" s="10" t="s">
        <v>52</v>
      </c>
      <c r="K41" s="141">
        <v>33</v>
      </c>
      <c r="L41" s="194" t="s">
        <v>2078</v>
      </c>
      <c r="M41" s="279"/>
      <c r="N41" s="636" t="s">
        <v>0</v>
      </c>
      <c r="O41" s="116" t="s">
        <v>0</v>
      </c>
      <c r="P41" s="150"/>
      <c r="Q41" s="150"/>
    </row>
    <row r="42" spans="2:17">
      <c r="B42" s="11">
        <f t="shared" si="0"/>
        <v>34</v>
      </c>
      <c r="C42" s="11" t="s">
        <v>135</v>
      </c>
      <c r="D42" s="11"/>
      <c r="E42" s="10">
        <v>1</v>
      </c>
      <c r="F42" s="187" t="s">
        <v>136</v>
      </c>
      <c r="G42" s="10" t="s">
        <v>40</v>
      </c>
      <c r="H42" s="11">
        <v>1</v>
      </c>
      <c r="I42" s="141">
        <v>1</v>
      </c>
      <c r="J42" s="10" t="s">
        <v>52</v>
      </c>
      <c r="K42" s="141">
        <v>34</v>
      </c>
      <c r="L42" s="187" t="s">
        <v>126</v>
      </c>
      <c r="M42" s="279"/>
      <c r="N42" s="636" t="s">
        <v>0</v>
      </c>
      <c r="O42" s="116" t="s">
        <v>0</v>
      </c>
      <c r="P42" s="150"/>
      <c r="Q42" s="150"/>
    </row>
    <row r="43" spans="2:17">
      <c r="B43" s="11">
        <f t="shared" si="0"/>
        <v>35</v>
      </c>
      <c r="C43" s="11" t="s">
        <v>137</v>
      </c>
      <c r="D43" s="11"/>
      <c r="E43" s="10">
        <v>1</v>
      </c>
      <c r="F43" s="187" t="s">
        <v>138</v>
      </c>
      <c r="G43" s="10" t="s">
        <v>40</v>
      </c>
      <c r="H43" s="11">
        <v>1</v>
      </c>
      <c r="I43" s="141">
        <v>1</v>
      </c>
      <c r="J43" s="10" t="s">
        <v>52</v>
      </c>
      <c r="K43" s="141">
        <v>35</v>
      </c>
      <c r="L43" s="187"/>
      <c r="M43" s="279"/>
      <c r="N43" s="636" t="s">
        <v>0</v>
      </c>
      <c r="O43" s="116" t="s">
        <v>0</v>
      </c>
      <c r="P43" s="150"/>
      <c r="Q43" s="150"/>
    </row>
    <row r="44" spans="2:17">
      <c r="B44" s="310">
        <f t="shared" si="0"/>
        <v>36</v>
      </c>
      <c r="C44" s="32" t="s">
        <v>139</v>
      </c>
      <c r="D44" s="32"/>
      <c r="E44" s="1">
        <v>1</v>
      </c>
      <c r="F44" s="190" t="s">
        <v>138</v>
      </c>
      <c r="G44" s="1" t="s">
        <v>40</v>
      </c>
      <c r="H44" s="32">
        <v>1</v>
      </c>
      <c r="I44" s="146">
        <v>1</v>
      </c>
      <c r="J44" s="1" t="s">
        <v>52</v>
      </c>
      <c r="K44" s="146">
        <v>36</v>
      </c>
      <c r="L44" s="190"/>
      <c r="M44" s="288"/>
      <c r="N44" s="636" t="s">
        <v>0</v>
      </c>
      <c r="O44" s="116" t="s">
        <v>0</v>
      </c>
      <c r="P44" s="150"/>
      <c r="Q44" s="150"/>
    </row>
    <row r="45" spans="2:17" ht="27">
      <c r="B45" s="11">
        <f t="shared" si="0"/>
        <v>37</v>
      </c>
      <c r="C45" s="30" t="s">
        <v>140</v>
      </c>
      <c r="D45" s="30">
        <v>0</v>
      </c>
      <c r="E45" s="29">
        <v>1</v>
      </c>
      <c r="F45" s="193" t="s">
        <v>141</v>
      </c>
      <c r="G45" s="29" t="s">
        <v>13</v>
      </c>
      <c r="H45" s="30">
        <v>8</v>
      </c>
      <c r="I45" s="29">
        <v>10</v>
      </c>
      <c r="J45" s="29" t="s">
        <v>13</v>
      </c>
      <c r="K45" s="10">
        <v>37</v>
      </c>
      <c r="L45" s="193" t="s">
        <v>142</v>
      </c>
      <c r="M45" s="338"/>
      <c r="N45" s="636" t="s">
        <v>42</v>
      </c>
      <c r="O45" s="116" t="s">
        <v>42</v>
      </c>
      <c r="P45" s="150"/>
      <c r="Q45" s="150"/>
    </row>
    <row r="46" spans="2:17">
      <c r="B46" s="11">
        <f t="shared" si="0"/>
        <v>38</v>
      </c>
      <c r="C46" s="11" t="s">
        <v>143</v>
      </c>
      <c r="D46" s="11">
        <v>1</v>
      </c>
      <c r="E46" s="10">
        <v>1</v>
      </c>
      <c r="F46" s="187" t="s">
        <v>144</v>
      </c>
      <c r="G46" s="10" t="s">
        <v>13</v>
      </c>
      <c r="H46" s="11">
        <v>8</v>
      </c>
      <c r="I46" s="10">
        <v>10</v>
      </c>
      <c r="J46" s="10" t="s">
        <v>13</v>
      </c>
      <c r="K46" s="10">
        <v>38</v>
      </c>
      <c r="L46" s="187"/>
      <c r="M46" s="279"/>
      <c r="N46" s="636" t="s">
        <v>71</v>
      </c>
      <c r="O46" s="116" t="s">
        <v>71</v>
      </c>
      <c r="P46" s="150"/>
      <c r="Q46" s="150"/>
    </row>
    <row r="47" spans="2:17">
      <c r="B47" s="11">
        <f t="shared" si="0"/>
        <v>39</v>
      </c>
      <c r="C47" s="11" t="s">
        <v>145</v>
      </c>
      <c r="D47" s="11">
        <v>2</v>
      </c>
      <c r="E47" s="10">
        <v>1</v>
      </c>
      <c r="F47" s="187" t="s">
        <v>146</v>
      </c>
      <c r="G47" s="141" t="s">
        <v>13</v>
      </c>
      <c r="H47" s="11">
        <v>8</v>
      </c>
      <c r="I47" s="141">
        <v>10</v>
      </c>
      <c r="J47" s="141" t="s">
        <v>13</v>
      </c>
      <c r="K47" s="10">
        <v>39</v>
      </c>
      <c r="L47" s="187"/>
      <c r="M47" s="279"/>
      <c r="N47" s="636" t="s">
        <v>42</v>
      </c>
      <c r="O47" s="116" t="s">
        <v>71</v>
      </c>
      <c r="P47" s="150"/>
      <c r="Q47" s="150"/>
    </row>
    <row r="48" spans="2:17">
      <c r="B48" s="11">
        <f t="shared" si="0"/>
        <v>40</v>
      </c>
      <c r="C48" s="11" t="s">
        <v>147</v>
      </c>
      <c r="D48" s="11">
        <v>3</v>
      </c>
      <c r="E48" s="10">
        <v>1</v>
      </c>
      <c r="F48" s="187" t="s">
        <v>148</v>
      </c>
      <c r="G48" s="141" t="s">
        <v>13</v>
      </c>
      <c r="H48" s="11">
        <v>8</v>
      </c>
      <c r="I48" s="141">
        <v>10</v>
      </c>
      <c r="J48" s="141" t="s">
        <v>13</v>
      </c>
      <c r="K48" s="10">
        <v>40</v>
      </c>
      <c r="L48" s="187"/>
      <c r="M48" s="279"/>
      <c r="N48" s="636" t="s">
        <v>42</v>
      </c>
      <c r="O48" s="116" t="s">
        <v>42</v>
      </c>
      <c r="P48" s="150"/>
      <c r="Q48" s="150"/>
    </row>
    <row r="49" spans="2:17">
      <c r="B49" s="11">
        <f t="shared" si="0"/>
        <v>41</v>
      </c>
      <c r="C49" s="11" t="s">
        <v>149</v>
      </c>
      <c r="D49" s="11">
        <v>4</v>
      </c>
      <c r="E49" s="10">
        <v>1</v>
      </c>
      <c r="F49" s="187" t="s">
        <v>150</v>
      </c>
      <c r="G49" s="141" t="s">
        <v>13</v>
      </c>
      <c r="H49" s="11">
        <v>8</v>
      </c>
      <c r="I49" s="141">
        <v>10</v>
      </c>
      <c r="J49" s="141" t="s">
        <v>13</v>
      </c>
      <c r="K49" s="10">
        <v>41</v>
      </c>
      <c r="L49" s="187" t="s">
        <v>151</v>
      </c>
      <c r="M49" s="279"/>
      <c r="N49" s="636" t="s">
        <v>42</v>
      </c>
      <c r="O49" s="116" t="s">
        <v>0</v>
      </c>
      <c r="P49" s="150"/>
      <c r="Q49" s="150"/>
    </row>
    <row r="50" spans="2:17">
      <c r="B50" s="11">
        <f t="shared" si="0"/>
        <v>42</v>
      </c>
      <c r="C50" s="11" t="s">
        <v>152</v>
      </c>
      <c r="D50" s="11">
        <v>5</v>
      </c>
      <c r="E50" s="10">
        <v>1</v>
      </c>
      <c r="F50" s="187" t="s">
        <v>153</v>
      </c>
      <c r="G50" s="141" t="s">
        <v>13</v>
      </c>
      <c r="H50" s="11">
        <v>8</v>
      </c>
      <c r="I50" s="141">
        <v>10</v>
      </c>
      <c r="J50" s="141" t="s">
        <v>13</v>
      </c>
      <c r="K50" s="10">
        <v>42</v>
      </c>
      <c r="L50" s="187" t="s">
        <v>154</v>
      </c>
      <c r="M50" s="279"/>
      <c r="N50" s="636" t="s">
        <v>42</v>
      </c>
      <c r="O50" s="116" t="s">
        <v>42</v>
      </c>
      <c r="P50" s="150"/>
      <c r="Q50" s="150"/>
    </row>
    <row r="51" spans="2:17">
      <c r="B51" s="11">
        <f t="shared" si="0"/>
        <v>43</v>
      </c>
      <c r="C51" s="11" t="s">
        <v>155</v>
      </c>
      <c r="D51" s="11">
        <v>6</v>
      </c>
      <c r="E51" s="10">
        <v>1</v>
      </c>
      <c r="F51" s="187" t="s">
        <v>156</v>
      </c>
      <c r="G51" s="141" t="s">
        <v>13</v>
      </c>
      <c r="H51" s="11">
        <v>8</v>
      </c>
      <c r="I51" s="141">
        <v>10</v>
      </c>
      <c r="J51" s="141" t="s">
        <v>13</v>
      </c>
      <c r="K51" s="10">
        <v>43</v>
      </c>
      <c r="L51" s="187"/>
      <c r="M51" s="279"/>
      <c r="N51" s="636" t="s">
        <v>42</v>
      </c>
      <c r="O51" s="116" t="s">
        <v>0</v>
      </c>
      <c r="P51" s="150"/>
      <c r="Q51" s="150"/>
    </row>
    <row r="52" spans="2:17">
      <c r="B52" s="11">
        <f t="shared" si="0"/>
        <v>44</v>
      </c>
      <c r="C52" s="11" t="s">
        <v>157</v>
      </c>
      <c r="D52" s="11">
        <v>7</v>
      </c>
      <c r="E52" s="10">
        <v>1</v>
      </c>
      <c r="F52" s="187" t="s">
        <v>158</v>
      </c>
      <c r="G52" s="141" t="s">
        <v>13</v>
      </c>
      <c r="H52" s="11">
        <v>8</v>
      </c>
      <c r="I52" s="141">
        <v>10</v>
      </c>
      <c r="J52" s="141" t="s">
        <v>13</v>
      </c>
      <c r="K52" s="10">
        <v>44</v>
      </c>
      <c r="L52" s="187"/>
      <c r="M52" s="279"/>
      <c r="N52" s="636" t="s">
        <v>42</v>
      </c>
      <c r="O52" s="116" t="s">
        <v>0</v>
      </c>
      <c r="P52" s="150"/>
      <c r="Q52" s="150"/>
    </row>
    <row r="53" spans="2:17">
      <c r="B53" s="11">
        <f t="shared" si="0"/>
        <v>45</v>
      </c>
      <c r="C53" s="11" t="s">
        <v>159</v>
      </c>
      <c r="D53" s="11">
        <v>8</v>
      </c>
      <c r="E53" s="10">
        <v>1</v>
      </c>
      <c r="F53" s="187" t="s">
        <v>160</v>
      </c>
      <c r="G53" s="141" t="s">
        <v>13</v>
      </c>
      <c r="H53" s="11">
        <v>8</v>
      </c>
      <c r="I53" s="141">
        <v>10</v>
      </c>
      <c r="J53" s="141" t="s">
        <v>13</v>
      </c>
      <c r="K53" s="10">
        <v>45</v>
      </c>
      <c r="L53" s="187"/>
      <c r="M53" s="279"/>
      <c r="N53" s="636" t="s">
        <v>42</v>
      </c>
      <c r="O53" s="116" t="s">
        <v>0</v>
      </c>
      <c r="P53" s="150"/>
      <c r="Q53" s="150"/>
    </row>
    <row r="54" spans="2:17">
      <c r="B54" s="11">
        <f t="shared" si="0"/>
        <v>46</v>
      </c>
      <c r="C54" s="11" t="s">
        <v>161</v>
      </c>
      <c r="D54" s="11">
        <v>9</v>
      </c>
      <c r="E54" s="10">
        <v>1</v>
      </c>
      <c r="F54" s="187" t="s">
        <v>162</v>
      </c>
      <c r="G54" s="141" t="s">
        <v>13</v>
      </c>
      <c r="H54" s="11">
        <v>8</v>
      </c>
      <c r="I54" s="141">
        <v>10</v>
      </c>
      <c r="J54" s="141" t="s">
        <v>13</v>
      </c>
      <c r="K54" s="10">
        <v>46</v>
      </c>
      <c r="L54" s="187"/>
      <c r="M54" s="279"/>
      <c r="N54" s="636" t="s">
        <v>42</v>
      </c>
      <c r="O54" s="116" t="s">
        <v>0</v>
      </c>
      <c r="P54" s="150"/>
      <c r="Q54" s="150"/>
    </row>
    <row r="55" spans="2:17">
      <c r="B55" s="11">
        <f t="shared" si="0"/>
        <v>47</v>
      </c>
      <c r="C55" s="11" t="s">
        <v>163</v>
      </c>
      <c r="D55" s="11">
        <v>10</v>
      </c>
      <c r="E55" s="10">
        <v>1</v>
      </c>
      <c r="F55" s="187" t="s">
        <v>164</v>
      </c>
      <c r="G55" s="141" t="s">
        <v>13</v>
      </c>
      <c r="H55" s="11">
        <v>8</v>
      </c>
      <c r="I55" s="141">
        <v>10</v>
      </c>
      <c r="J55" s="141" t="s">
        <v>13</v>
      </c>
      <c r="K55" s="10">
        <v>47</v>
      </c>
      <c r="L55" s="187" t="s">
        <v>165</v>
      </c>
      <c r="M55" s="279"/>
      <c r="N55" s="636" t="s">
        <v>42</v>
      </c>
      <c r="O55" s="116" t="s">
        <v>0</v>
      </c>
      <c r="P55" s="150"/>
      <c r="Q55" s="150"/>
    </row>
    <row r="56" spans="2:17">
      <c r="B56" s="11">
        <f t="shared" si="0"/>
        <v>48</v>
      </c>
      <c r="C56" s="11" t="s">
        <v>166</v>
      </c>
      <c r="D56" s="11">
        <v>11</v>
      </c>
      <c r="E56" s="10">
        <v>1</v>
      </c>
      <c r="F56" s="187" t="s">
        <v>167</v>
      </c>
      <c r="G56" s="141" t="s">
        <v>13</v>
      </c>
      <c r="H56" s="11">
        <v>8</v>
      </c>
      <c r="I56" s="141">
        <v>10</v>
      </c>
      <c r="J56" s="141" t="s">
        <v>13</v>
      </c>
      <c r="K56" s="10">
        <v>48</v>
      </c>
      <c r="L56" s="187" t="s">
        <v>168</v>
      </c>
      <c r="M56" s="279"/>
      <c r="N56" s="636" t="s">
        <v>42</v>
      </c>
      <c r="O56" s="116" t="s">
        <v>0</v>
      </c>
      <c r="P56" s="150"/>
      <c r="Q56" s="150"/>
    </row>
    <row r="57" spans="2:17" ht="27">
      <c r="B57" s="11">
        <f t="shared" si="0"/>
        <v>49</v>
      </c>
      <c r="C57" s="11" t="s">
        <v>169</v>
      </c>
      <c r="D57" s="11">
        <v>12</v>
      </c>
      <c r="E57" s="10">
        <v>1</v>
      </c>
      <c r="F57" s="187" t="s">
        <v>2425</v>
      </c>
      <c r="G57" s="141" t="s">
        <v>13</v>
      </c>
      <c r="H57" s="11">
        <v>8</v>
      </c>
      <c r="I57" s="141">
        <v>10</v>
      </c>
      <c r="J57" s="141" t="s">
        <v>13</v>
      </c>
      <c r="K57" s="10">
        <v>49</v>
      </c>
      <c r="L57" s="187" t="s">
        <v>171</v>
      </c>
      <c r="M57" s="279"/>
      <c r="N57" s="636" t="s">
        <v>0</v>
      </c>
      <c r="O57" s="116" t="s">
        <v>0</v>
      </c>
      <c r="P57" s="150"/>
      <c r="Q57" s="150"/>
    </row>
    <row r="58" spans="2:17">
      <c r="B58" s="11">
        <f t="shared" si="0"/>
        <v>50</v>
      </c>
      <c r="C58" s="11" t="s">
        <v>172</v>
      </c>
      <c r="D58" s="11">
        <v>13</v>
      </c>
      <c r="E58" s="10">
        <v>1</v>
      </c>
      <c r="F58" s="187" t="s">
        <v>173</v>
      </c>
      <c r="G58" s="141" t="s">
        <v>13</v>
      </c>
      <c r="H58" s="11">
        <v>8</v>
      </c>
      <c r="I58" s="141">
        <v>10</v>
      </c>
      <c r="J58" s="141" t="s">
        <v>13</v>
      </c>
      <c r="K58" s="10">
        <v>50</v>
      </c>
      <c r="L58" s="187" t="s">
        <v>165</v>
      </c>
      <c r="M58" s="337"/>
      <c r="N58" s="636" t="s">
        <v>71</v>
      </c>
      <c r="O58" s="116" t="s">
        <v>0</v>
      </c>
      <c r="P58" s="150"/>
      <c r="Q58" s="150"/>
    </row>
    <row r="59" spans="2:17">
      <c r="B59" s="11">
        <f t="shared" si="0"/>
        <v>51</v>
      </c>
      <c r="C59" s="11" t="s">
        <v>174</v>
      </c>
      <c r="D59" s="11">
        <v>14</v>
      </c>
      <c r="E59" s="10">
        <v>1</v>
      </c>
      <c r="F59" s="187" t="s">
        <v>175</v>
      </c>
      <c r="G59" s="141" t="s">
        <v>13</v>
      </c>
      <c r="H59" s="11">
        <v>8</v>
      </c>
      <c r="I59" s="141">
        <v>10</v>
      </c>
      <c r="J59" s="141" t="s">
        <v>13</v>
      </c>
      <c r="K59" s="10">
        <v>51</v>
      </c>
      <c r="L59" s="187"/>
      <c r="M59" s="279"/>
      <c r="N59" s="636" t="s">
        <v>42</v>
      </c>
      <c r="O59" s="116" t="s">
        <v>42</v>
      </c>
      <c r="P59" s="150"/>
      <c r="Q59" s="150"/>
    </row>
    <row r="60" spans="2:17">
      <c r="B60" s="11">
        <f t="shared" si="0"/>
        <v>52</v>
      </c>
      <c r="C60" s="11" t="s">
        <v>176</v>
      </c>
      <c r="D60" s="11">
        <v>15</v>
      </c>
      <c r="E60" s="10">
        <v>1</v>
      </c>
      <c r="F60" s="187" t="s">
        <v>177</v>
      </c>
      <c r="G60" s="141" t="s">
        <v>13</v>
      </c>
      <c r="H60" s="11">
        <v>8</v>
      </c>
      <c r="I60" s="141">
        <v>10</v>
      </c>
      <c r="J60" s="141" t="s">
        <v>13</v>
      </c>
      <c r="K60" s="10">
        <v>52</v>
      </c>
      <c r="L60" s="187"/>
      <c r="M60" s="279"/>
      <c r="N60" s="636" t="s">
        <v>42</v>
      </c>
      <c r="O60" s="116" t="s">
        <v>0</v>
      </c>
      <c r="P60" s="150"/>
      <c r="Q60" s="150"/>
    </row>
    <row r="61" spans="2:17">
      <c r="B61" s="11">
        <f t="shared" si="0"/>
        <v>53</v>
      </c>
      <c r="C61" s="11" t="s">
        <v>178</v>
      </c>
      <c r="D61" s="11">
        <v>16</v>
      </c>
      <c r="E61" s="10">
        <v>1</v>
      </c>
      <c r="F61" s="187" t="s">
        <v>179</v>
      </c>
      <c r="G61" s="141" t="s">
        <v>13</v>
      </c>
      <c r="H61" s="11">
        <v>8</v>
      </c>
      <c r="I61" s="141">
        <v>10</v>
      </c>
      <c r="J61" s="141" t="s">
        <v>13</v>
      </c>
      <c r="K61" s="10">
        <v>53</v>
      </c>
      <c r="L61" s="187"/>
      <c r="M61" s="337"/>
      <c r="N61" s="636" t="s">
        <v>42</v>
      </c>
      <c r="O61" s="116" t="s">
        <v>0</v>
      </c>
      <c r="P61" s="150"/>
      <c r="Q61" s="150"/>
    </row>
    <row r="62" spans="2:17">
      <c r="B62" s="11">
        <f t="shared" si="0"/>
        <v>54</v>
      </c>
      <c r="C62" s="11" t="s">
        <v>180</v>
      </c>
      <c r="D62" s="11">
        <v>17</v>
      </c>
      <c r="E62" s="10">
        <v>1</v>
      </c>
      <c r="F62" s="187" t="s">
        <v>181</v>
      </c>
      <c r="G62" s="141" t="s">
        <v>13</v>
      </c>
      <c r="H62" s="11">
        <v>8</v>
      </c>
      <c r="I62" s="141">
        <v>10</v>
      </c>
      <c r="J62" s="141" t="s">
        <v>13</v>
      </c>
      <c r="K62" s="10">
        <v>54</v>
      </c>
      <c r="L62" s="187" t="s">
        <v>100</v>
      </c>
      <c r="M62" s="279" t="s">
        <v>2454</v>
      </c>
      <c r="N62" s="636" t="s">
        <v>0</v>
      </c>
      <c r="O62" s="116" t="s">
        <v>0</v>
      </c>
      <c r="P62" s="150"/>
      <c r="Q62" s="150"/>
    </row>
    <row r="63" spans="2:17">
      <c r="B63" s="11">
        <f t="shared" si="0"/>
        <v>55</v>
      </c>
      <c r="C63" s="11" t="s">
        <v>182</v>
      </c>
      <c r="D63" s="11">
        <v>18</v>
      </c>
      <c r="E63" s="10">
        <v>1</v>
      </c>
      <c r="F63" s="187" t="s">
        <v>183</v>
      </c>
      <c r="G63" s="141" t="s">
        <v>13</v>
      </c>
      <c r="H63" s="11">
        <v>8</v>
      </c>
      <c r="I63" s="141">
        <v>10</v>
      </c>
      <c r="J63" s="141" t="s">
        <v>13</v>
      </c>
      <c r="K63" s="10">
        <v>55</v>
      </c>
      <c r="L63" s="187" t="s">
        <v>100</v>
      </c>
      <c r="M63" s="279"/>
      <c r="N63" s="636" t="s">
        <v>0</v>
      </c>
      <c r="O63" s="116" t="s">
        <v>0</v>
      </c>
      <c r="P63" s="150"/>
      <c r="Q63" s="150"/>
    </row>
    <row r="64" spans="2:17">
      <c r="B64" s="310">
        <f t="shared" si="0"/>
        <v>56</v>
      </c>
      <c r="C64" s="32" t="s">
        <v>184</v>
      </c>
      <c r="D64" s="310">
        <v>19</v>
      </c>
      <c r="E64" s="1">
        <v>1</v>
      </c>
      <c r="F64" s="190" t="s">
        <v>185</v>
      </c>
      <c r="G64" s="146" t="s">
        <v>13</v>
      </c>
      <c r="H64" s="32">
        <v>8</v>
      </c>
      <c r="I64" s="146">
        <v>10</v>
      </c>
      <c r="J64" s="146" t="s">
        <v>13</v>
      </c>
      <c r="K64" s="10">
        <v>56</v>
      </c>
      <c r="L64" s="190" t="s">
        <v>100</v>
      </c>
      <c r="M64" s="288"/>
      <c r="N64" s="636" t="s">
        <v>0</v>
      </c>
      <c r="O64" s="116" t="s">
        <v>0</v>
      </c>
      <c r="P64" s="150"/>
      <c r="Q64" s="150"/>
    </row>
    <row r="65" spans="1:17" ht="18.75" customHeight="1">
      <c r="A65" s="755"/>
      <c r="B65" s="776">
        <f t="shared" si="0"/>
        <v>57</v>
      </c>
      <c r="C65" s="765" t="s">
        <v>186</v>
      </c>
      <c r="D65" s="765">
        <v>20</v>
      </c>
      <c r="E65" s="17" t="s">
        <v>187</v>
      </c>
      <c r="F65" s="280" t="s">
        <v>188</v>
      </c>
      <c r="G65" s="771" t="s">
        <v>13</v>
      </c>
      <c r="H65" s="765">
        <v>8</v>
      </c>
      <c r="I65" s="771">
        <v>10</v>
      </c>
      <c r="J65" s="771" t="s">
        <v>13</v>
      </c>
      <c r="K65" s="771">
        <v>57</v>
      </c>
      <c r="L65" s="187"/>
      <c r="M65" s="337"/>
      <c r="N65" s="769" t="s">
        <v>42</v>
      </c>
      <c r="O65" s="770" t="s">
        <v>189</v>
      </c>
      <c r="P65" s="150"/>
      <c r="Q65" s="150"/>
    </row>
    <row r="66" spans="1:17" ht="18.75" customHeight="1">
      <c r="A66" s="755"/>
      <c r="B66" s="776"/>
      <c r="C66" s="766"/>
      <c r="D66" s="766"/>
      <c r="E66" s="6" t="s">
        <v>190</v>
      </c>
      <c r="F66" s="281" t="s">
        <v>191</v>
      </c>
      <c r="G66" s="767"/>
      <c r="H66" s="758"/>
      <c r="I66" s="767"/>
      <c r="J66" s="767"/>
      <c r="K66" s="767"/>
      <c r="L66" s="187"/>
      <c r="M66" s="337"/>
      <c r="N66" s="769"/>
      <c r="O66" s="770"/>
      <c r="P66" s="150"/>
      <c r="Q66" s="150"/>
    </row>
    <row r="67" spans="1:17" ht="18.75" customHeight="1">
      <c r="A67" s="755"/>
      <c r="B67" s="776">
        <f>B65+1</f>
        <v>58</v>
      </c>
      <c r="C67" s="765" t="s">
        <v>192</v>
      </c>
      <c r="D67" s="765">
        <v>21</v>
      </c>
      <c r="E67" s="17" t="s">
        <v>187</v>
      </c>
      <c r="F67" s="280" t="s">
        <v>193</v>
      </c>
      <c r="G67" s="767" t="s">
        <v>13</v>
      </c>
      <c r="H67" s="758">
        <v>8</v>
      </c>
      <c r="I67" s="767">
        <v>10</v>
      </c>
      <c r="J67" s="767" t="s">
        <v>13</v>
      </c>
      <c r="K67" s="767">
        <v>58</v>
      </c>
      <c r="L67" s="187"/>
      <c r="M67" s="337"/>
      <c r="N67" s="769" t="s">
        <v>42</v>
      </c>
      <c r="O67" s="770" t="s">
        <v>189</v>
      </c>
      <c r="P67" s="150"/>
      <c r="Q67" s="150"/>
    </row>
    <row r="68" spans="1:17" ht="18.75" customHeight="1">
      <c r="A68" s="755"/>
      <c r="B68" s="776"/>
      <c r="C68" s="766"/>
      <c r="D68" s="766"/>
      <c r="E68" s="6" t="s">
        <v>190</v>
      </c>
      <c r="F68" s="281" t="s">
        <v>194</v>
      </c>
      <c r="G68" s="767"/>
      <c r="H68" s="758"/>
      <c r="I68" s="767"/>
      <c r="J68" s="767"/>
      <c r="K68" s="767"/>
      <c r="L68" s="187"/>
      <c r="M68" s="337"/>
      <c r="N68" s="769"/>
      <c r="O68" s="770"/>
      <c r="P68" s="150"/>
      <c r="Q68" s="150"/>
    </row>
    <row r="69" spans="1:17" ht="18.75" customHeight="1">
      <c r="A69" s="755"/>
      <c r="B69" s="776">
        <f>B67+1</f>
        <v>59</v>
      </c>
      <c r="C69" s="765" t="s">
        <v>195</v>
      </c>
      <c r="D69" s="765">
        <v>22</v>
      </c>
      <c r="E69" s="17" t="s">
        <v>187</v>
      </c>
      <c r="F69" s="282" t="s">
        <v>196</v>
      </c>
      <c r="G69" s="767" t="s">
        <v>13</v>
      </c>
      <c r="H69" s="758">
        <v>8</v>
      </c>
      <c r="I69" s="767">
        <v>10</v>
      </c>
      <c r="J69" s="767" t="s">
        <v>13</v>
      </c>
      <c r="K69" s="767">
        <v>59</v>
      </c>
      <c r="L69" s="187"/>
      <c r="M69" s="279"/>
      <c r="N69" s="769" t="s">
        <v>0</v>
      </c>
      <c r="O69" s="770" t="s">
        <v>189</v>
      </c>
      <c r="P69" s="150"/>
      <c r="Q69" s="150"/>
    </row>
    <row r="70" spans="1:17" ht="18.75" customHeight="1">
      <c r="A70" s="755"/>
      <c r="B70" s="776"/>
      <c r="C70" s="766"/>
      <c r="D70" s="766"/>
      <c r="E70" s="18" t="s">
        <v>190</v>
      </c>
      <c r="F70" s="283" t="s">
        <v>197</v>
      </c>
      <c r="G70" s="767"/>
      <c r="H70" s="758"/>
      <c r="I70" s="767"/>
      <c r="J70" s="767"/>
      <c r="K70" s="767"/>
      <c r="L70" s="187"/>
      <c r="M70" s="337"/>
      <c r="N70" s="769"/>
      <c r="O70" s="770"/>
      <c r="P70" s="150"/>
      <c r="Q70" s="150"/>
    </row>
    <row r="71" spans="1:17" ht="18.75" customHeight="1">
      <c r="A71" s="755"/>
      <c r="B71" s="776">
        <f>B69+1</f>
        <v>60</v>
      </c>
      <c r="C71" s="765" t="s">
        <v>198</v>
      </c>
      <c r="D71" s="765">
        <v>23</v>
      </c>
      <c r="E71" s="17" t="s">
        <v>187</v>
      </c>
      <c r="F71" s="284" t="s">
        <v>199</v>
      </c>
      <c r="G71" s="767" t="s">
        <v>13</v>
      </c>
      <c r="H71" s="758">
        <v>8</v>
      </c>
      <c r="I71" s="767">
        <v>10</v>
      </c>
      <c r="J71" s="767" t="s">
        <v>13</v>
      </c>
      <c r="K71" s="767">
        <v>60</v>
      </c>
      <c r="L71" s="187"/>
      <c r="M71" s="279"/>
      <c r="N71" s="769" t="s">
        <v>0</v>
      </c>
      <c r="O71" s="770" t="s">
        <v>189</v>
      </c>
      <c r="P71" s="150"/>
      <c r="Q71" s="150"/>
    </row>
    <row r="72" spans="1:17" ht="18.75" customHeight="1">
      <c r="A72" s="755"/>
      <c r="B72" s="776"/>
      <c r="C72" s="766"/>
      <c r="D72" s="766"/>
      <c r="E72" s="18" t="s">
        <v>190</v>
      </c>
      <c r="F72" s="283" t="s">
        <v>200</v>
      </c>
      <c r="G72" s="767"/>
      <c r="H72" s="758"/>
      <c r="I72" s="767"/>
      <c r="J72" s="767"/>
      <c r="K72" s="767"/>
      <c r="L72" s="187"/>
      <c r="M72" s="337"/>
      <c r="N72" s="769"/>
      <c r="O72" s="770"/>
      <c r="P72" s="150"/>
      <c r="Q72" s="150"/>
    </row>
    <row r="73" spans="1:17" ht="18.75" customHeight="1">
      <c r="A73" s="755"/>
      <c r="B73" s="776">
        <f>B71+1</f>
        <v>61</v>
      </c>
      <c r="C73" s="765" t="s">
        <v>201</v>
      </c>
      <c r="D73" s="765">
        <v>24</v>
      </c>
      <c r="E73" s="17" t="s">
        <v>187</v>
      </c>
      <c r="F73" s="282" t="s">
        <v>202</v>
      </c>
      <c r="G73" s="767" t="s">
        <v>13</v>
      </c>
      <c r="H73" s="758">
        <v>8</v>
      </c>
      <c r="I73" s="767">
        <v>10</v>
      </c>
      <c r="J73" s="767" t="s">
        <v>13</v>
      </c>
      <c r="K73" s="767">
        <v>61</v>
      </c>
      <c r="L73" s="187"/>
      <c r="M73" s="279"/>
      <c r="N73" s="769" t="s">
        <v>0</v>
      </c>
      <c r="O73" s="770" t="s">
        <v>189</v>
      </c>
      <c r="P73" s="150"/>
      <c r="Q73" s="150"/>
    </row>
    <row r="74" spans="1:17" ht="18.75" customHeight="1">
      <c r="A74" s="755"/>
      <c r="B74" s="776"/>
      <c r="C74" s="766"/>
      <c r="D74" s="766"/>
      <c r="E74" s="18" t="s">
        <v>190</v>
      </c>
      <c r="F74" s="283" t="s">
        <v>203</v>
      </c>
      <c r="G74" s="767"/>
      <c r="H74" s="758"/>
      <c r="I74" s="767"/>
      <c r="J74" s="767"/>
      <c r="K74" s="767"/>
      <c r="L74" s="187"/>
      <c r="M74" s="337"/>
      <c r="N74" s="769"/>
      <c r="O74" s="770"/>
      <c r="P74" s="150"/>
      <c r="Q74" s="150"/>
    </row>
    <row r="75" spans="1:17" ht="18.75" customHeight="1">
      <c r="A75" s="755"/>
      <c r="B75" s="776">
        <f>B73+1</f>
        <v>62</v>
      </c>
      <c r="C75" s="765" t="s">
        <v>204</v>
      </c>
      <c r="D75" s="765">
        <v>25</v>
      </c>
      <c r="E75" s="17" t="s">
        <v>187</v>
      </c>
      <c r="F75" s="285" t="s">
        <v>205</v>
      </c>
      <c r="G75" s="767" t="s">
        <v>13</v>
      </c>
      <c r="H75" s="758">
        <v>8</v>
      </c>
      <c r="I75" s="767">
        <v>10</v>
      </c>
      <c r="J75" s="767" t="s">
        <v>13</v>
      </c>
      <c r="K75" s="767">
        <v>62</v>
      </c>
      <c r="L75" s="187"/>
      <c r="M75" s="279"/>
      <c r="N75" s="769" t="s">
        <v>0</v>
      </c>
      <c r="O75" s="770" t="s">
        <v>189</v>
      </c>
      <c r="P75" s="150"/>
      <c r="Q75" s="150"/>
    </row>
    <row r="76" spans="1:17" ht="18.75" customHeight="1">
      <c r="A76" s="755"/>
      <c r="B76" s="776"/>
      <c r="C76" s="766"/>
      <c r="D76" s="766"/>
      <c r="E76" s="18" t="s">
        <v>190</v>
      </c>
      <c r="F76" s="283" t="s">
        <v>206</v>
      </c>
      <c r="G76" s="768"/>
      <c r="H76" s="766"/>
      <c r="I76" s="768"/>
      <c r="J76" s="768"/>
      <c r="K76" s="768"/>
      <c r="L76" s="190"/>
      <c r="M76" s="339"/>
      <c r="N76" s="769"/>
      <c r="O76" s="770"/>
      <c r="P76" s="150"/>
      <c r="Q76" s="150"/>
    </row>
    <row r="77" spans="1:17">
      <c r="B77" s="11">
        <f>B75+1</f>
        <v>63</v>
      </c>
      <c r="C77" s="11" t="s">
        <v>207</v>
      </c>
      <c r="D77" s="11">
        <v>26</v>
      </c>
      <c r="E77" s="10">
        <v>1</v>
      </c>
      <c r="F77" s="187" t="s">
        <v>208</v>
      </c>
      <c r="G77" s="10" t="s">
        <v>209</v>
      </c>
      <c r="H77" s="11">
        <v>8</v>
      </c>
      <c r="I77" s="141">
        <v>10</v>
      </c>
      <c r="J77" s="141" t="s">
        <v>13</v>
      </c>
      <c r="K77" s="10">
        <v>63</v>
      </c>
      <c r="L77" s="187"/>
      <c r="M77" s="279"/>
      <c r="N77" s="636" t="s">
        <v>42</v>
      </c>
      <c r="O77" s="116" t="s">
        <v>0</v>
      </c>
      <c r="P77" s="150"/>
      <c r="Q77" s="150"/>
    </row>
    <row r="78" spans="1:17">
      <c r="B78" s="11">
        <f t="shared" si="0"/>
        <v>64</v>
      </c>
      <c r="C78" s="11" t="s">
        <v>210</v>
      </c>
      <c r="D78" s="11">
        <v>27</v>
      </c>
      <c r="E78" s="10">
        <v>1</v>
      </c>
      <c r="F78" s="187" t="s">
        <v>211</v>
      </c>
      <c r="G78" s="10" t="s">
        <v>209</v>
      </c>
      <c r="H78" s="11">
        <v>8</v>
      </c>
      <c r="I78" s="141">
        <v>10</v>
      </c>
      <c r="J78" s="141" t="s">
        <v>13</v>
      </c>
      <c r="K78" s="10">
        <v>64</v>
      </c>
      <c r="L78" s="187" t="s">
        <v>212</v>
      </c>
      <c r="M78" s="340"/>
      <c r="N78" s="636" t="s">
        <v>42</v>
      </c>
      <c r="O78" s="116" t="s">
        <v>0</v>
      </c>
      <c r="P78" s="150"/>
      <c r="Q78" s="150"/>
    </row>
    <row r="79" spans="1:17">
      <c r="B79" s="11">
        <f t="shared" ref="B79:B86" si="1">B78+1</f>
        <v>65</v>
      </c>
      <c r="C79" s="11" t="s">
        <v>213</v>
      </c>
      <c r="D79" s="11">
        <v>28</v>
      </c>
      <c r="E79" s="10">
        <v>1</v>
      </c>
      <c r="F79" s="187" t="s">
        <v>214</v>
      </c>
      <c r="G79" s="10" t="s">
        <v>209</v>
      </c>
      <c r="H79" s="11">
        <v>8</v>
      </c>
      <c r="I79" s="141">
        <v>10</v>
      </c>
      <c r="J79" s="141" t="s">
        <v>13</v>
      </c>
      <c r="K79" s="10">
        <v>65</v>
      </c>
      <c r="L79" s="187"/>
      <c r="M79" s="279"/>
      <c r="N79" s="636" t="s">
        <v>42</v>
      </c>
      <c r="O79" s="116" t="s">
        <v>0</v>
      </c>
      <c r="P79" s="150"/>
      <c r="Q79" s="150"/>
    </row>
    <row r="80" spans="1:17">
      <c r="B80" s="11">
        <f t="shared" si="1"/>
        <v>66</v>
      </c>
      <c r="C80" s="11" t="s">
        <v>215</v>
      </c>
      <c r="D80" s="11">
        <v>29</v>
      </c>
      <c r="E80" s="10">
        <v>1</v>
      </c>
      <c r="F80" s="187" t="s">
        <v>216</v>
      </c>
      <c r="G80" s="10" t="s">
        <v>209</v>
      </c>
      <c r="H80" s="11">
        <v>8</v>
      </c>
      <c r="I80" s="141">
        <v>10</v>
      </c>
      <c r="J80" s="141" t="s">
        <v>13</v>
      </c>
      <c r="K80" s="10">
        <v>66</v>
      </c>
      <c r="L80" s="187"/>
      <c r="M80" s="340"/>
      <c r="N80" s="636" t="s">
        <v>42</v>
      </c>
      <c r="O80" s="116" t="s">
        <v>0</v>
      </c>
      <c r="P80" s="150"/>
      <c r="Q80" s="150"/>
    </row>
    <row r="81" spans="1:17" ht="27">
      <c r="B81" s="32">
        <f t="shared" si="1"/>
        <v>67</v>
      </c>
      <c r="C81" s="32" t="s">
        <v>217</v>
      </c>
      <c r="D81" s="32">
        <v>30</v>
      </c>
      <c r="E81" s="1">
        <v>1</v>
      </c>
      <c r="F81" s="286" t="s">
        <v>218</v>
      </c>
      <c r="G81" s="21" t="s">
        <v>209</v>
      </c>
      <c r="H81" s="216">
        <v>8</v>
      </c>
      <c r="I81" s="143">
        <v>10</v>
      </c>
      <c r="J81" s="143" t="s">
        <v>13</v>
      </c>
      <c r="K81" s="143">
        <v>67</v>
      </c>
      <c r="L81" s="232" t="s">
        <v>2529</v>
      </c>
      <c r="M81" s="279"/>
      <c r="N81" s="624" t="s">
        <v>189</v>
      </c>
      <c r="O81" s="116" t="s">
        <v>0</v>
      </c>
      <c r="P81" s="150"/>
      <c r="Q81" s="628">
        <v>2026</v>
      </c>
    </row>
    <row r="82" spans="1:17">
      <c r="A82" s="755"/>
      <c r="B82" s="765">
        <f t="shared" si="1"/>
        <v>68</v>
      </c>
      <c r="C82" s="765" t="s">
        <v>220</v>
      </c>
      <c r="D82" s="765">
        <v>31</v>
      </c>
      <c r="E82" s="19" t="s">
        <v>187</v>
      </c>
      <c r="F82" s="287" t="s">
        <v>221</v>
      </c>
      <c r="G82" s="761" t="s">
        <v>209</v>
      </c>
      <c r="H82" s="763">
        <v>8</v>
      </c>
      <c r="I82" s="761">
        <v>10</v>
      </c>
      <c r="J82" s="761" t="s">
        <v>13</v>
      </c>
      <c r="K82" s="761">
        <v>68</v>
      </c>
      <c r="L82" s="187" t="s">
        <v>222</v>
      </c>
      <c r="M82" s="279"/>
      <c r="N82" s="636" t="s">
        <v>42</v>
      </c>
      <c r="O82" s="116" t="s">
        <v>0</v>
      </c>
      <c r="P82" s="150"/>
      <c r="Q82" s="150"/>
    </row>
    <row r="83" spans="1:17">
      <c r="A83" s="755"/>
      <c r="B83" s="766"/>
      <c r="C83" s="766"/>
      <c r="D83" s="766"/>
      <c r="E83" s="1" t="s">
        <v>190</v>
      </c>
      <c r="F83" s="288"/>
      <c r="G83" s="762"/>
      <c r="H83" s="764"/>
      <c r="I83" s="762"/>
      <c r="J83" s="762"/>
      <c r="K83" s="762"/>
      <c r="L83" s="187"/>
      <c r="M83" s="279"/>
      <c r="N83" s="636" t="s">
        <v>0</v>
      </c>
      <c r="O83" s="116" t="s">
        <v>0</v>
      </c>
      <c r="P83" s="150"/>
      <c r="Q83" s="150"/>
    </row>
    <row r="84" spans="1:17">
      <c r="B84" s="11">
        <f>B82+1</f>
        <v>69</v>
      </c>
      <c r="C84" s="11" t="s">
        <v>223</v>
      </c>
      <c r="D84" s="11">
        <v>32</v>
      </c>
      <c r="E84" s="10">
        <v>1</v>
      </c>
      <c r="F84" s="295" t="s">
        <v>205</v>
      </c>
      <c r="G84" s="10" t="s">
        <v>209</v>
      </c>
      <c r="H84" s="11">
        <v>8</v>
      </c>
      <c r="I84" s="141">
        <v>10</v>
      </c>
      <c r="J84" s="141" t="s">
        <v>13</v>
      </c>
      <c r="K84" s="10">
        <v>69</v>
      </c>
      <c r="L84" s="187"/>
      <c r="M84" s="279"/>
      <c r="N84" s="637" t="s">
        <v>2090</v>
      </c>
      <c r="O84" s="116" t="s">
        <v>0</v>
      </c>
      <c r="P84" s="150"/>
      <c r="Q84" s="628">
        <v>2026</v>
      </c>
    </row>
    <row r="85" spans="1:17" ht="20.25" customHeight="1">
      <c r="B85" s="11">
        <f t="shared" si="1"/>
        <v>70</v>
      </c>
      <c r="C85" s="11" t="s">
        <v>224</v>
      </c>
      <c r="D85" s="11">
        <v>33</v>
      </c>
      <c r="E85" s="10">
        <v>1</v>
      </c>
      <c r="F85" s="295" t="s">
        <v>205</v>
      </c>
      <c r="G85" s="10" t="s">
        <v>209</v>
      </c>
      <c r="H85" s="11">
        <v>8</v>
      </c>
      <c r="I85" s="141">
        <v>10</v>
      </c>
      <c r="J85" s="141" t="s">
        <v>13</v>
      </c>
      <c r="K85" s="10">
        <v>70</v>
      </c>
      <c r="L85" s="187"/>
      <c r="M85" s="774"/>
      <c r="N85" s="637" t="s">
        <v>2080</v>
      </c>
      <c r="O85" s="638" t="s">
        <v>2080</v>
      </c>
      <c r="P85" s="150"/>
      <c r="Q85" s="628">
        <v>2026</v>
      </c>
    </row>
    <row r="86" spans="1:17" ht="20.25" customHeight="1">
      <c r="B86" s="32">
        <f t="shared" si="1"/>
        <v>71</v>
      </c>
      <c r="C86" s="11" t="s">
        <v>225</v>
      </c>
      <c r="D86" s="310">
        <v>34</v>
      </c>
      <c r="E86" s="10">
        <v>1</v>
      </c>
      <c r="F86" s="296" t="s">
        <v>205</v>
      </c>
      <c r="G86" s="1" t="s">
        <v>209</v>
      </c>
      <c r="H86" s="32">
        <v>8</v>
      </c>
      <c r="I86" s="146">
        <v>10</v>
      </c>
      <c r="J86" s="146" t="s">
        <v>13</v>
      </c>
      <c r="K86" s="146">
        <v>71</v>
      </c>
      <c r="L86" s="190"/>
      <c r="M86" s="775"/>
      <c r="N86" s="637" t="s">
        <v>2080</v>
      </c>
      <c r="O86" s="638" t="s">
        <v>2080</v>
      </c>
      <c r="P86" s="150"/>
      <c r="Q86" s="628">
        <v>2026</v>
      </c>
    </row>
    <row r="87" spans="1:17">
      <c r="A87" s="755"/>
      <c r="B87" s="765">
        <f>B86+1</f>
        <v>72</v>
      </c>
      <c r="C87" s="765" t="s">
        <v>226</v>
      </c>
      <c r="D87" s="765">
        <v>35</v>
      </c>
      <c r="E87" s="20" t="s">
        <v>187</v>
      </c>
      <c r="F87" s="289" t="s">
        <v>227</v>
      </c>
      <c r="G87" s="771" t="s">
        <v>13</v>
      </c>
      <c r="H87" s="765">
        <v>8</v>
      </c>
      <c r="I87" s="771">
        <v>10</v>
      </c>
      <c r="J87" s="771" t="s">
        <v>13</v>
      </c>
      <c r="K87" s="771">
        <v>72</v>
      </c>
      <c r="L87" s="187"/>
      <c r="M87" s="293" t="s">
        <v>2454</v>
      </c>
      <c r="N87" s="769" t="s">
        <v>0</v>
      </c>
      <c r="O87" s="770" t="s">
        <v>189</v>
      </c>
      <c r="P87" s="150"/>
      <c r="Q87" s="150"/>
    </row>
    <row r="88" spans="1:17">
      <c r="A88" s="755"/>
      <c r="B88" s="766"/>
      <c r="C88" s="766"/>
      <c r="D88" s="766"/>
      <c r="E88" s="18" t="s">
        <v>190</v>
      </c>
      <c r="F88" s="290" t="s">
        <v>228</v>
      </c>
      <c r="G88" s="768"/>
      <c r="H88" s="766"/>
      <c r="I88" s="768"/>
      <c r="J88" s="768"/>
      <c r="K88" s="768"/>
      <c r="L88" s="190" t="s">
        <v>229</v>
      </c>
      <c r="M88" s="339"/>
      <c r="N88" s="769"/>
      <c r="O88" s="770"/>
      <c r="P88" s="150"/>
      <c r="Q88" s="150"/>
    </row>
    <row r="89" spans="1:17">
      <c r="A89" s="755"/>
      <c r="B89" s="765">
        <f>B87+1</f>
        <v>73</v>
      </c>
      <c r="C89" s="765" t="s">
        <v>230</v>
      </c>
      <c r="D89" s="765">
        <v>36</v>
      </c>
      <c r="E89" s="17" t="s">
        <v>187</v>
      </c>
      <c r="F89" s="289" t="s">
        <v>227</v>
      </c>
      <c r="G89" s="767" t="s">
        <v>13</v>
      </c>
      <c r="H89" s="758">
        <v>8</v>
      </c>
      <c r="I89" s="767">
        <v>10</v>
      </c>
      <c r="J89" s="767" t="s">
        <v>13</v>
      </c>
      <c r="K89" s="767">
        <v>73</v>
      </c>
      <c r="L89" s="187"/>
      <c r="M89" s="293" t="s">
        <v>2454</v>
      </c>
      <c r="N89" s="769" t="s">
        <v>0</v>
      </c>
      <c r="O89" s="770" t="s">
        <v>189</v>
      </c>
      <c r="P89" s="150"/>
      <c r="Q89" s="150"/>
    </row>
    <row r="90" spans="1:17">
      <c r="A90" s="755"/>
      <c r="B90" s="766"/>
      <c r="C90" s="766"/>
      <c r="D90" s="766"/>
      <c r="E90" s="6" t="s">
        <v>190</v>
      </c>
      <c r="F90" s="290" t="s">
        <v>231</v>
      </c>
      <c r="G90" s="768"/>
      <c r="H90" s="766"/>
      <c r="I90" s="768"/>
      <c r="J90" s="768"/>
      <c r="K90" s="768"/>
      <c r="L90" s="190" t="s">
        <v>229</v>
      </c>
      <c r="M90" s="339"/>
      <c r="N90" s="769"/>
      <c r="O90" s="770"/>
      <c r="P90" s="150"/>
      <c r="Q90" s="150"/>
    </row>
    <row r="91" spans="1:17">
      <c r="B91" s="11">
        <f>B89+1</f>
        <v>74</v>
      </c>
      <c r="C91" s="11" t="s">
        <v>232</v>
      </c>
      <c r="D91" s="11">
        <v>37</v>
      </c>
      <c r="E91" s="10">
        <v>1</v>
      </c>
      <c r="F91" s="189" t="s">
        <v>227</v>
      </c>
      <c r="G91" s="10" t="s">
        <v>209</v>
      </c>
      <c r="H91" s="11">
        <v>8</v>
      </c>
      <c r="I91" s="141">
        <v>10</v>
      </c>
      <c r="J91" s="141" t="s">
        <v>13</v>
      </c>
      <c r="K91" s="10">
        <v>74</v>
      </c>
      <c r="L91" s="187"/>
      <c r="M91" s="279"/>
      <c r="N91" s="636" t="s">
        <v>0</v>
      </c>
      <c r="O91" s="116" t="s">
        <v>0</v>
      </c>
      <c r="P91" s="150"/>
      <c r="Q91" s="150"/>
    </row>
    <row r="92" spans="1:17" ht="27">
      <c r="B92" s="32">
        <f t="shared" ref="B92:B155" si="2">B91+1</f>
        <v>75</v>
      </c>
      <c r="C92" s="32" t="s">
        <v>233</v>
      </c>
      <c r="D92" s="32">
        <v>38</v>
      </c>
      <c r="E92" s="1">
        <v>1</v>
      </c>
      <c r="F92" s="197" t="s">
        <v>2437</v>
      </c>
      <c r="G92" s="1" t="s">
        <v>209</v>
      </c>
      <c r="H92" s="32">
        <v>8</v>
      </c>
      <c r="I92" s="146">
        <v>10</v>
      </c>
      <c r="J92" s="146" t="s">
        <v>13</v>
      </c>
      <c r="K92" s="1">
        <v>75</v>
      </c>
      <c r="L92" s="190" t="s">
        <v>2438</v>
      </c>
      <c r="M92" s="288"/>
      <c r="N92" s="636" t="s">
        <v>0</v>
      </c>
      <c r="O92" s="638" t="s">
        <v>2436</v>
      </c>
      <c r="P92" s="150"/>
      <c r="Q92" s="150">
        <v>2025</v>
      </c>
    </row>
    <row r="93" spans="1:17">
      <c r="B93" s="310">
        <f t="shared" si="2"/>
        <v>76</v>
      </c>
      <c r="C93" s="11" t="s">
        <v>234</v>
      </c>
      <c r="D93" s="11">
        <v>39</v>
      </c>
      <c r="E93" s="10">
        <v>1</v>
      </c>
      <c r="F93" s="187" t="s">
        <v>235</v>
      </c>
      <c r="G93" s="10" t="s">
        <v>236</v>
      </c>
      <c r="H93" s="11">
        <v>4</v>
      </c>
      <c r="I93" s="141"/>
      <c r="J93" s="10" t="s">
        <v>12</v>
      </c>
      <c r="K93" s="146">
        <v>76</v>
      </c>
      <c r="L93" s="187" t="s">
        <v>237</v>
      </c>
      <c r="M93" s="279"/>
      <c r="N93" s="636" t="s">
        <v>0</v>
      </c>
      <c r="O93" s="116" t="s">
        <v>0</v>
      </c>
      <c r="P93" s="150"/>
      <c r="Q93" s="150"/>
    </row>
    <row r="94" spans="1:17">
      <c r="B94" s="11">
        <f t="shared" si="2"/>
        <v>77</v>
      </c>
      <c r="C94" s="30" t="s">
        <v>238</v>
      </c>
      <c r="D94" s="30">
        <v>1</v>
      </c>
      <c r="E94" s="30">
        <v>2</v>
      </c>
      <c r="F94" s="193" t="s">
        <v>239</v>
      </c>
      <c r="G94" s="29" t="s">
        <v>40</v>
      </c>
      <c r="H94" s="30">
        <v>1</v>
      </c>
      <c r="I94" s="29">
        <v>1</v>
      </c>
      <c r="J94" s="29" t="s">
        <v>52</v>
      </c>
      <c r="K94" s="10">
        <v>77</v>
      </c>
      <c r="L94" s="193" t="s">
        <v>240</v>
      </c>
      <c r="M94" s="294" t="s">
        <v>241</v>
      </c>
      <c r="N94" s="636" t="s">
        <v>42</v>
      </c>
      <c r="O94" s="116" t="s">
        <v>42</v>
      </c>
      <c r="P94" s="150"/>
      <c r="Q94" s="150"/>
    </row>
    <row r="95" spans="1:17">
      <c r="B95" s="11">
        <f t="shared" si="2"/>
        <v>78</v>
      </c>
      <c r="C95" s="11"/>
      <c r="D95" s="11">
        <f>D94+H94</f>
        <v>2</v>
      </c>
      <c r="E95" s="11"/>
      <c r="F95" s="187" t="s">
        <v>242</v>
      </c>
      <c r="G95" s="10">
        <f>SUM(H94:H131)</f>
        <v>68</v>
      </c>
      <c r="H95" s="11">
        <v>1</v>
      </c>
      <c r="I95" s="10">
        <v>1</v>
      </c>
      <c r="J95" s="141" t="s">
        <v>52</v>
      </c>
      <c r="K95" s="10">
        <v>78</v>
      </c>
      <c r="L95" s="187" t="s">
        <v>240</v>
      </c>
      <c r="M95" s="279" t="s">
        <v>241</v>
      </c>
      <c r="N95" s="636" t="s">
        <v>42</v>
      </c>
      <c r="O95" s="116" t="s">
        <v>42</v>
      </c>
      <c r="P95" s="150"/>
      <c r="Q95" s="150"/>
    </row>
    <row r="96" spans="1:17">
      <c r="B96" s="11">
        <f t="shared" si="2"/>
        <v>79</v>
      </c>
      <c r="C96" s="11"/>
      <c r="D96" s="11">
        <f t="shared" ref="D96:D130" si="3">D95+H95</f>
        <v>3</v>
      </c>
      <c r="E96" s="11"/>
      <c r="F96" s="187" t="s">
        <v>243</v>
      </c>
      <c r="G96" s="10"/>
      <c r="H96" s="11">
        <v>2</v>
      </c>
      <c r="I96" s="10">
        <v>2</v>
      </c>
      <c r="J96" s="141" t="s">
        <v>52</v>
      </c>
      <c r="K96" s="10">
        <v>79</v>
      </c>
      <c r="L96" s="187" t="s">
        <v>244</v>
      </c>
      <c r="M96" s="340"/>
      <c r="N96" s="636" t="s">
        <v>42</v>
      </c>
      <c r="O96" s="116" t="s">
        <v>42</v>
      </c>
      <c r="P96" s="150"/>
      <c r="Q96" s="150"/>
    </row>
    <row r="97" spans="1:17">
      <c r="B97" s="11">
        <f t="shared" si="2"/>
        <v>80</v>
      </c>
      <c r="C97" s="11"/>
      <c r="D97" s="11">
        <f t="shared" si="3"/>
        <v>5</v>
      </c>
      <c r="E97" s="11"/>
      <c r="F97" s="187" t="s">
        <v>245</v>
      </c>
      <c r="G97" s="10"/>
      <c r="H97" s="11">
        <v>2</v>
      </c>
      <c r="I97" s="10">
        <v>2</v>
      </c>
      <c r="J97" s="141" t="s">
        <v>52</v>
      </c>
      <c r="K97" s="10">
        <v>80</v>
      </c>
      <c r="L97" s="187" t="s">
        <v>244</v>
      </c>
      <c r="M97" s="279"/>
      <c r="N97" s="636" t="s">
        <v>42</v>
      </c>
      <c r="O97" s="116" t="s">
        <v>42</v>
      </c>
      <c r="P97" s="150"/>
      <c r="Q97" s="150"/>
    </row>
    <row r="98" spans="1:17">
      <c r="B98" s="11">
        <f t="shared" si="2"/>
        <v>81</v>
      </c>
      <c r="C98" s="11"/>
      <c r="D98" s="11">
        <f t="shared" si="3"/>
        <v>7</v>
      </c>
      <c r="E98" s="11"/>
      <c r="F98" s="187" t="s">
        <v>246</v>
      </c>
      <c r="G98" s="10"/>
      <c r="H98" s="11">
        <v>2</v>
      </c>
      <c r="I98" s="10">
        <v>2</v>
      </c>
      <c r="J98" s="141" t="s">
        <v>52</v>
      </c>
      <c r="K98" s="10">
        <v>81</v>
      </c>
      <c r="L98" s="187" t="s">
        <v>244</v>
      </c>
      <c r="M98" s="279"/>
      <c r="N98" s="636" t="s">
        <v>42</v>
      </c>
      <c r="O98" s="116" t="s">
        <v>42</v>
      </c>
      <c r="P98" s="150"/>
      <c r="Q98" s="150"/>
    </row>
    <row r="99" spans="1:17">
      <c r="B99" s="11">
        <f t="shared" si="2"/>
        <v>82</v>
      </c>
      <c r="C99" s="11"/>
      <c r="D99" s="11">
        <f t="shared" si="3"/>
        <v>9</v>
      </c>
      <c r="E99" s="11"/>
      <c r="F99" s="187" t="s">
        <v>247</v>
      </c>
      <c r="G99" s="10"/>
      <c r="H99" s="11">
        <v>2</v>
      </c>
      <c r="I99" s="10">
        <v>2</v>
      </c>
      <c r="J99" s="141" t="s">
        <v>52</v>
      </c>
      <c r="K99" s="10">
        <v>82</v>
      </c>
      <c r="L99" s="187" t="s">
        <v>244</v>
      </c>
      <c r="M99" s="279"/>
      <c r="N99" s="636" t="s">
        <v>42</v>
      </c>
      <c r="O99" s="116" t="s">
        <v>89</v>
      </c>
      <c r="P99" s="150"/>
      <c r="Q99" s="150"/>
    </row>
    <row r="100" spans="1:17">
      <c r="B100" s="11">
        <f t="shared" si="2"/>
        <v>83</v>
      </c>
      <c r="C100" s="11"/>
      <c r="D100" s="11">
        <f t="shared" si="3"/>
        <v>11</v>
      </c>
      <c r="E100" s="11"/>
      <c r="F100" s="187" t="s">
        <v>248</v>
      </c>
      <c r="G100" s="10"/>
      <c r="H100" s="11">
        <v>2</v>
      </c>
      <c r="I100" s="10">
        <v>2</v>
      </c>
      <c r="J100" s="141" t="s">
        <v>52</v>
      </c>
      <c r="K100" s="10">
        <v>83</v>
      </c>
      <c r="L100" s="187" t="s">
        <v>244</v>
      </c>
      <c r="M100" s="279"/>
      <c r="N100" s="636" t="s">
        <v>42</v>
      </c>
      <c r="O100" s="116" t="s">
        <v>42</v>
      </c>
      <c r="P100" s="150"/>
      <c r="Q100" s="150"/>
    </row>
    <row r="101" spans="1:17">
      <c r="B101" s="11">
        <f t="shared" si="2"/>
        <v>84</v>
      </c>
      <c r="C101" s="11"/>
      <c r="D101" s="11">
        <f t="shared" si="3"/>
        <v>13</v>
      </c>
      <c r="E101" s="11"/>
      <c r="F101" s="187" t="s">
        <v>249</v>
      </c>
      <c r="G101" s="10"/>
      <c r="H101" s="11">
        <v>2</v>
      </c>
      <c r="I101" s="10">
        <v>2</v>
      </c>
      <c r="J101" s="141" t="s">
        <v>52</v>
      </c>
      <c r="K101" s="10">
        <v>84</v>
      </c>
      <c r="L101" s="187" t="s">
        <v>244</v>
      </c>
      <c r="M101" s="279"/>
      <c r="N101" s="636" t="s">
        <v>42</v>
      </c>
      <c r="O101" s="116" t="s">
        <v>42</v>
      </c>
      <c r="P101" s="150"/>
      <c r="Q101" s="150"/>
    </row>
    <row r="102" spans="1:17">
      <c r="B102" s="11">
        <f t="shared" si="2"/>
        <v>85</v>
      </c>
      <c r="C102" s="11"/>
      <c r="D102" s="11">
        <f t="shared" si="3"/>
        <v>15</v>
      </c>
      <c r="E102" s="11"/>
      <c r="F102" s="187" t="s">
        <v>250</v>
      </c>
      <c r="G102" s="10"/>
      <c r="H102" s="11">
        <v>2</v>
      </c>
      <c r="I102" s="10">
        <v>2</v>
      </c>
      <c r="J102" s="141" t="s">
        <v>52</v>
      </c>
      <c r="K102" s="10">
        <v>85</v>
      </c>
      <c r="L102" s="187" t="s">
        <v>244</v>
      </c>
      <c r="M102" s="279"/>
      <c r="N102" s="636" t="s">
        <v>42</v>
      </c>
      <c r="O102" s="116" t="s">
        <v>89</v>
      </c>
      <c r="P102" s="150"/>
      <c r="Q102" s="150"/>
    </row>
    <row r="103" spans="1:17">
      <c r="B103" s="11">
        <f t="shared" si="2"/>
        <v>86</v>
      </c>
      <c r="C103" s="11"/>
      <c r="D103" s="11">
        <f t="shared" si="3"/>
        <v>17</v>
      </c>
      <c r="E103" s="11"/>
      <c r="F103" s="187" t="s">
        <v>251</v>
      </c>
      <c r="G103" s="10"/>
      <c r="H103" s="11">
        <v>2</v>
      </c>
      <c r="I103" s="10">
        <v>2</v>
      </c>
      <c r="J103" s="141" t="s">
        <v>52</v>
      </c>
      <c r="K103" s="10">
        <v>86</v>
      </c>
      <c r="L103" s="187" t="s">
        <v>244</v>
      </c>
      <c r="M103" s="279"/>
      <c r="N103" s="636" t="s">
        <v>42</v>
      </c>
      <c r="O103" s="116" t="s">
        <v>42</v>
      </c>
      <c r="P103" s="150"/>
      <c r="Q103" s="150"/>
    </row>
    <row r="104" spans="1:17">
      <c r="B104" s="588">
        <f t="shared" si="2"/>
        <v>87</v>
      </c>
      <c r="C104" s="588"/>
      <c r="D104" s="588">
        <f t="shared" si="3"/>
        <v>19</v>
      </c>
      <c r="E104" s="588"/>
      <c r="F104" s="589" t="s">
        <v>253</v>
      </c>
      <c r="G104" s="590"/>
      <c r="H104" s="588">
        <v>1</v>
      </c>
      <c r="I104" s="590">
        <v>1</v>
      </c>
      <c r="J104" s="591" t="s">
        <v>52</v>
      </c>
      <c r="K104" s="590">
        <v>87</v>
      </c>
      <c r="L104" s="589" t="s">
        <v>2195</v>
      </c>
      <c r="M104" s="592" t="s">
        <v>254</v>
      </c>
      <c r="N104" s="636" t="s">
        <v>42</v>
      </c>
      <c r="O104" s="116" t="s">
        <v>42</v>
      </c>
      <c r="P104" s="150"/>
      <c r="Q104" s="150"/>
    </row>
    <row r="105" spans="1:17">
      <c r="B105" s="11">
        <f t="shared" si="2"/>
        <v>88</v>
      </c>
      <c r="C105" s="11"/>
      <c r="D105" s="11">
        <f t="shared" si="3"/>
        <v>20</v>
      </c>
      <c r="E105" s="11"/>
      <c r="F105" s="187" t="s">
        <v>255</v>
      </c>
      <c r="G105" s="10"/>
      <c r="H105" s="11">
        <v>1</v>
      </c>
      <c r="I105" s="10">
        <v>1</v>
      </c>
      <c r="J105" s="141" t="s">
        <v>52</v>
      </c>
      <c r="K105" s="10">
        <v>88</v>
      </c>
      <c r="L105" s="187" t="s">
        <v>256</v>
      </c>
      <c r="M105" s="325"/>
      <c r="N105" s="636" t="s">
        <v>42</v>
      </c>
      <c r="O105" s="116" t="s">
        <v>0</v>
      </c>
      <c r="P105" s="150"/>
      <c r="Q105" s="150"/>
    </row>
    <row r="106" spans="1:17">
      <c r="B106" s="11">
        <f t="shared" si="2"/>
        <v>89</v>
      </c>
      <c r="C106" s="11"/>
      <c r="D106" s="11">
        <f t="shared" si="3"/>
        <v>21</v>
      </c>
      <c r="E106" s="11"/>
      <c r="F106" s="187" t="s">
        <v>257</v>
      </c>
      <c r="G106" s="10"/>
      <c r="H106" s="11">
        <v>1</v>
      </c>
      <c r="I106" s="10">
        <v>1</v>
      </c>
      <c r="J106" s="141" t="s">
        <v>52</v>
      </c>
      <c r="K106" s="10">
        <v>89</v>
      </c>
      <c r="L106" s="187" t="s">
        <v>256</v>
      </c>
      <c r="M106" s="279"/>
      <c r="N106" s="636" t="s">
        <v>42</v>
      </c>
      <c r="O106" s="116" t="s">
        <v>0</v>
      </c>
      <c r="P106" s="150"/>
      <c r="Q106" s="150"/>
    </row>
    <row r="107" spans="1:17">
      <c r="B107" s="11">
        <f t="shared" si="2"/>
        <v>90</v>
      </c>
      <c r="C107" s="11"/>
      <c r="D107" s="11">
        <f t="shared" si="3"/>
        <v>22</v>
      </c>
      <c r="E107" s="11"/>
      <c r="F107" s="187" t="s">
        <v>258</v>
      </c>
      <c r="G107" s="10"/>
      <c r="H107" s="11">
        <v>1</v>
      </c>
      <c r="I107" s="10">
        <v>1</v>
      </c>
      <c r="J107" s="141" t="s">
        <v>52</v>
      </c>
      <c r="K107" s="10">
        <v>90</v>
      </c>
      <c r="L107" s="187" t="s">
        <v>256</v>
      </c>
      <c r="M107" s="279"/>
      <c r="N107" s="636" t="s">
        <v>42</v>
      </c>
      <c r="O107" s="116" t="s">
        <v>42</v>
      </c>
      <c r="P107" s="150"/>
      <c r="Q107" s="150"/>
    </row>
    <row r="108" spans="1:17">
      <c r="B108" s="11">
        <f t="shared" si="2"/>
        <v>91</v>
      </c>
      <c r="C108" s="11"/>
      <c r="D108" s="11">
        <f t="shared" si="3"/>
        <v>23</v>
      </c>
      <c r="E108" s="11"/>
      <c r="F108" s="291" t="s">
        <v>259</v>
      </c>
      <c r="G108" s="21"/>
      <c r="H108" s="216">
        <v>1</v>
      </c>
      <c r="I108" s="21">
        <v>1</v>
      </c>
      <c r="J108" s="143" t="s">
        <v>52</v>
      </c>
      <c r="K108" s="21">
        <v>91</v>
      </c>
      <c r="L108" s="187" t="s">
        <v>256</v>
      </c>
      <c r="M108" s="279"/>
      <c r="N108" s="636" t="s">
        <v>42</v>
      </c>
      <c r="O108" s="116" t="s">
        <v>42</v>
      </c>
      <c r="P108" s="150"/>
      <c r="Q108" s="150"/>
    </row>
    <row r="109" spans="1:17">
      <c r="A109" s="755"/>
      <c r="B109" s="758">
        <f t="shared" si="2"/>
        <v>92</v>
      </c>
      <c r="C109" s="758"/>
      <c r="D109" s="758">
        <f t="shared" si="3"/>
        <v>24</v>
      </c>
      <c r="E109" s="22" t="s">
        <v>187</v>
      </c>
      <c r="F109" s="292" t="s">
        <v>292</v>
      </c>
      <c r="G109" s="761"/>
      <c r="H109" s="763">
        <v>1</v>
      </c>
      <c r="I109" s="761">
        <v>1</v>
      </c>
      <c r="J109" s="761" t="s">
        <v>11</v>
      </c>
      <c r="K109" s="761">
        <v>92</v>
      </c>
      <c r="L109" s="226"/>
      <c r="M109" s="341"/>
      <c r="N109" s="636" t="s">
        <v>2080</v>
      </c>
      <c r="O109" s="116" t="s">
        <v>0</v>
      </c>
      <c r="P109" s="150"/>
      <c r="Q109" s="150"/>
    </row>
    <row r="110" spans="1:17" ht="27">
      <c r="A110" s="755"/>
      <c r="B110" s="764"/>
      <c r="C110" s="758"/>
      <c r="D110" s="758"/>
      <c r="E110" s="23" t="s">
        <v>190</v>
      </c>
      <c r="F110" s="633" t="s">
        <v>2532</v>
      </c>
      <c r="G110" s="762"/>
      <c r="H110" s="764"/>
      <c r="I110" s="762"/>
      <c r="J110" s="762"/>
      <c r="K110" s="762"/>
      <c r="L110" s="644" t="s">
        <v>2565</v>
      </c>
      <c r="M110" s="342"/>
      <c r="N110" s="636" t="s">
        <v>260</v>
      </c>
      <c r="O110" s="116" t="s">
        <v>89</v>
      </c>
      <c r="P110" s="150"/>
      <c r="Q110" s="628">
        <v>2026</v>
      </c>
    </row>
    <row r="111" spans="1:17">
      <c r="A111" s="755"/>
      <c r="B111" s="756">
        <f>B109+1</f>
        <v>93</v>
      </c>
      <c r="C111" s="758"/>
      <c r="D111" s="758">
        <f>D109+H109</f>
        <v>25</v>
      </c>
      <c r="E111" s="24" t="s">
        <v>187</v>
      </c>
      <c r="F111" s="759" t="s">
        <v>261</v>
      </c>
      <c r="G111" s="761"/>
      <c r="H111" s="763">
        <v>1</v>
      </c>
      <c r="I111" s="761">
        <v>1</v>
      </c>
      <c r="J111" s="761" t="s">
        <v>11</v>
      </c>
      <c r="K111" s="761">
        <v>93</v>
      </c>
      <c r="L111" s="772" t="s">
        <v>256</v>
      </c>
      <c r="M111" s="773"/>
      <c r="N111" s="636" t="s">
        <v>42</v>
      </c>
      <c r="O111" s="116" t="s">
        <v>0</v>
      </c>
      <c r="P111" s="150"/>
      <c r="Q111" s="150"/>
    </row>
    <row r="112" spans="1:17">
      <c r="A112" s="755"/>
      <c r="B112" s="757"/>
      <c r="C112" s="758"/>
      <c r="D112" s="758"/>
      <c r="E112" s="25" t="s">
        <v>190</v>
      </c>
      <c r="F112" s="760"/>
      <c r="G112" s="762"/>
      <c r="H112" s="764"/>
      <c r="I112" s="762"/>
      <c r="J112" s="762"/>
      <c r="K112" s="762"/>
      <c r="L112" s="772"/>
      <c r="M112" s="773"/>
      <c r="N112" s="636" t="s">
        <v>260</v>
      </c>
      <c r="O112" s="116" t="s">
        <v>42</v>
      </c>
      <c r="P112" s="150"/>
      <c r="Q112" s="150"/>
    </row>
    <row r="113" spans="1:17">
      <c r="A113" s="755"/>
      <c r="B113" s="756">
        <f>B111+1</f>
        <v>94</v>
      </c>
      <c r="C113" s="758"/>
      <c r="D113" s="758">
        <f>D111+H111</f>
        <v>26</v>
      </c>
      <c r="E113" s="22" t="s">
        <v>187</v>
      </c>
      <c r="F113" s="759" t="s">
        <v>262</v>
      </c>
      <c r="G113" s="761"/>
      <c r="H113" s="763">
        <v>1</v>
      </c>
      <c r="I113" s="761">
        <v>1</v>
      </c>
      <c r="J113" s="761" t="s">
        <v>11</v>
      </c>
      <c r="K113" s="761">
        <v>94</v>
      </c>
      <c r="L113" s="772" t="s">
        <v>256</v>
      </c>
      <c r="M113" s="773"/>
      <c r="N113" s="636" t="s">
        <v>42</v>
      </c>
      <c r="O113" s="116" t="s">
        <v>0</v>
      </c>
      <c r="P113" s="150"/>
      <c r="Q113" s="150"/>
    </row>
    <row r="114" spans="1:17">
      <c r="A114" s="755"/>
      <c r="B114" s="757"/>
      <c r="C114" s="758"/>
      <c r="D114" s="758"/>
      <c r="E114" s="23" t="s">
        <v>190</v>
      </c>
      <c r="F114" s="760"/>
      <c r="G114" s="762"/>
      <c r="H114" s="764"/>
      <c r="I114" s="762"/>
      <c r="J114" s="762"/>
      <c r="K114" s="762"/>
      <c r="L114" s="772"/>
      <c r="M114" s="773"/>
      <c r="N114" s="636" t="s">
        <v>260</v>
      </c>
      <c r="O114" s="116" t="s">
        <v>42</v>
      </c>
      <c r="P114" s="150"/>
      <c r="Q114" s="150"/>
    </row>
    <row r="115" spans="1:17">
      <c r="B115" s="220">
        <f>B113+1</f>
        <v>95</v>
      </c>
      <c r="C115" s="11"/>
      <c r="D115" s="11">
        <f>D113+H113</f>
        <v>27</v>
      </c>
      <c r="E115" s="11"/>
      <c r="F115" s="293" t="s">
        <v>263</v>
      </c>
      <c r="G115" s="10"/>
      <c r="H115" s="11">
        <v>1</v>
      </c>
      <c r="I115" s="10">
        <v>1</v>
      </c>
      <c r="J115" s="141" t="s">
        <v>52</v>
      </c>
      <c r="K115" s="10">
        <v>95</v>
      </c>
      <c r="L115" s="187"/>
      <c r="M115" s="279" t="s">
        <v>2454</v>
      </c>
      <c r="N115" s="636" t="s">
        <v>260</v>
      </c>
      <c r="O115" s="116" t="s">
        <v>0</v>
      </c>
      <c r="P115" s="150"/>
      <c r="Q115" s="150"/>
    </row>
    <row r="116" spans="1:17">
      <c r="B116" s="11">
        <f t="shared" si="2"/>
        <v>96</v>
      </c>
      <c r="C116" s="11"/>
      <c r="D116" s="11">
        <f t="shared" si="3"/>
        <v>28</v>
      </c>
      <c r="E116" s="11"/>
      <c r="F116" s="187" t="s">
        <v>264</v>
      </c>
      <c r="G116" s="10"/>
      <c r="H116" s="11">
        <v>1</v>
      </c>
      <c r="I116" s="10">
        <v>1</v>
      </c>
      <c r="J116" s="141" t="s">
        <v>52</v>
      </c>
      <c r="K116" s="10">
        <v>96</v>
      </c>
      <c r="L116" s="187" t="s">
        <v>256</v>
      </c>
      <c r="M116" s="279"/>
      <c r="N116" s="636" t="s">
        <v>42</v>
      </c>
      <c r="O116" s="116" t="s">
        <v>0</v>
      </c>
      <c r="P116" s="150"/>
      <c r="Q116" s="150"/>
    </row>
    <row r="117" spans="1:17">
      <c r="B117" s="11">
        <f t="shared" si="2"/>
        <v>97</v>
      </c>
      <c r="C117" s="11"/>
      <c r="D117" s="11">
        <f t="shared" si="3"/>
        <v>29</v>
      </c>
      <c r="E117" s="11"/>
      <c r="F117" s="187" t="s">
        <v>265</v>
      </c>
      <c r="G117" s="10"/>
      <c r="H117" s="11">
        <v>1</v>
      </c>
      <c r="I117" s="10">
        <v>1</v>
      </c>
      <c r="J117" s="141" t="s">
        <v>52</v>
      </c>
      <c r="K117" s="10">
        <v>97</v>
      </c>
      <c r="L117" s="187" t="s">
        <v>256</v>
      </c>
      <c r="M117" s="279"/>
      <c r="N117" s="636" t="s">
        <v>42</v>
      </c>
      <c r="O117" s="116" t="s">
        <v>0</v>
      </c>
      <c r="P117" s="150"/>
      <c r="Q117" s="150"/>
    </row>
    <row r="118" spans="1:17">
      <c r="B118" s="11">
        <f t="shared" si="2"/>
        <v>98</v>
      </c>
      <c r="C118" s="11"/>
      <c r="D118" s="11">
        <f t="shared" si="3"/>
        <v>30</v>
      </c>
      <c r="E118" s="11"/>
      <c r="F118" s="187" t="s">
        <v>266</v>
      </c>
      <c r="G118" s="10"/>
      <c r="H118" s="11">
        <v>1</v>
      </c>
      <c r="I118" s="10">
        <v>1</v>
      </c>
      <c r="J118" s="141" t="s">
        <v>52</v>
      </c>
      <c r="K118" s="10">
        <v>98</v>
      </c>
      <c r="L118" s="187" t="s">
        <v>256</v>
      </c>
      <c r="M118" s="279"/>
      <c r="N118" s="636" t="s">
        <v>42</v>
      </c>
      <c r="O118" s="116" t="s">
        <v>0</v>
      </c>
      <c r="P118" s="150"/>
      <c r="Q118" s="150"/>
    </row>
    <row r="119" spans="1:17">
      <c r="B119" s="11">
        <f t="shared" si="2"/>
        <v>99</v>
      </c>
      <c r="C119" s="11"/>
      <c r="D119" s="11">
        <f t="shared" si="3"/>
        <v>31</v>
      </c>
      <c r="E119" s="11"/>
      <c r="F119" s="187" t="s">
        <v>267</v>
      </c>
      <c r="G119" s="10"/>
      <c r="H119" s="11">
        <v>1</v>
      </c>
      <c r="I119" s="10">
        <v>1</v>
      </c>
      <c r="J119" s="141" t="s">
        <v>52</v>
      </c>
      <c r="K119" s="10">
        <v>99</v>
      </c>
      <c r="L119" s="187" t="s">
        <v>256</v>
      </c>
      <c r="M119" s="279"/>
      <c r="N119" s="636" t="s">
        <v>42</v>
      </c>
      <c r="O119" s="116" t="s">
        <v>0</v>
      </c>
      <c r="P119" s="150"/>
      <c r="Q119" s="150"/>
    </row>
    <row r="120" spans="1:17">
      <c r="B120" s="11">
        <f t="shared" si="2"/>
        <v>100</v>
      </c>
      <c r="C120" s="11"/>
      <c r="D120" s="11">
        <f t="shared" si="3"/>
        <v>32</v>
      </c>
      <c r="E120" s="11"/>
      <c r="F120" s="187" t="s">
        <v>268</v>
      </c>
      <c r="G120" s="10"/>
      <c r="H120" s="11">
        <v>1</v>
      </c>
      <c r="I120" s="10">
        <v>1</v>
      </c>
      <c r="J120" s="141" t="s">
        <v>52</v>
      </c>
      <c r="K120" s="10">
        <v>100</v>
      </c>
      <c r="L120" s="187" t="s">
        <v>256</v>
      </c>
      <c r="M120" s="279"/>
      <c r="N120" s="636" t="s">
        <v>42</v>
      </c>
      <c r="O120" s="116" t="s">
        <v>0</v>
      </c>
      <c r="P120" s="150"/>
      <c r="Q120" s="150"/>
    </row>
    <row r="121" spans="1:17">
      <c r="B121" s="11">
        <f t="shared" si="2"/>
        <v>101</v>
      </c>
      <c r="C121" s="11"/>
      <c r="D121" s="11">
        <f t="shared" si="3"/>
        <v>33</v>
      </c>
      <c r="E121" s="11"/>
      <c r="F121" s="187" t="s">
        <v>269</v>
      </c>
      <c r="G121" s="10"/>
      <c r="H121" s="11">
        <v>1</v>
      </c>
      <c r="I121" s="10">
        <v>1</v>
      </c>
      <c r="J121" s="141" t="s">
        <v>52</v>
      </c>
      <c r="K121" s="10">
        <v>101</v>
      </c>
      <c r="L121" s="187" t="s">
        <v>256</v>
      </c>
      <c r="M121" s="279"/>
      <c r="N121" s="636" t="s">
        <v>42</v>
      </c>
      <c r="O121" s="116" t="s">
        <v>0</v>
      </c>
      <c r="P121" s="150"/>
      <c r="Q121" s="150"/>
    </row>
    <row r="122" spans="1:17">
      <c r="B122" s="11">
        <f t="shared" si="2"/>
        <v>102</v>
      </c>
      <c r="C122" s="11"/>
      <c r="D122" s="11">
        <f t="shared" si="3"/>
        <v>34</v>
      </c>
      <c r="E122" s="11"/>
      <c r="F122" s="187" t="s">
        <v>270</v>
      </c>
      <c r="G122" s="10"/>
      <c r="H122" s="11">
        <v>8</v>
      </c>
      <c r="I122" s="10">
        <v>8</v>
      </c>
      <c r="J122" s="141" t="s">
        <v>52</v>
      </c>
      <c r="K122" s="10">
        <v>102</v>
      </c>
      <c r="L122" s="187" t="s">
        <v>271</v>
      </c>
      <c r="M122" s="325"/>
      <c r="N122" s="636" t="s">
        <v>42</v>
      </c>
      <c r="O122" s="116" t="s">
        <v>0</v>
      </c>
      <c r="P122" s="150"/>
      <c r="Q122" s="150"/>
    </row>
    <row r="123" spans="1:17">
      <c r="B123" s="11">
        <f t="shared" si="2"/>
        <v>103</v>
      </c>
      <c r="C123" s="11"/>
      <c r="D123" s="11">
        <f t="shared" si="3"/>
        <v>42</v>
      </c>
      <c r="E123" s="548"/>
      <c r="F123" s="550" t="s">
        <v>272</v>
      </c>
      <c r="G123" s="549"/>
      <c r="H123" s="548">
        <v>1</v>
      </c>
      <c r="I123" s="549">
        <v>1</v>
      </c>
      <c r="J123" s="551" t="s">
        <v>52</v>
      </c>
      <c r="K123" s="549">
        <v>103</v>
      </c>
      <c r="L123" s="187" t="s">
        <v>256</v>
      </c>
      <c r="M123" s="279" t="s">
        <v>97</v>
      </c>
      <c r="N123" s="636" t="s">
        <v>0</v>
      </c>
      <c r="O123" s="116" t="s">
        <v>0</v>
      </c>
      <c r="P123" s="150"/>
      <c r="Q123" s="150"/>
    </row>
    <row r="124" spans="1:17">
      <c r="B124" s="11">
        <f t="shared" si="2"/>
        <v>104</v>
      </c>
      <c r="C124" s="98"/>
      <c r="D124" s="11">
        <f t="shared" si="3"/>
        <v>43</v>
      </c>
      <c r="E124" s="98"/>
      <c r="F124" s="187" t="s">
        <v>273</v>
      </c>
      <c r="G124" s="10"/>
      <c r="H124" s="11">
        <v>1</v>
      </c>
      <c r="I124" s="10">
        <v>1</v>
      </c>
      <c r="J124" s="141" t="s">
        <v>52</v>
      </c>
      <c r="K124" s="10">
        <v>104</v>
      </c>
      <c r="L124" s="187" t="s">
        <v>274</v>
      </c>
      <c r="M124" s="337"/>
      <c r="N124" s="636" t="s">
        <v>42</v>
      </c>
      <c r="O124" s="116" t="s">
        <v>0</v>
      </c>
      <c r="P124" s="150"/>
      <c r="Q124" s="150"/>
    </row>
    <row r="125" spans="1:17">
      <c r="B125" s="11">
        <f t="shared" si="2"/>
        <v>105</v>
      </c>
      <c r="C125" s="98"/>
      <c r="D125" s="11">
        <f t="shared" si="3"/>
        <v>44</v>
      </c>
      <c r="E125" s="98"/>
      <c r="F125" s="187" t="s">
        <v>275</v>
      </c>
      <c r="G125" s="10"/>
      <c r="H125" s="11">
        <v>1</v>
      </c>
      <c r="I125" s="10">
        <v>1</v>
      </c>
      <c r="J125" s="141" t="s">
        <v>52</v>
      </c>
      <c r="K125" s="10">
        <v>105</v>
      </c>
      <c r="L125" s="187" t="s">
        <v>256</v>
      </c>
      <c r="M125" s="279" t="s">
        <v>276</v>
      </c>
      <c r="N125" s="636" t="s">
        <v>89</v>
      </c>
      <c r="O125" s="116" t="s">
        <v>89</v>
      </c>
      <c r="P125" s="150"/>
      <c r="Q125" s="150"/>
    </row>
    <row r="126" spans="1:17">
      <c r="B126" s="11">
        <f t="shared" si="2"/>
        <v>106</v>
      </c>
      <c r="C126" s="98"/>
      <c r="D126" s="11">
        <f t="shared" si="3"/>
        <v>45</v>
      </c>
      <c r="E126" s="98"/>
      <c r="F126" s="187" t="s">
        <v>277</v>
      </c>
      <c r="G126" s="10"/>
      <c r="H126" s="11">
        <v>8</v>
      </c>
      <c r="I126" s="10">
        <v>8</v>
      </c>
      <c r="J126" s="141" t="s">
        <v>52</v>
      </c>
      <c r="K126" s="10">
        <v>106</v>
      </c>
      <c r="L126" s="187" t="s">
        <v>271</v>
      </c>
      <c r="M126" s="337"/>
      <c r="N126" s="636" t="s">
        <v>42</v>
      </c>
      <c r="O126" s="116" t="s">
        <v>0</v>
      </c>
      <c r="P126" s="150"/>
      <c r="Q126" s="150"/>
    </row>
    <row r="127" spans="1:17">
      <c r="B127" s="11">
        <f t="shared" si="2"/>
        <v>107</v>
      </c>
      <c r="C127" s="98"/>
      <c r="D127" s="11">
        <f t="shared" si="3"/>
        <v>53</v>
      </c>
      <c r="E127" s="98"/>
      <c r="F127" s="187" t="s">
        <v>278</v>
      </c>
      <c r="G127" s="10"/>
      <c r="H127" s="11">
        <v>8</v>
      </c>
      <c r="I127" s="10">
        <v>8</v>
      </c>
      <c r="J127" s="141" t="s">
        <v>52</v>
      </c>
      <c r="K127" s="10">
        <v>107</v>
      </c>
      <c r="L127" s="187" t="s">
        <v>271</v>
      </c>
      <c r="M127" s="337"/>
      <c r="N127" s="636" t="s">
        <v>42</v>
      </c>
      <c r="O127" s="116" t="s">
        <v>0</v>
      </c>
      <c r="P127" s="150"/>
      <c r="Q127" s="150"/>
    </row>
    <row r="128" spans="1:17" ht="108">
      <c r="B128" s="11">
        <f t="shared" si="2"/>
        <v>108</v>
      </c>
      <c r="C128" s="98"/>
      <c r="D128" s="11">
        <f t="shared" si="3"/>
        <v>61</v>
      </c>
      <c r="E128" s="98"/>
      <c r="F128" s="187" t="s">
        <v>279</v>
      </c>
      <c r="G128" s="10"/>
      <c r="H128" s="11">
        <v>2</v>
      </c>
      <c r="I128" s="10">
        <v>2</v>
      </c>
      <c r="J128" s="141" t="s">
        <v>52</v>
      </c>
      <c r="K128" s="10">
        <v>108</v>
      </c>
      <c r="L128" s="306" t="s">
        <v>2196</v>
      </c>
      <c r="M128" s="291"/>
      <c r="N128" s="636" t="s">
        <v>42</v>
      </c>
      <c r="O128" s="116" t="s">
        <v>0</v>
      </c>
      <c r="P128" s="150"/>
      <c r="Q128" s="150">
        <v>2024</v>
      </c>
    </row>
    <row r="129" spans="2:17" ht="108">
      <c r="B129" s="11">
        <f t="shared" si="2"/>
        <v>109</v>
      </c>
      <c r="C129" s="11"/>
      <c r="D129" s="11">
        <f t="shared" si="3"/>
        <v>63</v>
      </c>
      <c r="E129" s="11"/>
      <c r="F129" s="187" t="s">
        <v>280</v>
      </c>
      <c r="G129" s="10"/>
      <c r="H129" s="11">
        <v>2</v>
      </c>
      <c r="I129" s="10">
        <v>2</v>
      </c>
      <c r="J129" s="141" t="s">
        <v>52</v>
      </c>
      <c r="K129" s="10">
        <v>109</v>
      </c>
      <c r="L129" s="306" t="s">
        <v>2197</v>
      </c>
      <c r="M129" s="291"/>
      <c r="N129" s="636" t="s">
        <v>42</v>
      </c>
      <c r="O129" s="116" t="s">
        <v>0</v>
      </c>
      <c r="P129" s="150"/>
      <c r="Q129" s="150"/>
    </row>
    <row r="130" spans="2:17">
      <c r="B130" s="11">
        <f t="shared" si="2"/>
        <v>110</v>
      </c>
      <c r="C130" s="11"/>
      <c r="D130" s="11">
        <f t="shared" si="3"/>
        <v>65</v>
      </c>
      <c r="E130" s="11"/>
      <c r="F130" s="187" t="s">
        <v>281</v>
      </c>
      <c r="G130" s="10"/>
      <c r="H130" s="11">
        <v>2</v>
      </c>
      <c r="I130" s="10">
        <v>2</v>
      </c>
      <c r="J130" s="10" t="s">
        <v>52</v>
      </c>
      <c r="K130" s="10">
        <v>110</v>
      </c>
      <c r="L130" s="187" t="s">
        <v>244</v>
      </c>
      <c r="M130" s="337"/>
      <c r="N130" s="636" t="s">
        <v>42</v>
      </c>
      <c r="O130" s="116" t="s">
        <v>189</v>
      </c>
      <c r="P130" s="150"/>
      <c r="Q130" s="150"/>
    </row>
    <row r="131" spans="2:17">
      <c r="B131" s="217">
        <f>B130+1</f>
        <v>111</v>
      </c>
      <c r="C131" s="191"/>
      <c r="D131" s="217">
        <f>D130+H130</f>
        <v>67</v>
      </c>
      <c r="E131" s="191"/>
      <c r="F131" s="201" t="s">
        <v>2520</v>
      </c>
      <c r="G131" s="219"/>
      <c r="H131" s="191">
        <v>2</v>
      </c>
      <c r="I131" s="219">
        <v>2</v>
      </c>
      <c r="J131" s="219" t="s">
        <v>52</v>
      </c>
      <c r="K131" s="165">
        <v>111</v>
      </c>
      <c r="L131" s="201"/>
      <c r="M131" s="629"/>
      <c r="N131" s="624" t="s">
        <v>2079</v>
      </c>
      <c r="O131" s="624" t="s">
        <v>0</v>
      </c>
      <c r="P131" s="627"/>
      <c r="Q131" s="628">
        <v>2026</v>
      </c>
    </row>
    <row r="132" spans="2:17">
      <c r="B132" s="150">
        <f>B131+1</f>
        <v>112</v>
      </c>
      <c r="C132" s="76" t="s">
        <v>284</v>
      </c>
      <c r="D132" s="76"/>
      <c r="E132" s="4">
        <v>1</v>
      </c>
      <c r="F132" s="228" t="s">
        <v>285</v>
      </c>
      <c r="G132" s="180" t="s">
        <v>40</v>
      </c>
      <c r="H132" s="76">
        <v>1200</v>
      </c>
      <c r="I132" s="180">
        <v>300</v>
      </c>
      <c r="J132" s="180" t="s">
        <v>286</v>
      </c>
      <c r="K132" s="146">
        <v>112</v>
      </c>
      <c r="L132" s="228" t="s">
        <v>287</v>
      </c>
      <c r="M132" s="42"/>
      <c r="N132" s="636" t="s">
        <v>71</v>
      </c>
      <c r="O132" s="116" t="s">
        <v>0</v>
      </c>
      <c r="P132" s="150"/>
      <c r="Q132" s="150"/>
    </row>
    <row r="133" spans="2:17">
      <c r="B133" s="11">
        <f t="shared" si="2"/>
        <v>113</v>
      </c>
      <c r="C133" s="30" t="s">
        <v>288</v>
      </c>
      <c r="D133" s="30">
        <v>1</v>
      </c>
      <c r="E133" s="30">
        <v>2</v>
      </c>
      <c r="F133" s="193" t="s">
        <v>289</v>
      </c>
      <c r="G133" s="29" t="s">
        <v>40</v>
      </c>
      <c r="H133" s="30">
        <v>2</v>
      </c>
      <c r="I133" s="29">
        <v>2</v>
      </c>
      <c r="J133" s="141" t="s">
        <v>52</v>
      </c>
      <c r="K133" s="10">
        <v>113</v>
      </c>
      <c r="L133" s="193" t="s">
        <v>244</v>
      </c>
      <c r="M133" s="279"/>
      <c r="N133" s="636" t="s">
        <v>0</v>
      </c>
      <c r="O133" s="116" t="s">
        <v>0</v>
      </c>
      <c r="P133" s="150"/>
      <c r="Q133" s="150"/>
    </row>
    <row r="134" spans="2:17" ht="27">
      <c r="B134" s="11">
        <f t="shared" si="2"/>
        <v>114</v>
      </c>
      <c r="C134" s="11"/>
      <c r="D134" s="11">
        <f>D133+H133</f>
        <v>3</v>
      </c>
      <c r="E134" s="11"/>
      <c r="F134" s="187" t="s">
        <v>290</v>
      </c>
      <c r="G134" s="10">
        <f>SUM(H133:H139)</f>
        <v>64</v>
      </c>
      <c r="H134" s="11">
        <v>2</v>
      </c>
      <c r="I134" s="10">
        <v>2</v>
      </c>
      <c r="J134" s="141" t="s">
        <v>52</v>
      </c>
      <c r="K134" s="10">
        <v>114</v>
      </c>
      <c r="L134" s="187" t="s">
        <v>291</v>
      </c>
      <c r="M134" s="279"/>
      <c r="N134" s="636" t="s">
        <v>42</v>
      </c>
      <c r="O134" s="116" t="s">
        <v>0</v>
      </c>
      <c r="P134" s="150"/>
      <c r="Q134" s="150"/>
    </row>
    <row r="135" spans="2:17">
      <c r="B135" s="11">
        <f t="shared" si="2"/>
        <v>115</v>
      </c>
      <c r="C135" s="11"/>
      <c r="D135" s="11">
        <f t="shared" ref="D135:D139" si="4">D134+H134</f>
        <v>5</v>
      </c>
      <c r="E135" s="11"/>
      <c r="F135" s="187" t="s">
        <v>138</v>
      </c>
      <c r="G135" s="10"/>
      <c r="H135" s="11">
        <v>24</v>
      </c>
      <c r="I135" s="10">
        <v>24</v>
      </c>
      <c r="J135" s="141" t="s">
        <v>52</v>
      </c>
      <c r="K135" s="10">
        <v>115</v>
      </c>
      <c r="L135" s="187"/>
      <c r="M135" s="279"/>
      <c r="N135" s="636" t="s">
        <v>0</v>
      </c>
      <c r="O135" s="116" t="s">
        <v>0</v>
      </c>
      <c r="P135" s="150"/>
      <c r="Q135" s="354"/>
    </row>
    <row r="136" spans="2:17">
      <c r="B136" s="11">
        <f t="shared" si="2"/>
        <v>116</v>
      </c>
      <c r="C136" s="11"/>
      <c r="D136" s="11">
        <f t="shared" si="4"/>
        <v>29</v>
      </c>
      <c r="E136" s="11"/>
      <c r="F136" s="187" t="s">
        <v>138</v>
      </c>
      <c r="G136" s="10"/>
      <c r="H136" s="11">
        <v>9</v>
      </c>
      <c r="I136" s="10">
        <v>9</v>
      </c>
      <c r="J136" s="141" t="s">
        <v>52</v>
      </c>
      <c r="K136" s="10">
        <v>116</v>
      </c>
      <c r="L136" s="187"/>
      <c r="M136" s="279"/>
      <c r="N136" s="636" t="s">
        <v>0</v>
      </c>
      <c r="O136" s="116" t="s">
        <v>0</v>
      </c>
      <c r="P136" s="150"/>
      <c r="Q136" s="150"/>
    </row>
    <row r="137" spans="2:17">
      <c r="B137" s="11">
        <f t="shared" si="2"/>
        <v>117</v>
      </c>
      <c r="C137" s="11"/>
      <c r="D137" s="11">
        <f t="shared" si="4"/>
        <v>38</v>
      </c>
      <c r="E137" s="11"/>
      <c r="F137" s="187" t="s">
        <v>138</v>
      </c>
      <c r="G137" s="10"/>
      <c r="H137" s="11">
        <v>10</v>
      </c>
      <c r="I137" s="10">
        <v>10</v>
      </c>
      <c r="J137" s="141" t="s">
        <v>52</v>
      </c>
      <c r="K137" s="10">
        <v>117</v>
      </c>
      <c r="L137" s="187"/>
      <c r="M137" s="279"/>
      <c r="N137" s="636" t="s">
        <v>0</v>
      </c>
      <c r="O137" s="116" t="s">
        <v>0</v>
      </c>
      <c r="P137" s="150"/>
      <c r="Q137" s="150"/>
    </row>
    <row r="138" spans="2:17">
      <c r="B138" s="11">
        <f t="shared" si="2"/>
        <v>118</v>
      </c>
      <c r="C138" s="11"/>
      <c r="D138" s="11">
        <f t="shared" si="4"/>
        <v>48</v>
      </c>
      <c r="E138" s="11"/>
      <c r="F138" s="187" t="s">
        <v>138</v>
      </c>
      <c r="G138" s="10"/>
      <c r="H138" s="11">
        <v>7</v>
      </c>
      <c r="I138" s="10">
        <v>7</v>
      </c>
      <c r="J138" s="141" t="s">
        <v>52</v>
      </c>
      <c r="K138" s="10">
        <v>118</v>
      </c>
      <c r="L138" s="187"/>
      <c r="M138" s="279"/>
      <c r="N138" s="636" t="s">
        <v>0</v>
      </c>
      <c r="O138" s="116" t="s">
        <v>0</v>
      </c>
      <c r="P138" s="150"/>
      <c r="Q138" s="150"/>
    </row>
    <row r="139" spans="2:17">
      <c r="B139" s="310">
        <f t="shared" si="2"/>
        <v>119</v>
      </c>
      <c r="C139" s="32"/>
      <c r="D139" s="11">
        <f t="shared" si="4"/>
        <v>55</v>
      </c>
      <c r="E139" s="32"/>
      <c r="F139" s="296" t="s">
        <v>138</v>
      </c>
      <c r="G139" s="1"/>
      <c r="H139" s="32">
        <v>10</v>
      </c>
      <c r="I139" s="1">
        <v>10</v>
      </c>
      <c r="J139" s="141" t="s">
        <v>52</v>
      </c>
      <c r="K139" s="146">
        <v>119</v>
      </c>
      <c r="L139" s="190"/>
      <c r="M139" s="288"/>
      <c r="N139" s="636" t="s">
        <v>0</v>
      </c>
      <c r="O139" s="116" t="s">
        <v>0</v>
      </c>
      <c r="P139" s="150"/>
      <c r="Q139" s="628">
        <v>2026</v>
      </c>
    </row>
    <row r="140" spans="2:17">
      <c r="B140" s="11">
        <f t="shared" si="2"/>
        <v>120</v>
      </c>
      <c r="C140" s="182" t="s">
        <v>294</v>
      </c>
      <c r="D140" s="29"/>
      <c r="E140" s="29"/>
      <c r="F140" s="294" t="s">
        <v>295</v>
      </c>
      <c r="G140" s="29" t="s">
        <v>40</v>
      </c>
      <c r="H140" s="30">
        <v>16</v>
      </c>
      <c r="I140" s="29">
        <v>16</v>
      </c>
      <c r="J140" s="29" t="s">
        <v>11</v>
      </c>
      <c r="K140" s="10">
        <v>120</v>
      </c>
      <c r="L140" s="193"/>
      <c r="M140" s="344"/>
      <c r="N140" s="636" t="s">
        <v>61</v>
      </c>
      <c r="O140" s="116" t="s">
        <v>0</v>
      </c>
      <c r="P140" s="150"/>
      <c r="Q140" s="150"/>
    </row>
    <row r="141" spans="2:17">
      <c r="B141" s="11">
        <f t="shared" si="2"/>
        <v>121</v>
      </c>
      <c r="C141" s="309" t="s">
        <v>297</v>
      </c>
      <c r="D141" s="10"/>
      <c r="E141" s="10"/>
      <c r="F141" s="187" t="s">
        <v>298</v>
      </c>
      <c r="G141" s="10" t="s">
        <v>40</v>
      </c>
      <c r="H141" s="11">
        <v>16</v>
      </c>
      <c r="I141" s="10">
        <v>16</v>
      </c>
      <c r="J141" s="10" t="s">
        <v>11</v>
      </c>
      <c r="K141" s="10">
        <v>121</v>
      </c>
      <c r="L141" s="187"/>
      <c r="M141" s="337"/>
      <c r="N141" s="636" t="s">
        <v>61</v>
      </c>
      <c r="O141" s="116" t="s">
        <v>0</v>
      </c>
      <c r="P141" s="150"/>
      <c r="Q141" s="150"/>
    </row>
    <row r="142" spans="2:17">
      <c r="B142" s="11">
        <f t="shared" si="2"/>
        <v>122</v>
      </c>
      <c r="C142" s="309" t="s">
        <v>299</v>
      </c>
      <c r="D142" s="10"/>
      <c r="E142" s="10"/>
      <c r="F142" s="187" t="s">
        <v>300</v>
      </c>
      <c r="G142" s="10" t="s">
        <v>40</v>
      </c>
      <c r="H142" s="11">
        <v>16</v>
      </c>
      <c r="I142" s="10">
        <v>16</v>
      </c>
      <c r="J142" s="10" t="s">
        <v>52</v>
      </c>
      <c r="K142" s="10">
        <v>122</v>
      </c>
      <c r="L142" s="187"/>
      <c r="M142" s="337"/>
      <c r="N142" s="636" t="s">
        <v>61</v>
      </c>
      <c r="O142" s="116" t="s">
        <v>0</v>
      </c>
      <c r="P142" s="150"/>
      <c r="Q142" s="150"/>
    </row>
    <row r="143" spans="2:17">
      <c r="B143" s="11">
        <f t="shared" si="2"/>
        <v>123</v>
      </c>
      <c r="C143" s="309" t="s">
        <v>301</v>
      </c>
      <c r="D143" s="10"/>
      <c r="E143" s="10"/>
      <c r="F143" s="187" t="s">
        <v>302</v>
      </c>
      <c r="G143" s="10" t="s">
        <v>40</v>
      </c>
      <c r="H143" s="11">
        <v>16</v>
      </c>
      <c r="I143" s="10">
        <v>16</v>
      </c>
      <c r="J143" s="10" t="s">
        <v>52</v>
      </c>
      <c r="K143" s="10">
        <v>123</v>
      </c>
      <c r="L143" s="187"/>
      <c r="M143" s="337"/>
      <c r="N143" s="636" t="s">
        <v>61</v>
      </c>
      <c r="O143" s="116" t="s">
        <v>0</v>
      </c>
      <c r="P143" s="150"/>
      <c r="Q143" s="150"/>
    </row>
    <row r="144" spans="2:17">
      <c r="B144" s="310">
        <f t="shared" si="2"/>
        <v>124</v>
      </c>
      <c r="C144" s="32" t="s">
        <v>303</v>
      </c>
      <c r="D144" s="1"/>
      <c r="E144" s="1"/>
      <c r="F144" s="288" t="s">
        <v>304</v>
      </c>
      <c r="G144" s="1" t="s">
        <v>40</v>
      </c>
      <c r="H144" s="32">
        <v>16</v>
      </c>
      <c r="I144" s="1">
        <v>16</v>
      </c>
      <c r="J144" s="1" t="s">
        <v>52</v>
      </c>
      <c r="K144" s="146">
        <v>124</v>
      </c>
      <c r="L144" s="190"/>
      <c r="M144" s="339"/>
      <c r="N144" s="636" t="s">
        <v>61</v>
      </c>
      <c r="O144" s="116" t="s">
        <v>0</v>
      </c>
      <c r="P144" s="150"/>
      <c r="Q144" s="150"/>
    </row>
    <row r="145" spans="2:17">
      <c r="B145" s="11">
        <f t="shared" si="2"/>
        <v>125</v>
      </c>
      <c r="C145" s="11" t="s">
        <v>305</v>
      </c>
      <c r="D145" s="10"/>
      <c r="E145" s="10"/>
      <c r="F145" s="187" t="s">
        <v>306</v>
      </c>
      <c r="G145" s="10" t="s">
        <v>307</v>
      </c>
      <c r="H145" s="11">
        <v>8</v>
      </c>
      <c r="I145" s="141">
        <v>10</v>
      </c>
      <c r="J145" s="10" t="s">
        <v>307</v>
      </c>
      <c r="K145" s="10">
        <v>125</v>
      </c>
      <c r="L145" s="193" t="s">
        <v>308</v>
      </c>
      <c r="M145" s="344" t="s">
        <v>309</v>
      </c>
      <c r="N145" s="636" t="s">
        <v>260</v>
      </c>
      <c r="O145" s="116" t="s">
        <v>0</v>
      </c>
      <c r="P145" s="150"/>
      <c r="Q145" s="150"/>
    </row>
    <row r="146" spans="2:17">
      <c r="B146" s="11">
        <f t="shared" si="2"/>
        <v>126</v>
      </c>
      <c r="C146" s="11" t="s">
        <v>310</v>
      </c>
      <c r="D146" s="11"/>
      <c r="E146" s="11"/>
      <c r="F146" s="187" t="s">
        <v>311</v>
      </c>
      <c r="G146" s="10" t="s">
        <v>307</v>
      </c>
      <c r="H146" s="11">
        <v>8</v>
      </c>
      <c r="I146" s="10">
        <v>10</v>
      </c>
      <c r="J146" s="10" t="s">
        <v>307</v>
      </c>
      <c r="K146" s="10">
        <v>126</v>
      </c>
      <c r="L146" s="187"/>
      <c r="M146" s="337"/>
      <c r="N146" s="636" t="s">
        <v>61</v>
      </c>
      <c r="O146" s="116" t="s">
        <v>0</v>
      </c>
      <c r="P146" s="150"/>
      <c r="Q146" s="150"/>
    </row>
    <row r="147" spans="2:17">
      <c r="B147" s="11">
        <f t="shared" si="2"/>
        <v>127</v>
      </c>
      <c r="C147" s="11" t="s">
        <v>312</v>
      </c>
      <c r="D147" s="11"/>
      <c r="E147" s="11"/>
      <c r="F147" s="187" t="s">
        <v>313</v>
      </c>
      <c r="G147" s="10" t="s">
        <v>307</v>
      </c>
      <c r="H147" s="11">
        <v>8</v>
      </c>
      <c r="I147" s="10">
        <v>10</v>
      </c>
      <c r="J147" s="10" t="s">
        <v>307</v>
      </c>
      <c r="K147" s="10">
        <v>127</v>
      </c>
      <c r="L147" s="187"/>
      <c r="M147" s="337"/>
      <c r="N147" s="636" t="s">
        <v>61</v>
      </c>
      <c r="O147" s="116" t="s">
        <v>0</v>
      </c>
      <c r="P147" s="150"/>
      <c r="Q147" s="150"/>
    </row>
    <row r="148" spans="2:17">
      <c r="B148" s="11">
        <f t="shared" si="2"/>
        <v>128</v>
      </c>
      <c r="C148" s="11" t="s">
        <v>314</v>
      </c>
      <c r="D148" s="11"/>
      <c r="E148" s="11"/>
      <c r="F148" s="187" t="s">
        <v>315</v>
      </c>
      <c r="G148" s="10" t="s">
        <v>307</v>
      </c>
      <c r="H148" s="11">
        <v>8</v>
      </c>
      <c r="I148" s="10">
        <v>10</v>
      </c>
      <c r="J148" s="10" t="s">
        <v>307</v>
      </c>
      <c r="K148" s="10">
        <v>128</v>
      </c>
      <c r="L148" s="187"/>
      <c r="M148" s="337"/>
      <c r="N148" s="636" t="s">
        <v>61</v>
      </c>
      <c r="O148" s="116" t="s">
        <v>0</v>
      </c>
      <c r="P148" s="150"/>
      <c r="Q148" s="150"/>
    </row>
    <row r="149" spans="2:17">
      <c r="B149" s="310">
        <f t="shared" si="2"/>
        <v>129</v>
      </c>
      <c r="C149" s="32" t="s">
        <v>316</v>
      </c>
      <c r="D149" s="32"/>
      <c r="E149" s="32"/>
      <c r="F149" s="190" t="s">
        <v>317</v>
      </c>
      <c r="G149" s="146" t="s">
        <v>307</v>
      </c>
      <c r="H149" s="32">
        <v>8</v>
      </c>
      <c r="I149" s="1">
        <v>10</v>
      </c>
      <c r="J149" s="146" t="s">
        <v>307</v>
      </c>
      <c r="K149" s="146">
        <v>129</v>
      </c>
      <c r="L149" s="190"/>
      <c r="M149" s="339"/>
      <c r="N149" s="636" t="s">
        <v>61</v>
      </c>
      <c r="O149" s="116" t="s">
        <v>0</v>
      </c>
      <c r="P149" s="150"/>
      <c r="Q149" s="150"/>
    </row>
    <row r="150" spans="2:17">
      <c r="B150" s="11">
        <f t="shared" si="2"/>
        <v>130</v>
      </c>
      <c r="C150" s="11" t="s">
        <v>318</v>
      </c>
      <c r="D150" s="10"/>
      <c r="E150" s="10"/>
      <c r="F150" s="279" t="s">
        <v>319</v>
      </c>
      <c r="G150" s="10" t="s">
        <v>307</v>
      </c>
      <c r="H150" s="11">
        <v>8</v>
      </c>
      <c r="I150" s="141">
        <v>10</v>
      </c>
      <c r="J150" s="10" t="s">
        <v>307</v>
      </c>
      <c r="K150" s="10">
        <v>130</v>
      </c>
      <c r="L150" s="193"/>
      <c r="M150" s="344"/>
      <c r="N150" s="636" t="s">
        <v>61</v>
      </c>
      <c r="O150" s="116" t="s">
        <v>0</v>
      </c>
      <c r="P150" s="150"/>
      <c r="Q150" s="150"/>
    </row>
    <row r="151" spans="2:17">
      <c r="B151" s="11">
        <f t="shared" si="2"/>
        <v>131</v>
      </c>
      <c r="C151" s="11" t="s">
        <v>320</v>
      </c>
      <c r="D151" s="11"/>
      <c r="E151" s="11"/>
      <c r="F151" s="187" t="s">
        <v>321</v>
      </c>
      <c r="G151" s="10" t="s">
        <v>307</v>
      </c>
      <c r="H151" s="11">
        <v>8</v>
      </c>
      <c r="I151" s="10">
        <v>10</v>
      </c>
      <c r="J151" s="10" t="s">
        <v>307</v>
      </c>
      <c r="K151" s="10">
        <v>131</v>
      </c>
      <c r="L151" s="187"/>
      <c r="M151" s="337"/>
      <c r="N151" s="636" t="s">
        <v>61</v>
      </c>
      <c r="O151" s="116" t="s">
        <v>0</v>
      </c>
      <c r="P151" s="150"/>
      <c r="Q151" s="150"/>
    </row>
    <row r="152" spans="2:17">
      <c r="B152" s="11">
        <f t="shared" si="2"/>
        <v>132</v>
      </c>
      <c r="C152" s="11" t="s">
        <v>322</v>
      </c>
      <c r="D152" s="11"/>
      <c r="E152" s="11"/>
      <c r="F152" s="187" t="s">
        <v>323</v>
      </c>
      <c r="G152" s="10" t="s">
        <v>307</v>
      </c>
      <c r="H152" s="11">
        <v>8</v>
      </c>
      <c r="I152" s="10">
        <v>10</v>
      </c>
      <c r="J152" s="10" t="s">
        <v>307</v>
      </c>
      <c r="K152" s="10">
        <v>132</v>
      </c>
      <c r="L152" s="187"/>
      <c r="M152" s="337"/>
      <c r="N152" s="636" t="s">
        <v>61</v>
      </c>
      <c r="O152" s="116" t="s">
        <v>0</v>
      </c>
      <c r="P152" s="150"/>
      <c r="Q152" s="150"/>
    </row>
    <row r="153" spans="2:17">
      <c r="B153" s="11">
        <f t="shared" si="2"/>
        <v>133</v>
      </c>
      <c r="C153" s="11" t="s">
        <v>324</v>
      </c>
      <c r="D153" s="11"/>
      <c r="E153" s="11"/>
      <c r="F153" s="187" t="s">
        <v>325</v>
      </c>
      <c r="G153" s="10" t="s">
        <v>307</v>
      </c>
      <c r="H153" s="11">
        <v>8</v>
      </c>
      <c r="I153" s="10">
        <v>10</v>
      </c>
      <c r="J153" s="10" t="s">
        <v>307</v>
      </c>
      <c r="K153" s="10">
        <v>133</v>
      </c>
      <c r="L153" s="187"/>
      <c r="M153" s="337"/>
      <c r="N153" s="636" t="s">
        <v>61</v>
      </c>
      <c r="O153" s="116" t="s">
        <v>0</v>
      </c>
      <c r="P153" s="150"/>
      <c r="Q153" s="150"/>
    </row>
    <row r="154" spans="2:17">
      <c r="B154" s="310">
        <f t="shared" si="2"/>
        <v>134</v>
      </c>
      <c r="C154" s="32" t="s">
        <v>326</v>
      </c>
      <c r="D154" s="32"/>
      <c r="E154" s="32"/>
      <c r="F154" s="190" t="s">
        <v>327</v>
      </c>
      <c r="G154" s="146" t="s">
        <v>307</v>
      </c>
      <c r="H154" s="32">
        <v>8</v>
      </c>
      <c r="I154" s="1">
        <v>10</v>
      </c>
      <c r="J154" s="146" t="s">
        <v>307</v>
      </c>
      <c r="K154" s="146">
        <v>134</v>
      </c>
      <c r="L154" s="190"/>
      <c r="M154" s="339"/>
      <c r="N154" s="636" t="s">
        <v>61</v>
      </c>
      <c r="O154" s="116" t="s">
        <v>0</v>
      </c>
      <c r="P154" s="150"/>
      <c r="Q154" s="150"/>
    </row>
    <row r="155" spans="2:17">
      <c r="B155" s="11">
        <f t="shared" si="2"/>
        <v>135</v>
      </c>
      <c r="C155" s="11" t="s">
        <v>328</v>
      </c>
      <c r="D155" s="10"/>
      <c r="E155" s="10"/>
      <c r="F155" s="279" t="s">
        <v>329</v>
      </c>
      <c r="G155" s="10" t="s">
        <v>307</v>
      </c>
      <c r="H155" s="11">
        <v>8</v>
      </c>
      <c r="I155" s="141">
        <v>10</v>
      </c>
      <c r="J155" s="10" t="s">
        <v>307</v>
      </c>
      <c r="K155" s="10">
        <v>135</v>
      </c>
      <c r="L155" s="193"/>
      <c r="M155" s="344"/>
      <c r="N155" s="636" t="s">
        <v>61</v>
      </c>
      <c r="O155" s="116" t="s">
        <v>0</v>
      </c>
      <c r="P155" s="150"/>
      <c r="Q155" s="150"/>
    </row>
    <row r="156" spans="2:17">
      <c r="B156" s="11">
        <f t="shared" ref="B156:B219" si="5">B155+1</f>
        <v>136</v>
      </c>
      <c r="C156" s="11" t="s">
        <v>330</v>
      </c>
      <c r="D156" s="10"/>
      <c r="E156" s="10"/>
      <c r="F156" s="187" t="s">
        <v>331</v>
      </c>
      <c r="G156" s="10" t="s">
        <v>307</v>
      </c>
      <c r="H156" s="11">
        <v>8</v>
      </c>
      <c r="I156" s="10">
        <v>10</v>
      </c>
      <c r="J156" s="10" t="s">
        <v>307</v>
      </c>
      <c r="K156" s="10">
        <v>136</v>
      </c>
      <c r="L156" s="187"/>
      <c r="M156" s="337"/>
      <c r="N156" s="636" t="s">
        <v>61</v>
      </c>
      <c r="O156" s="116" t="s">
        <v>0</v>
      </c>
      <c r="P156" s="150"/>
      <c r="Q156" s="150"/>
    </row>
    <row r="157" spans="2:17">
      <c r="B157" s="11">
        <f t="shared" si="5"/>
        <v>137</v>
      </c>
      <c r="C157" s="11" t="s">
        <v>332</v>
      </c>
      <c r="D157" s="10"/>
      <c r="E157" s="10"/>
      <c r="F157" s="187" t="s">
        <v>333</v>
      </c>
      <c r="G157" s="10" t="s">
        <v>307</v>
      </c>
      <c r="H157" s="11">
        <v>8</v>
      </c>
      <c r="I157" s="10">
        <v>10</v>
      </c>
      <c r="J157" s="10" t="s">
        <v>307</v>
      </c>
      <c r="K157" s="10">
        <v>137</v>
      </c>
      <c r="L157" s="187"/>
      <c r="M157" s="337"/>
      <c r="N157" s="636" t="s">
        <v>61</v>
      </c>
      <c r="O157" s="116" t="s">
        <v>0</v>
      </c>
      <c r="P157" s="150"/>
      <c r="Q157" s="150"/>
    </row>
    <row r="158" spans="2:17">
      <c r="B158" s="11">
        <f t="shared" si="5"/>
        <v>138</v>
      </c>
      <c r="C158" s="11" t="s">
        <v>334</v>
      </c>
      <c r="D158" s="10"/>
      <c r="E158" s="10"/>
      <c r="F158" s="187" t="s">
        <v>335</v>
      </c>
      <c r="G158" s="10" t="s">
        <v>307</v>
      </c>
      <c r="H158" s="11">
        <v>8</v>
      </c>
      <c r="I158" s="10">
        <v>10</v>
      </c>
      <c r="J158" s="10" t="s">
        <v>307</v>
      </c>
      <c r="K158" s="10">
        <v>138</v>
      </c>
      <c r="L158" s="187"/>
      <c r="M158" s="337"/>
      <c r="N158" s="636" t="s">
        <v>61</v>
      </c>
      <c r="O158" s="116" t="s">
        <v>0</v>
      </c>
      <c r="P158" s="150"/>
      <c r="Q158" s="150"/>
    </row>
    <row r="159" spans="2:17">
      <c r="B159" s="310">
        <f t="shared" si="5"/>
        <v>139</v>
      </c>
      <c r="C159" s="32" t="s">
        <v>336</v>
      </c>
      <c r="D159" s="1"/>
      <c r="E159" s="1"/>
      <c r="F159" s="190" t="s">
        <v>337</v>
      </c>
      <c r="G159" s="146" t="s">
        <v>307</v>
      </c>
      <c r="H159" s="32">
        <v>8</v>
      </c>
      <c r="I159" s="1">
        <v>10</v>
      </c>
      <c r="J159" s="146" t="s">
        <v>307</v>
      </c>
      <c r="K159" s="146">
        <v>139</v>
      </c>
      <c r="L159" s="190"/>
      <c r="M159" s="339"/>
      <c r="N159" s="636" t="s">
        <v>61</v>
      </c>
      <c r="O159" s="116" t="s">
        <v>0</v>
      </c>
      <c r="P159" s="150"/>
      <c r="Q159" s="150"/>
    </row>
    <row r="160" spans="2:17">
      <c r="B160" s="11">
        <f t="shared" si="5"/>
        <v>140</v>
      </c>
      <c r="C160" s="11" t="s">
        <v>338</v>
      </c>
      <c r="D160" s="10"/>
      <c r="E160" s="10"/>
      <c r="F160" s="279" t="s">
        <v>339</v>
      </c>
      <c r="G160" s="29" t="s">
        <v>40</v>
      </c>
      <c r="H160" s="11">
        <v>8</v>
      </c>
      <c r="I160" s="10">
        <v>8</v>
      </c>
      <c r="J160" s="29" t="s">
        <v>11</v>
      </c>
      <c r="K160" s="10">
        <v>140</v>
      </c>
      <c r="L160" s="193"/>
      <c r="M160" s="344"/>
      <c r="N160" s="636" t="s">
        <v>61</v>
      </c>
      <c r="O160" s="116" t="s">
        <v>0</v>
      </c>
      <c r="P160" s="150"/>
      <c r="Q160" s="150"/>
    </row>
    <row r="161" spans="2:17">
      <c r="B161" s="11">
        <f t="shared" si="5"/>
        <v>141</v>
      </c>
      <c r="C161" s="11" t="s">
        <v>340</v>
      </c>
      <c r="D161" s="10"/>
      <c r="E161" s="10"/>
      <c r="F161" s="187" t="s">
        <v>341</v>
      </c>
      <c r="G161" s="10" t="s">
        <v>40</v>
      </c>
      <c r="H161" s="11">
        <v>8</v>
      </c>
      <c r="I161" s="10">
        <v>8</v>
      </c>
      <c r="J161" s="10" t="s">
        <v>11</v>
      </c>
      <c r="K161" s="10">
        <v>141</v>
      </c>
      <c r="L161" s="187"/>
      <c r="M161" s="337"/>
      <c r="N161" s="636" t="s">
        <v>61</v>
      </c>
      <c r="O161" s="116" t="s">
        <v>0</v>
      </c>
      <c r="P161" s="150"/>
      <c r="Q161" s="150"/>
    </row>
    <row r="162" spans="2:17">
      <c r="B162" s="11">
        <f t="shared" si="5"/>
        <v>142</v>
      </c>
      <c r="C162" s="11" t="s">
        <v>342</v>
      </c>
      <c r="D162" s="10"/>
      <c r="E162" s="10"/>
      <c r="F162" s="187" t="s">
        <v>343</v>
      </c>
      <c r="G162" s="10" t="s">
        <v>40</v>
      </c>
      <c r="H162" s="11">
        <v>8</v>
      </c>
      <c r="I162" s="10">
        <v>8</v>
      </c>
      <c r="J162" s="10" t="s">
        <v>52</v>
      </c>
      <c r="K162" s="10">
        <v>142</v>
      </c>
      <c r="L162" s="187"/>
      <c r="M162" s="337"/>
      <c r="N162" s="636" t="s">
        <v>61</v>
      </c>
      <c r="O162" s="116" t="s">
        <v>0</v>
      </c>
      <c r="P162" s="150"/>
      <c r="Q162" s="150"/>
    </row>
    <row r="163" spans="2:17">
      <c r="B163" s="11">
        <f t="shared" si="5"/>
        <v>143</v>
      </c>
      <c r="C163" s="11" t="s">
        <v>344</v>
      </c>
      <c r="D163" s="10"/>
      <c r="E163" s="10"/>
      <c r="F163" s="187" t="s">
        <v>345</v>
      </c>
      <c r="G163" s="10" t="s">
        <v>40</v>
      </c>
      <c r="H163" s="11">
        <v>8</v>
      </c>
      <c r="I163" s="10">
        <v>8</v>
      </c>
      <c r="J163" s="10" t="s">
        <v>52</v>
      </c>
      <c r="K163" s="10">
        <v>143</v>
      </c>
      <c r="L163" s="187"/>
      <c r="M163" s="337"/>
      <c r="N163" s="636" t="s">
        <v>61</v>
      </c>
      <c r="O163" s="116" t="s">
        <v>0</v>
      </c>
      <c r="P163" s="150"/>
      <c r="Q163" s="150"/>
    </row>
    <row r="164" spans="2:17">
      <c r="B164" s="310">
        <f t="shared" si="5"/>
        <v>144</v>
      </c>
      <c r="C164" s="32" t="s">
        <v>346</v>
      </c>
      <c r="D164" s="1"/>
      <c r="E164" s="1"/>
      <c r="F164" s="190" t="s">
        <v>347</v>
      </c>
      <c r="G164" s="1" t="s">
        <v>40</v>
      </c>
      <c r="H164" s="32">
        <v>8</v>
      </c>
      <c r="I164" s="1">
        <v>8</v>
      </c>
      <c r="J164" s="1" t="s">
        <v>52</v>
      </c>
      <c r="K164" s="146">
        <v>144</v>
      </c>
      <c r="L164" s="190"/>
      <c r="M164" s="339"/>
      <c r="N164" s="636" t="s">
        <v>61</v>
      </c>
      <c r="O164" s="116" t="s">
        <v>0</v>
      </c>
      <c r="P164" s="150"/>
      <c r="Q164" s="150"/>
    </row>
    <row r="165" spans="2:17">
      <c r="B165" s="11">
        <f t="shared" si="5"/>
        <v>145</v>
      </c>
      <c r="C165" s="11" t="s">
        <v>348</v>
      </c>
      <c r="D165" s="10"/>
      <c r="E165" s="10"/>
      <c r="F165" s="279" t="s">
        <v>349</v>
      </c>
      <c r="G165" s="29" t="s">
        <v>40</v>
      </c>
      <c r="H165" s="26">
        <v>15</v>
      </c>
      <c r="I165" s="89">
        <v>15</v>
      </c>
      <c r="J165" s="29" t="s">
        <v>11</v>
      </c>
      <c r="K165" s="10">
        <v>145</v>
      </c>
      <c r="L165" s="187"/>
      <c r="M165" s="337"/>
      <c r="N165" s="636" t="s">
        <v>61</v>
      </c>
      <c r="O165" s="116" t="s">
        <v>0</v>
      </c>
      <c r="P165" s="150"/>
      <c r="Q165" s="150"/>
    </row>
    <row r="166" spans="2:17">
      <c r="B166" s="11">
        <f t="shared" si="5"/>
        <v>146</v>
      </c>
      <c r="C166" s="11" t="s">
        <v>350</v>
      </c>
      <c r="D166" s="10"/>
      <c r="E166" s="10"/>
      <c r="F166" s="187" t="s">
        <v>351</v>
      </c>
      <c r="G166" s="10" t="s">
        <v>40</v>
      </c>
      <c r="H166" s="26">
        <v>15</v>
      </c>
      <c r="I166" s="89">
        <v>15</v>
      </c>
      <c r="J166" s="10" t="s">
        <v>11</v>
      </c>
      <c r="K166" s="10">
        <v>146</v>
      </c>
      <c r="L166" s="187"/>
      <c r="M166" s="337"/>
      <c r="N166" s="636" t="s">
        <v>61</v>
      </c>
      <c r="O166" s="116" t="s">
        <v>0</v>
      </c>
      <c r="P166" s="150"/>
      <c r="Q166" s="150"/>
    </row>
    <row r="167" spans="2:17">
      <c r="B167" s="11">
        <f t="shared" si="5"/>
        <v>147</v>
      </c>
      <c r="C167" s="11" t="s">
        <v>352</v>
      </c>
      <c r="D167" s="10"/>
      <c r="E167" s="10"/>
      <c r="F167" s="187" t="s">
        <v>353</v>
      </c>
      <c r="G167" s="10" t="s">
        <v>40</v>
      </c>
      <c r="H167" s="26">
        <v>15</v>
      </c>
      <c r="I167" s="89">
        <v>15</v>
      </c>
      <c r="J167" s="10" t="s">
        <v>52</v>
      </c>
      <c r="K167" s="10">
        <v>147</v>
      </c>
      <c r="L167" s="187"/>
      <c r="M167" s="337"/>
      <c r="N167" s="636" t="s">
        <v>61</v>
      </c>
      <c r="O167" s="116" t="s">
        <v>0</v>
      </c>
      <c r="P167" s="150"/>
      <c r="Q167" s="150"/>
    </row>
    <row r="168" spans="2:17">
      <c r="B168" s="11">
        <f t="shared" si="5"/>
        <v>148</v>
      </c>
      <c r="C168" s="11" t="s">
        <v>354</v>
      </c>
      <c r="D168" s="10"/>
      <c r="E168" s="10"/>
      <c r="F168" s="187" t="s">
        <v>355</v>
      </c>
      <c r="G168" s="10" t="s">
        <v>40</v>
      </c>
      <c r="H168" s="26">
        <v>15</v>
      </c>
      <c r="I168" s="89">
        <v>15</v>
      </c>
      <c r="J168" s="10" t="s">
        <v>52</v>
      </c>
      <c r="K168" s="10">
        <v>148</v>
      </c>
      <c r="L168" s="187"/>
      <c r="M168" s="337"/>
      <c r="N168" s="636" t="s">
        <v>61</v>
      </c>
      <c r="O168" s="116" t="s">
        <v>0</v>
      </c>
      <c r="P168" s="150"/>
      <c r="Q168" s="150"/>
    </row>
    <row r="169" spans="2:17">
      <c r="B169" s="310">
        <f t="shared" si="5"/>
        <v>149</v>
      </c>
      <c r="C169" s="32" t="s">
        <v>356</v>
      </c>
      <c r="D169" s="1"/>
      <c r="E169" s="1"/>
      <c r="F169" s="190" t="s">
        <v>357</v>
      </c>
      <c r="G169" s="1" t="s">
        <v>40</v>
      </c>
      <c r="H169" s="26">
        <v>15</v>
      </c>
      <c r="I169" s="89">
        <v>15</v>
      </c>
      <c r="J169" s="1" t="s">
        <v>52</v>
      </c>
      <c r="K169" s="146">
        <v>149</v>
      </c>
      <c r="L169" s="190"/>
      <c r="M169" s="339"/>
      <c r="N169" s="636" t="s">
        <v>61</v>
      </c>
      <c r="O169" s="116" t="s">
        <v>0</v>
      </c>
      <c r="P169" s="150"/>
      <c r="Q169" s="150"/>
    </row>
    <row r="170" spans="2:17">
      <c r="B170" s="11">
        <f t="shared" si="5"/>
        <v>150</v>
      </c>
      <c r="C170" s="30" t="s">
        <v>358</v>
      </c>
      <c r="D170" s="29"/>
      <c r="E170" s="29"/>
      <c r="F170" s="294" t="s">
        <v>359</v>
      </c>
      <c r="G170" s="221" t="s">
        <v>45</v>
      </c>
      <c r="H170" s="646">
        <v>400</v>
      </c>
      <c r="I170" s="651">
        <v>100</v>
      </c>
      <c r="J170" s="222" t="s">
        <v>52</v>
      </c>
      <c r="K170" s="10">
        <v>150</v>
      </c>
      <c r="L170" s="193"/>
      <c r="M170" s="344"/>
      <c r="N170" s="636" t="s">
        <v>61</v>
      </c>
      <c r="O170" s="116" t="s">
        <v>0</v>
      </c>
      <c r="P170" s="150"/>
      <c r="Q170" s="150"/>
    </row>
    <row r="171" spans="2:17">
      <c r="B171" s="11">
        <f t="shared" si="5"/>
        <v>151</v>
      </c>
      <c r="C171" s="11" t="s">
        <v>360</v>
      </c>
      <c r="D171" s="11"/>
      <c r="E171" s="11"/>
      <c r="F171" s="187" t="s">
        <v>361</v>
      </c>
      <c r="G171" s="31" t="s">
        <v>45</v>
      </c>
      <c r="H171" s="217">
        <v>400</v>
      </c>
      <c r="I171" s="652">
        <v>100</v>
      </c>
      <c r="J171" s="31" t="s">
        <v>52</v>
      </c>
      <c r="K171" s="10">
        <v>151</v>
      </c>
      <c r="L171" s="187"/>
      <c r="M171" s="337"/>
      <c r="N171" s="636" t="s">
        <v>61</v>
      </c>
      <c r="O171" s="116" t="s">
        <v>0</v>
      </c>
      <c r="P171" s="150"/>
      <c r="Q171" s="150"/>
    </row>
    <row r="172" spans="2:17">
      <c r="B172" s="11">
        <f t="shared" si="5"/>
        <v>152</v>
      </c>
      <c r="C172" s="11" t="s">
        <v>362</v>
      </c>
      <c r="D172" s="11"/>
      <c r="E172" s="11"/>
      <c r="F172" s="187" t="s">
        <v>363</v>
      </c>
      <c r="G172" s="31" t="s">
        <v>45</v>
      </c>
      <c r="H172" s="217">
        <v>400</v>
      </c>
      <c r="I172" s="652">
        <v>100</v>
      </c>
      <c r="J172" s="31" t="s">
        <v>52</v>
      </c>
      <c r="K172" s="10">
        <v>152</v>
      </c>
      <c r="L172" s="187"/>
      <c r="M172" s="337"/>
      <c r="N172" s="636" t="s">
        <v>61</v>
      </c>
      <c r="O172" s="116" t="s">
        <v>0</v>
      </c>
      <c r="P172" s="150"/>
      <c r="Q172" s="150"/>
    </row>
    <row r="173" spans="2:17">
      <c r="B173" s="11">
        <f t="shared" si="5"/>
        <v>153</v>
      </c>
      <c r="C173" s="11" t="s">
        <v>364</v>
      </c>
      <c r="D173" s="11"/>
      <c r="E173" s="11"/>
      <c r="F173" s="187" t="s">
        <v>365</v>
      </c>
      <c r="G173" s="31" t="s">
        <v>45</v>
      </c>
      <c r="H173" s="217">
        <v>400</v>
      </c>
      <c r="I173" s="652">
        <v>100</v>
      </c>
      <c r="J173" s="31" t="s">
        <v>52</v>
      </c>
      <c r="K173" s="10">
        <v>153</v>
      </c>
      <c r="L173" s="187"/>
      <c r="M173" s="337"/>
      <c r="N173" s="636" t="s">
        <v>61</v>
      </c>
      <c r="O173" s="116" t="s">
        <v>0</v>
      </c>
      <c r="P173" s="150"/>
      <c r="Q173" s="150"/>
    </row>
    <row r="174" spans="2:17">
      <c r="B174" s="223">
        <f t="shared" si="5"/>
        <v>154</v>
      </c>
      <c r="C174" s="224" t="s">
        <v>366</v>
      </c>
      <c r="D174" s="224"/>
      <c r="E174" s="224"/>
      <c r="F174" s="233" t="s">
        <v>367</v>
      </c>
      <c r="G174" s="225" t="s">
        <v>45</v>
      </c>
      <c r="H174" s="626">
        <v>400</v>
      </c>
      <c r="I174" s="653">
        <v>100</v>
      </c>
      <c r="J174" s="225" t="s">
        <v>52</v>
      </c>
      <c r="K174" s="27">
        <v>154</v>
      </c>
      <c r="L174" s="233" t="s">
        <v>368</v>
      </c>
      <c r="M174" s="345"/>
      <c r="N174" s="636" t="s">
        <v>369</v>
      </c>
      <c r="O174" s="116" t="s">
        <v>0</v>
      </c>
      <c r="P174" s="150"/>
      <c r="Q174" s="150"/>
    </row>
    <row r="175" spans="2:17">
      <c r="B175" s="310">
        <f t="shared" si="5"/>
        <v>155</v>
      </c>
      <c r="C175" s="76" t="s">
        <v>370</v>
      </c>
      <c r="D175" s="4"/>
      <c r="E175" s="4">
        <v>1</v>
      </c>
      <c r="F175" s="228" t="s">
        <v>371</v>
      </c>
      <c r="G175" s="4" t="s">
        <v>40</v>
      </c>
      <c r="H175" s="76">
        <v>12</v>
      </c>
      <c r="I175" s="4">
        <v>12</v>
      </c>
      <c r="J175" s="4" t="s">
        <v>11</v>
      </c>
      <c r="K175" s="146">
        <v>155</v>
      </c>
      <c r="L175" s="190" t="s">
        <v>372</v>
      </c>
      <c r="M175" s="346"/>
      <c r="N175" s="636" t="s">
        <v>260</v>
      </c>
      <c r="O175" s="116" t="s">
        <v>0</v>
      </c>
      <c r="P175" s="150"/>
      <c r="Q175" s="150"/>
    </row>
    <row r="176" spans="2:17">
      <c r="B176" s="310">
        <f t="shared" si="5"/>
        <v>156</v>
      </c>
      <c r="C176" s="76" t="s">
        <v>373</v>
      </c>
      <c r="D176" s="76"/>
      <c r="E176" s="76"/>
      <c r="F176" s="251" t="s">
        <v>374</v>
      </c>
      <c r="G176" s="180" t="s">
        <v>45</v>
      </c>
      <c r="H176" s="76">
        <f>I176*4</f>
        <v>800</v>
      </c>
      <c r="I176" s="180">
        <v>200</v>
      </c>
      <c r="J176" s="51" t="s">
        <v>52</v>
      </c>
      <c r="K176" s="146">
        <v>156</v>
      </c>
      <c r="L176" s="228" t="s">
        <v>375</v>
      </c>
      <c r="M176" s="346"/>
      <c r="N176" s="636" t="s">
        <v>260</v>
      </c>
      <c r="O176" s="116" t="s">
        <v>0</v>
      </c>
      <c r="P176" s="150"/>
      <c r="Q176" s="150"/>
    </row>
    <row r="177" spans="2:17">
      <c r="B177" s="310">
        <f t="shared" si="5"/>
        <v>157</v>
      </c>
      <c r="C177" s="11" t="s">
        <v>376</v>
      </c>
      <c r="D177" s="11"/>
      <c r="E177" s="11"/>
      <c r="F177" s="279" t="s">
        <v>377</v>
      </c>
      <c r="G177" s="180" t="s">
        <v>45</v>
      </c>
      <c r="H177" s="11">
        <v>80</v>
      </c>
      <c r="I177" s="31">
        <v>20</v>
      </c>
      <c r="J177" s="51" t="s">
        <v>52</v>
      </c>
      <c r="K177" s="146">
        <v>157</v>
      </c>
      <c r="L177" s="228" t="s">
        <v>378</v>
      </c>
      <c r="M177" s="346"/>
      <c r="N177" s="636" t="s">
        <v>379</v>
      </c>
      <c r="O177" s="116" t="s">
        <v>0</v>
      </c>
      <c r="P177" s="150"/>
      <c r="Q177" s="150"/>
    </row>
    <row r="178" spans="2:17" ht="27">
      <c r="B178" s="310">
        <f t="shared" si="5"/>
        <v>158</v>
      </c>
      <c r="C178" s="150" t="s">
        <v>380</v>
      </c>
      <c r="D178" s="28"/>
      <c r="E178" s="28"/>
      <c r="F178" s="251" t="s">
        <v>2198</v>
      </c>
      <c r="G178" s="28" t="s">
        <v>48</v>
      </c>
      <c r="H178" s="150">
        <v>16</v>
      </c>
      <c r="I178" s="4">
        <v>12</v>
      </c>
      <c r="J178" s="28" t="s">
        <v>10</v>
      </c>
      <c r="K178" s="146">
        <v>158</v>
      </c>
      <c r="L178" s="228" t="s">
        <v>381</v>
      </c>
      <c r="M178" s="42"/>
      <c r="N178" s="636" t="s">
        <v>189</v>
      </c>
      <c r="O178" s="116" t="s">
        <v>189</v>
      </c>
      <c r="P178" s="150"/>
      <c r="Q178" s="150"/>
    </row>
    <row r="179" spans="2:17" ht="27">
      <c r="B179" s="11">
        <f t="shared" si="5"/>
        <v>159</v>
      </c>
      <c r="C179" s="182" t="s">
        <v>382</v>
      </c>
      <c r="D179" s="174"/>
      <c r="E179" s="174"/>
      <c r="F179" s="294" t="s">
        <v>2199</v>
      </c>
      <c r="G179" s="174" t="s">
        <v>48</v>
      </c>
      <c r="H179" s="182">
        <v>16</v>
      </c>
      <c r="I179" s="29">
        <v>12</v>
      </c>
      <c r="J179" s="10" t="s">
        <v>10</v>
      </c>
      <c r="K179" s="10">
        <v>159</v>
      </c>
      <c r="L179" s="187" t="s">
        <v>383</v>
      </c>
      <c r="M179" s="325"/>
      <c r="N179" s="636" t="s">
        <v>189</v>
      </c>
      <c r="O179" s="116" t="s">
        <v>189</v>
      </c>
      <c r="P179" s="150"/>
      <c r="Q179" s="150"/>
    </row>
    <row r="180" spans="2:17" ht="27">
      <c r="B180" s="11">
        <f t="shared" si="5"/>
        <v>160</v>
      </c>
      <c r="C180" s="309" t="s">
        <v>384</v>
      </c>
      <c r="D180" s="141"/>
      <c r="E180" s="141"/>
      <c r="F180" s="279"/>
      <c r="G180" s="141" t="s">
        <v>48</v>
      </c>
      <c r="H180" s="309">
        <v>16</v>
      </c>
      <c r="I180" s="141">
        <v>12</v>
      </c>
      <c r="J180" s="141" t="s">
        <v>10</v>
      </c>
      <c r="K180" s="10">
        <v>160</v>
      </c>
      <c r="L180" s="187" t="s">
        <v>385</v>
      </c>
      <c r="M180" s="325"/>
      <c r="N180" s="636" t="s">
        <v>189</v>
      </c>
      <c r="O180" s="116" t="s">
        <v>189</v>
      </c>
      <c r="P180" s="150"/>
      <c r="Q180" s="150"/>
    </row>
    <row r="181" spans="2:17" ht="27">
      <c r="B181" s="11">
        <f t="shared" si="5"/>
        <v>161</v>
      </c>
      <c r="C181" s="309" t="s">
        <v>386</v>
      </c>
      <c r="D181" s="141"/>
      <c r="E181" s="141"/>
      <c r="F181" s="279"/>
      <c r="G181" s="141" t="s">
        <v>48</v>
      </c>
      <c r="H181" s="309">
        <v>16</v>
      </c>
      <c r="I181" s="141">
        <v>12</v>
      </c>
      <c r="J181" s="141" t="s">
        <v>10</v>
      </c>
      <c r="K181" s="10">
        <v>161</v>
      </c>
      <c r="L181" s="187" t="s">
        <v>387</v>
      </c>
      <c r="M181" s="325"/>
      <c r="N181" s="636" t="s">
        <v>189</v>
      </c>
      <c r="O181" s="116" t="s">
        <v>0</v>
      </c>
      <c r="P181" s="150"/>
      <c r="Q181" s="150"/>
    </row>
    <row r="182" spans="2:17" ht="27">
      <c r="B182" s="11">
        <f t="shared" si="5"/>
        <v>162</v>
      </c>
      <c r="C182" s="309" t="s">
        <v>388</v>
      </c>
      <c r="D182" s="141"/>
      <c r="E182" s="141"/>
      <c r="F182" s="279"/>
      <c r="G182" s="141" t="s">
        <v>48</v>
      </c>
      <c r="H182" s="309">
        <v>16</v>
      </c>
      <c r="I182" s="141">
        <v>12</v>
      </c>
      <c r="J182" s="141" t="s">
        <v>10</v>
      </c>
      <c r="K182" s="10">
        <v>162</v>
      </c>
      <c r="L182" s="187" t="s">
        <v>389</v>
      </c>
      <c r="M182" s="325"/>
      <c r="N182" s="636" t="s">
        <v>189</v>
      </c>
      <c r="O182" s="116" t="s">
        <v>0</v>
      </c>
      <c r="P182" s="150"/>
      <c r="Q182" s="150"/>
    </row>
    <row r="183" spans="2:17" ht="40.5">
      <c r="B183" s="309">
        <f t="shared" si="5"/>
        <v>163</v>
      </c>
      <c r="C183" s="309" t="s">
        <v>390</v>
      </c>
      <c r="D183" s="141"/>
      <c r="E183" s="141"/>
      <c r="F183" s="279"/>
      <c r="G183" s="141" t="s">
        <v>48</v>
      </c>
      <c r="H183" s="309">
        <v>16</v>
      </c>
      <c r="I183" s="141">
        <v>12</v>
      </c>
      <c r="J183" s="141" t="s">
        <v>10</v>
      </c>
      <c r="K183" s="10">
        <v>163</v>
      </c>
      <c r="L183" s="187" t="s">
        <v>391</v>
      </c>
      <c r="M183" s="325"/>
      <c r="N183" s="636" t="s">
        <v>260</v>
      </c>
      <c r="O183" s="116" t="s">
        <v>0</v>
      </c>
      <c r="P183" s="150"/>
      <c r="Q183" s="150"/>
    </row>
    <row r="184" spans="2:17" ht="27">
      <c r="B184" s="309">
        <f t="shared" si="5"/>
        <v>164</v>
      </c>
      <c r="C184" s="309" t="s">
        <v>392</v>
      </c>
      <c r="D184" s="141"/>
      <c r="E184" s="141"/>
      <c r="F184" s="279"/>
      <c r="G184" s="141" t="s">
        <v>48</v>
      </c>
      <c r="H184" s="309">
        <v>16</v>
      </c>
      <c r="I184" s="141">
        <v>12</v>
      </c>
      <c r="J184" s="141" t="s">
        <v>10</v>
      </c>
      <c r="K184" s="10">
        <v>164</v>
      </c>
      <c r="L184" s="187" t="s">
        <v>393</v>
      </c>
      <c r="M184" s="325"/>
      <c r="N184" s="636" t="s">
        <v>260</v>
      </c>
      <c r="O184" s="116" t="s">
        <v>0</v>
      </c>
      <c r="P184" s="150"/>
      <c r="Q184" s="150"/>
    </row>
    <row r="185" spans="2:17" ht="27">
      <c r="B185" s="309">
        <f t="shared" si="5"/>
        <v>165</v>
      </c>
      <c r="C185" s="309" t="s">
        <v>394</v>
      </c>
      <c r="D185" s="141"/>
      <c r="E185" s="141"/>
      <c r="F185" s="279"/>
      <c r="G185" s="141" t="s">
        <v>48</v>
      </c>
      <c r="H185" s="309">
        <v>16</v>
      </c>
      <c r="I185" s="141">
        <v>12</v>
      </c>
      <c r="J185" s="141" t="s">
        <v>10</v>
      </c>
      <c r="K185" s="10">
        <v>165</v>
      </c>
      <c r="L185" s="187" t="s">
        <v>395</v>
      </c>
      <c r="M185" s="325"/>
      <c r="N185" s="636" t="s">
        <v>189</v>
      </c>
      <c r="O185" s="116" t="s">
        <v>189</v>
      </c>
      <c r="P185" s="150"/>
      <c r="Q185" s="150"/>
    </row>
    <row r="186" spans="2:17" ht="27">
      <c r="B186" s="309">
        <f t="shared" si="5"/>
        <v>166</v>
      </c>
      <c r="C186" s="309" t="s">
        <v>396</v>
      </c>
      <c r="D186" s="141"/>
      <c r="E186" s="141"/>
      <c r="F186" s="279"/>
      <c r="G186" s="141" t="s">
        <v>48</v>
      </c>
      <c r="H186" s="309">
        <v>16</v>
      </c>
      <c r="I186" s="141">
        <v>12</v>
      </c>
      <c r="J186" s="141" t="s">
        <v>10</v>
      </c>
      <c r="K186" s="10">
        <v>166</v>
      </c>
      <c r="L186" s="187" t="s">
        <v>397</v>
      </c>
      <c r="M186" s="325"/>
      <c r="N186" s="636" t="s">
        <v>189</v>
      </c>
      <c r="O186" s="116" t="s">
        <v>189</v>
      </c>
      <c r="P186" s="150"/>
      <c r="Q186" s="150"/>
    </row>
    <row r="187" spans="2:17">
      <c r="B187" s="309">
        <f t="shared" si="5"/>
        <v>167</v>
      </c>
      <c r="C187" s="309" t="s">
        <v>398</v>
      </c>
      <c r="D187" s="141"/>
      <c r="E187" s="141"/>
      <c r="F187" s="279"/>
      <c r="G187" s="141" t="s">
        <v>48</v>
      </c>
      <c r="H187" s="309">
        <v>16</v>
      </c>
      <c r="I187" s="141">
        <v>12</v>
      </c>
      <c r="J187" s="141" t="s">
        <v>10</v>
      </c>
      <c r="K187" s="10">
        <v>167</v>
      </c>
      <c r="L187" s="187"/>
      <c r="M187" s="325"/>
      <c r="N187" s="636" t="s">
        <v>189</v>
      </c>
      <c r="O187" s="116" t="s">
        <v>0</v>
      </c>
      <c r="P187" s="150"/>
      <c r="Q187" s="150"/>
    </row>
    <row r="188" spans="2:17">
      <c r="B188" s="309">
        <f t="shared" si="5"/>
        <v>168</v>
      </c>
      <c r="C188" s="309" t="s">
        <v>399</v>
      </c>
      <c r="D188" s="141"/>
      <c r="E188" s="141"/>
      <c r="F188" s="279"/>
      <c r="G188" s="141" t="s">
        <v>48</v>
      </c>
      <c r="H188" s="309">
        <v>16</v>
      </c>
      <c r="I188" s="141">
        <v>12</v>
      </c>
      <c r="J188" s="141" t="s">
        <v>10</v>
      </c>
      <c r="K188" s="10">
        <v>168</v>
      </c>
      <c r="L188" s="187"/>
      <c r="M188" s="325"/>
      <c r="N188" s="636" t="s">
        <v>189</v>
      </c>
      <c r="O188" s="116" t="s">
        <v>0</v>
      </c>
      <c r="P188" s="150"/>
      <c r="Q188" s="150"/>
    </row>
    <row r="189" spans="2:17">
      <c r="B189" s="309">
        <f t="shared" si="5"/>
        <v>169</v>
      </c>
      <c r="C189" s="309" t="s">
        <v>400</v>
      </c>
      <c r="D189" s="141"/>
      <c r="E189" s="141"/>
      <c r="F189" s="279"/>
      <c r="G189" s="141" t="s">
        <v>48</v>
      </c>
      <c r="H189" s="309">
        <v>16</v>
      </c>
      <c r="I189" s="141">
        <v>12</v>
      </c>
      <c r="J189" s="141" t="s">
        <v>10</v>
      </c>
      <c r="K189" s="10">
        <v>169</v>
      </c>
      <c r="L189" s="187"/>
      <c r="M189" s="325"/>
      <c r="N189" s="636" t="s">
        <v>260</v>
      </c>
      <c r="O189" s="116" t="s">
        <v>0</v>
      </c>
      <c r="P189" s="150"/>
      <c r="Q189" s="150"/>
    </row>
    <row r="190" spans="2:17">
      <c r="B190" s="310">
        <f t="shared" si="5"/>
        <v>170</v>
      </c>
      <c r="C190" s="310" t="s">
        <v>401</v>
      </c>
      <c r="D190" s="146"/>
      <c r="E190" s="146"/>
      <c r="F190" s="288" t="s">
        <v>402</v>
      </c>
      <c r="G190" s="141" t="s">
        <v>48</v>
      </c>
      <c r="H190" s="309">
        <v>16</v>
      </c>
      <c r="I190" s="141">
        <v>12</v>
      </c>
      <c r="J190" s="141" t="s">
        <v>10</v>
      </c>
      <c r="K190" s="146">
        <v>170</v>
      </c>
      <c r="L190" s="190"/>
      <c r="M190" s="346"/>
      <c r="N190" s="636" t="s">
        <v>260</v>
      </c>
      <c r="O190" s="116" t="s">
        <v>0</v>
      </c>
      <c r="P190" s="150"/>
      <c r="Q190" s="150"/>
    </row>
    <row r="191" spans="2:17">
      <c r="B191" s="310">
        <f t="shared" si="5"/>
        <v>171</v>
      </c>
      <c r="C191" s="150" t="s">
        <v>403</v>
      </c>
      <c r="D191" s="28"/>
      <c r="E191" s="28"/>
      <c r="F191" s="251" t="s">
        <v>404</v>
      </c>
      <c r="G191" s="28" t="s">
        <v>40</v>
      </c>
      <c r="H191" s="627">
        <v>100</v>
      </c>
      <c r="I191" s="647">
        <v>100</v>
      </c>
      <c r="J191" s="28" t="s">
        <v>52</v>
      </c>
      <c r="K191" s="28">
        <v>171</v>
      </c>
      <c r="L191" s="228"/>
      <c r="M191" s="42"/>
      <c r="N191" s="636" t="s">
        <v>61</v>
      </c>
      <c r="O191" s="116" t="s">
        <v>61</v>
      </c>
      <c r="P191" s="150"/>
      <c r="Q191" s="150"/>
    </row>
    <row r="192" spans="2:17" ht="27">
      <c r="B192" s="182">
        <f t="shared" si="5"/>
        <v>172</v>
      </c>
      <c r="C192" s="182" t="s">
        <v>405</v>
      </c>
      <c r="D192" s="174"/>
      <c r="E192" s="174"/>
      <c r="F192" s="294" t="s">
        <v>406</v>
      </c>
      <c r="G192" s="174" t="s">
        <v>40</v>
      </c>
      <c r="H192" s="623">
        <v>100</v>
      </c>
      <c r="I192" s="648">
        <v>100</v>
      </c>
      <c r="J192" s="10" t="s">
        <v>52</v>
      </c>
      <c r="K192" s="10">
        <v>172</v>
      </c>
      <c r="L192" s="187" t="s">
        <v>383</v>
      </c>
      <c r="M192" s="325"/>
      <c r="N192" s="636" t="s">
        <v>61</v>
      </c>
      <c r="O192" s="116" t="s">
        <v>61</v>
      </c>
      <c r="P192" s="150"/>
      <c r="Q192" s="150"/>
    </row>
    <row r="193" spans="2:17" ht="27">
      <c r="B193" s="309">
        <f t="shared" si="5"/>
        <v>173</v>
      </c>
      <c r="C193" s="309" t="s">
        <v>407</v>
      </c>
      <c r="D193" s="141"/>
      <c r="E193" s="141"/>
      <c r="F193" s="279"/>
      <c r="G193" s="141" t="s">
        <v>40</v>
      </c>
      <c r="H193" s="649">
        <v>100</v>
      </c>
      <c r="I193" s="218">
        <v>100</v>
      </c>
      <c r="J193" s="141" t="s">
        <v>286</v>
      </c>
      <c r="K193" s="10">
        <v>173</v>
      </c>
      <c r="L193" s="187" t="s">
        <v>385</v>
      </c>
      <c r="M193" s="325"/>
      <c r="N193" s="636" t="s">
        <v>61</v>
      </c>
      <c r="O193" s="116" t="s">
        <v>61</v>
      </c>
      <c r="P193" s="150"/>
      <c r="Q193" s="150"/>
    </row>
    <row r="194" spans="2:17" ht="40.5">
      <c r="B194" s="309">
        <f t="shared" si="5"/>
        <v>174</v>
      </c>
      <c r="C194" s="309" t="s">
        <v>408</v>
      </c>
      <c r="D194" s="141"/>
      <c r="E194" s="141"/>
      <c r="F194" s="279"/>
      <c r="G194" s="141" t="s">
        <v>40</v>
      </c>
      <c r="H194" s="649">
        <v>100</v>
      </c>
      <c r="I194" s="218">
        <v>100</v>
      </c>
      <c r="J194" s="141" t="s">
        <v>286</v>
      </c>
      <c r="K194" s="10">
        <v>174</v>
      </c>
      <c r="L194" s="187" t="s">
        <v>2543</v>
      </c>
      <c r="M194" s="325"/>
      <c r="N194" s="636" t="s">
        <v>61</v>
      </c>
      <c r="O194" s="116" t="s">
        <v>0</v>
      </c>
      <c r="P194" s="150"/>
      <c r="Q194" s="150"/>
    </row>
    <row r="195" spans="2:17">
      <c r="B195" s="309">
        <f t="shared" si="5"/>
        <v>175</v>
      </c>
      <c r="C195" s="309" t="s">
        <v>409</v>
      </c>
      <c r="D195" s="141"/>
      <c r="E195" s="141"/>
      <c r="F195" s="279"/>
      <c r="G195" s="141" t="s">
        <v>40</v>
      </c>
      <c r="H195" s="649">
        <v>100</v>
      </c>
      <c r="I195" s="218">
        <v>100</v>
      </c>
      <c r="J195" s="141" t="s">
        <v>286</v>
      </c>
      <c r="K195" s="10">
        <v>175</v>
      </c>
      <c r="L195" s="187"/>
      <c r="M195" s="325"/>
      <c r="N195" s="636" t="s">
        <v>61</v>
      </c>
      <c r="O195" s="116" t="s">
        <v>0</v>
      </c>
      <c r="P195" s="150"/>
      <c r="Q195" s="150"/>
    </row>
    <row r="196" spans="2:17">
      <c r="B196" s="309">
        <f t="shared" si="5"/>
        <v>176</v>
      </c>
      <c r="C196" s="309" t="s">
        <v>410</v>
      </c>
      <c r="D196" s="141"/>
      <c r="E196" s="141"/>
      <c r="F196" s="279"/>
      <c r="G196" s="141" t="s">
        <v>40</v>
      </c>
      <c r="H196" s="649">
        <v>100</v>
      </c>
      <c r="I196" s="218">
        <v>100</v>
      </c>
      <c r="J196" s="141" t="s">
        <v>286</v>
      </c>
      <c r="K196" s="10">
        <v>176</v>
      </c>
      <c r="L196" s="187"/>
      <c r="M196" s="325"/>
      <c r="N196" s="636" t="s">
        <v>260</v>
      </c>
      <c r="O196" s="116" t="s">
        <v>0</v>
      </c>
      <c r="P196" s="150"/>
      <c r="Q196" s="150"/>
    </row>
    <row r="197" spans="2:17">
      <c r="B197" s="309">
        <f t="shared" si="5"/>
        <v>177</v>
      </c>
      <c r="C197" s="309" t="s">
        <v>411</v>
      </c>
      <c r="D197" s="141"/>
      <c r="E197" s="141"/>
      <c r="F197" s="279"/>
      <c r="G197" s="141" t="s">
        <v>40</v>
      </c>
      <c r="H197" s="649">
        <v>100</v>
      </c>
      <c r="I197" s="218">
        <v>100</v>
      </c>
      <c r="J197" s="141" t="s">
        <v>286</v>
      </c>
      <c r="K197" s="10">
        <v>177</v>
      </c>
      <c r="L197" s="187"/>
      <c r="M197" s="325"/>
      <c r="N197" s="636" t="s">
        <v>260</v>
      </c>
      <c r="O197" s="116" t="s">
        <v>0</v>
      </c>
      <c r="P197" s="150"/>
      <c r="Q197" s="150"/>
    </row>
    <row r="198" spans="2:17">
      <c r="B198" s="309">
        <f t="shared" si="5"/>
        <v>178</v>
      </c>
      <c r="C198" s="309" t="s">
        <v>412</v>
      </c>
      <c r="D198" s="141"/>
      <c r="E198" s="141"/>
      <c r="F198" s="279"/>
      <c r="G198" s="141" t="s">
        <v>40</v>
      </c>
      <c r="H198" s="649">
        <v>100</v>
      </c>
      <c r="I198" s="218">
        <v>100</v>
      </c>
      <c r="J198" s="141" t="s">
        <v>286</v>
      </c>
      <c r="K198" s="10">
        <v>178</v>
      </c>
      <c r="L198" s="187"/>
      <c r="M198" s="325"/>
      <c r="N198" s="636" t="s">
        <v>61</v>
      </c>
      <c r="O198" s="116" t="s">
        <v>61</v>
      </c>
      <c r="P198" s="150"/>
      <c r="Q198" s="150"/>
    </row>
    <row r="199" spans="2:17">
      <c r="B199" s="309">
        <f t="shared" si="5"/>
        <v>179</v>
      </c>
      <c r="C199" s="309" t="s">
        <v>413</v>
      </c>
      <c r="D199" s="141"/>
      <c r="E199" s="141"/>
      <c r="F199" s="279"/>
      <c r="G199" s="141" t="s">
        <v>40</v>
      </c>
      <c r="H199" s="649">
        <v>100</v>
      </c>
      <c r="I199" s="218">
        <v>100</v>
      </c>
      <c r="J199" s="141" t="s">
        <v>286</v>
      </c>
      <c r="K199" s="10">
        <v>179</v>
      </c>
      <c r="L199" s="187"/>
      <c r="M199" s="325"/>
      <c r="N199" s="636" t="s">
        <v>61</v>
      </c>
      <c r="O199" s="116" t="s">
        <v>61</v>
      </c>
      <c r="P199" s="150"/>
      <c r="Q199" s="150"/>
    </row>
    <row r="200" spans="2:17">
      <c r="B200" s="309">
        <f t="shared" si="5"/>
        <v>180</v>
      </c>
      <c r="C200" s="309" t="s">
        <v>414</v>
      </c>
      <c r="D200" s="141"/>
      <c r="E200" s="141"/>
      <c r="F200" s="279"/>
      <c r="G200" s="141" t="s">
        <v>40</v>
      </c>
      <c r="H200" s="649">
        <v>100</v>
      </c>
      <c r="I200" s="218">
        <v>100</v>
      </c>
      <c r="J200" s="141" t="s">
        <v>286</v>
      </c>
      <c r="K200" s="10">
        <v>180</v>
      </c>
      <c r="L200" s="187"/>
      <c r="M200" s="325"/>
      <c r="N200" s="636" t="s">
        <v>61</v>
      </c>
      <c r="O200" s="116" t="s">
        <v>0</v>
      </c>
      <c r="P200" s="150"/>
      <c r="Q200" s="150"/>
    </row>
    <row r="201" spans="2:17">
      <c r="B201" s="309">
        <f t="shared" si="5"/>
        <v>181</v>
      </c>
      <c r="C201" s="309" t="s">
        <v>415</v>
      </c>
      <c r="D201" s="141"/>
      <c r="E201" s="141"/>
      <c r="F201" s="279"/>
      <c r="G201" s="141" t="s">
        <v>40</v>
      </c>
      <c r="H201" s="649">
        <v>100</v>
      </c>
      <c r="I201" s="218">
        <v>100</v>
      </c>
      <c r="J201" s="141" t="s">
        <v>286</v>
      </c>
      <c r="K201" s="10">
        <v>181</v>
      </c>
      <c r="L201" s="187"/>
      <c r="M201" s="325"/>
      <c r="N201" s="636" t="s">
        <v>61</v>
      </c>
      <c r="O201" s="116" t="s">
        <v>0</v>
      </c>
      <c r="P201" s="150"/>
      <c r="Q201" s="150"/>
    </row>
    <row r="202" spans="2:17">
      <c r="B202" s="309">
        <f t="shared" si="5"/>
        <v>182</v>
      </c>
      <c r="C202" s="309" t="s">
        <v>416</v>
      </c>
      <c r="D202" s="141"/>
      <c r="E202" s="141"/>
      <c r="F202" s="279"/>
      <c r="G202" s="141" t="s">
        <v>40</v>
      </c>
      <c r="H202" s="649">
        <v>100</v>
      </c>
      <c r="I202" s="218">
        <v>100</v>
      </c>
      <c r="J202" s="141" t="s">
        <v>286</v>
      </c>
      <c r="K202" s="10">
        <v>182</v>
      </c>
      <c r="L202" s="187"/>
      <c r="M202" s="325"/>
      <c r="N202" s="636" t="s">
        <v>260</v>
      </c>
      <c r="O202" s="116" t="s">
        <v>0</v>
      </c>
      <c r="P202" s="150"/>
      <c r="Q202" s="150"/>
    </row>
    <row r="203" spans="2:17">
      <c r="B203" s="310">
        <f t="shared" si="5"/>
        <v>183</v>
      </c>
      <c r="C203" s="309" t="s">
        <v>417</v>
      </c>
      <c r="D203" s="146"/>
      <c r="E203" s="146"/>
      <c r="F203" s="288" t="s">
        <v>402</v>
      </c>
      <c r="G203" s="146" t="s">
        <v>40</v>
      </c>
      <c r="H203" s="626">
        <v>100</v>
      </c>
      <c r="I203" s="165">
        <v>100</v>
      </c>
      <c r="J203" s="146" t="s">
        <v>286</v>
      </c>
      <c r="K203" s="146">
        <v>183</v>
      </c>
      <c r="L203" s="190"/>
      <c r="M203" s="346"/>
      <c r="N203" s="636" t="s">
        <v>260</v>
      </c>
      <c r="O203" s="116" t="s">
        <v>0</v>
      </c>
      <c r="P203" s="150"/>
      <c r="Q203" s="150"/>
    </row>
    <row r="204" spans="2:17">
      <c r="B204" s="310">
        <f t="shared" si="5"/>
        <v>184</v>
      </c>
      <c r="C204" s="150" t="s">
        <v>418</v>
      </c>
      <c r="D204" s="28"/>
      <c r="E204" s="28"/>
      <c r="F204" s="251" t="s">
        <v>419</v>
      </c>
      <c r="G204" s="171" t="s">
        <v>40</v>
      </c>
      <c r="H204" s="626">
        <v>400</v>
      </c>
      <c r="I204" s="650">
        <v>100</v>
      </c>
      <c r="J204" s="51" t="s">
        <v>52</v>
      </c>
      <c r="K204" s="146">
        <v>184</v>
      </c>
      <c r="L204" s="228" t="s">
        <v>420</v>
      </c>
      <c r="M204" s="42"/>
      <c r="N204" s="636" t="s">
        <v>61</v>
      </c>
      <c r="O204" s="116" t="s">
        <v>61</v>
      </c>
      <c r="P204" s="150"/>
      <c r="Q204" s="150"/>
    </row>
    <row r="205" spans="2:17" ht="27">
      <c r="B205" s="182">
        <f t="shared" si="5"/>
        <v>185</v>
      </c>
      <c r="C205" s="182" t="s">
        <v>421</v>
      </c>
      <c r="D205" s="174"/>
      <c r="E205" s="174"/>
      <c r="F205" s="294" t="s">
        <v>422</v>
      </c>
      <c r="G205" s="222" t="s">
        <v>45</v>
      </c>
      <c r="H205" s="623">
        <v>400</v>
      </c>
      <c r="I205" s="651">
        <v>100</v>
      </c>
      <c r="J205" s="31" t="s">
        <v>52</v>
      </c>
      <c r="K205" s="10">
        <v>185</v>
      </c>
      <c r="L205" s="187" t="s">
        <v>383</v>
      </c>
      <c r="M205" s="279"/>
      <c r="N205" s="636" t="s">
        <v>61</v>
      </c>
      <c r="O205" s="116" t="s">
        <v>61</v>
      </c>
      <c r="P205" s="150"/>
      <c r="Q205" s="150"/>
    </row>
    <row r="206" spans="2:17" ht="27">
      <c r="B206" s="309">
        <f t="shared" si="5"/>
        <v>186</v>
      </c>
      <c r="C206" s="11" t="s">
        <v>423</v>
      </c>
      <c r="D206" s="10"/>
      <c r="E206" s="10"/>
      <c r="F206" s="187"/>
      <c r="G206" s="31" t="s">
        <v>45</v>
      </c>
      <c r="H206" s="217">
        <v>400</v>
      </c>
      <c r="I206" s="652">
        <v>100</v>
      </c>
      <c r="J206" s="31" t="s">
        <v>286</v>
      </c>
      <c r="K206" s="10">
        <v>186</v>
      </c>
      <c r="L206" s="187" t="s">
        <v>385</v>
      </c>
      <c r="M206" s="279"/>
      <c r="N206" s="636" t="s">
        <v>61</v>
      </c>
      <c r="O206" s="116" t="s">
        <v>61</v>
      </c>
      <c r="P206" s="150"/>
      <c r="Q206" s="150"/>
    </row>
    <row r="207" spans="2:17" ht="40.5">
      <c r="B207" s="309">
        <f t="shared" si="5"/>
        <v>187</v>
      </c>
      <c r="C207" s="11" t="s">
        <v>424</v>
      </c>
      <c r="D207" s="10"/>
      <c r="E207" s="10"/>
      <c r="F207" s="187"/>
      <c r="G207" s="31" t="s">
        <v>45</v>
      </c>
      <c r="H207" s="217">
        <v>400</v>
      </c>
      <c r="I207" s="652">
        <v>100</v>
      </c>
      <c r="J207" s="31" t="s">
        <v>286</v>
      </c>
      <c r="K207" s="10">
        <v>187</v>
      </c>
      <c r="L207" s="187" t="s">
        <v>2544</v>
      </c>
      <c r="M207" s="279"/>
      <c r="N207" s="636" t="s">
        <v>61</v>
      </c>
      <c r="O207" s="116" t="s">
        <v>0</v>
      </c>
      <c r="P207" s="150"/>
      <c r="Q207" s="150"/>
    </row>
    <row r="208" spans="2:17">
      <c r="B208" s="309">
        <f t="shared" si="5"/>
        <v>188</v>
      </c>
      <c r="C208" s="11" t="s">
        <v>425</v>
      </c>
      <c r="D208" s="10"/>
      <c r="E208" s="10"/>
      <c r="F208" s="187"/>
      <c r="G208" s="31" t="s">
        <v>45</v>
      </c>
      <c r="H208" s="217">
        <v>400</v>
      </c>
      <c r="I208" s="652">
        <v>100</v>
      </c>
      <c r="J208" s="31" t="s">
        <v>286</v>
      </c>
      <c r="K208" s="10">
        <v>188</v>
      </c>
      <c r="L208" s="231"/>
      <c r="M208" s="279"/>
      <c r="N208" s="636" t="s">
        <v>61</v>
      </c>
      <c r="O208" s="116" t="s">
        <v>0</v>
      </c>
      <c r="P208" s="150"/>
      <c r="Q208" s="150"/>
    </row>
    <row r="209" spans="2:17">
      <c r="B209" s="309">
        <f t="shared" si="5"/>
        <v>189</v>
      </c>
      <c r="C209" s="11" t="s">
        <v>426</v>
      </c>
      <c r="D209" s="10"/>
      <c r="E209" s="10"/>
      <c r="F209" s="187"/>
      <c r="G209" s="31" t="s">
        <v>45</v>
      </c>
      <c r="H209" s="217">
        <v>400</v>
      </c>
      <c r="I209" s="652">
        <v>100</v>
      </c>
      <c r="J209" s="31" t="s">
        <v>286</v>
      </c>
      <c r="K209" s="10">
        <v>189</v>
      </c>
      <c r="L209" s="231"/>
      <c r="M209" s="279"/>
      <c r="N209" s="636" t="s">
        <v>260</v>
      </c>
      <c r="O209" s="116" t="s">
        <v>0</v>
      </c>
      <c r="P209" s="150"/>
      <c r="Q209" s="150"/>
    </row>
    <row r="210" spans="2:17">
      <c r="B210" s="309">
        <f t="shared" si="5"/>
        <v>190</v>
      </c>
      <c r="C210" s="11" t="s">
        <v>427</v>
      </c>
      <c r="D210" s="10"/>
      <c r="E210" s="10"/>
      <c r="F210" s="187"/>
      <c r="G210" s="31" t="s">
        <v>45</v>
      </c>
      <c r="H210" s="217">
        <v>400</v>
      </c>
      <c r="I210" s="652">
        <v>100</v>
      </c>
      <c r="J210" s="31" t="s">
        <v>286</v>
      </c>
      <c r="K210" s="10">
        <v>190</v>
      </c>
      <c r="L210" s="231"/>
      <c r="M210" s="279"/>
      <c r="N210" s="636" t="s">
        <v>260</v>
      </c>
      <c r="O210" s="116" t="s">
        <v>0</v>
      </c>
      <c r="P210" s="150"/>
      <c r="Q210" s="150"/>
    </row>
    <row r="211" spans="2:17">
      <c r="B211" s="309">
        <f t="shared" si="5"/>
        <v>191</v>
      </c>
      <c r="C211" s="11" t="s">
        <v>428</v>
      </c>
      <c r="D211" s="10"/>
      <c r="E211" s="10"/>
      <c r="F211" s="187"/>
      <c r="G211" s="31" t="s">
        <v>45</v>
      </c>
      <c r="H211" s="217">
        <v>400</v>
      </c>
      <c r="I211" s="652">
        <v>100</v>
      </c>
      <c r="J211" s="31" t="s">
        <v>286</v>
      </c>
      <c r="K211" s="10">
        <v>191</v>
      </c>
      <c r="L211" s="231"/>
      <c r="M211" s="279"/>
      <c r="N211" s="636" t="s">
        <v>61</v>
      </c>
      <c r="O211" s="116" t="s">
        <v>61</v>
      </c>
      <c r="P211" s="150"/>
      <c r="Q211" s="150"/>
    </row>
    <row r="212" spans="2:17">
      <c r="B212" s="309">
        <f t="shared" si="5"/>
        <v>192</v>
      </c>
      <c r="C212" s="11" t="s">
        <v>429</v>
      </c>
      <c r="D212" s="10"/>
      <c r="E212" s="10"/>
      <c r="F212" s="187"/>
      <c r="G212" s="31" t="s">
        <v>45</v>
      </c>
      <c r="H212" s="217">
        <v>400</v>
      </c>
      <c r="I212" s="652">
        <v>100</v>
      </c>
      <c r="J212" s="31" t="s">
        <v>286</v>
      </c>
      <c r="K212" s="10">
        <v>192</v>
      </c>
      <c r="L212" s="231"/>
      <c r="M212" s="279"/>
      <c r="N212" s="636" t="s">
        <v>61</v>
      </c>
      <c r="O212" s="116" t="s">
        <v>61</v>
      </c>
      <c r="P212" s="150"/>
      <c r="Q212" s="150"/>
    </row>
    <row r="213" spans="2:17">
      <c r="B213" s="309">
        <f t="shared" si="5"/>
        <v>193</v>
      </c>
      <c r="C213" s="11" t="s">
        <v>430</v>
      </c>
      <c r="D213" s="10"/>
      <c r="E213" s="10"/>
      <c r="F213" s="187"/>
      <c r="G213" s="31" t="s">
        <v>45</v>
      </c>
      <c r="H213" s="217">
        <v>400</v>
      </c>
      <c r="I213" s="652">
        <v>100</v>
      </c>
      <c r="J213" s="31" t="s">
        <v>286</v>
      </c>
      <c r="K213" s="10">
        <v>193</v>
      </c>
      <c r="L213" s="231"/>
      <c r="M213" s="279"/>
      <c r="N213" s="636" t="s">
        <v>61</v>
      </c>
      <c r="O213" s="116" t="s">
        <v>0</v>
      </c>
      <c r="P213" s="150"/>
      <c r="Q213" s="150"/>
    </row>
    <row r="214" spans="2:17">
      <c r="B214" s="309">
        <f t="shared" si="5"/>
        <v>194</v>
      </c>
      <c r="C214" s="11" t="s">
        <v>431</v>
      </c>
      <c r="D214" s="10"/>
      <c r="E214" s="10"/>
      <c r="F214" s="187"/>
      <c r="G214" s="31" t="s">
        <v>45</v>
      </c>
      <c r="H214" s="217">
        <v>400</v>
      </c>
      <c r="I214" s="652">
        <v>100</v>
      </c>
      <c r="J214" s="31" t="s">
        <v>286</v>
      </c>
      <c r="K214" s="10">
        <v>194</v>
      </c>
      <c r="L214" s="231"/>
      <c r="M214" s="279"/>
      <c r="N214" s="636" t="s">
        <v>61</v>
      </c>
      <c r="O214" s="116" t="s">
        <v>0</v>
      </c>
      <c r="P214" s="150"/>
      <c r="Q214" s="150"/>
    </row>
    <row r="215" spans="2:17">
      <c r="B215" s="309">
        <f t="shared" si="5"/>
        <v>195</v>
      </c>
      <c r="C215" s="11" t="s">
        <v>432</v>
      </c>
      <c r="D215" s="10"/>
      <c r="E215" s="10"/>
      <c r="F215" s="187"/>
      <c r="G215" s="31" t="s">
        <v>45</v>
      </c>
      <c r="H215" s="217">
        <v>400</v>
      </c>
      <c r="I215" s="652">
        <v>100</v>
      </c>
      <c r="J215" s="31" t="s">
        <v>286</v>
      </c>
      <c r="K215" s="10">
        <v>195</v>
      </c>
      <c r="L215" s="231"/>
      <c r="M215" s="279"/>
      <c r="N215" s="636" t="s">
        <v>260</v>
      </c>
      <c r="O215" s="116" t="s">
        <v>0</v>
      </c>
      <c r="P215" s="150"/>
      <c r="Q215" s="150"/>
    </row>
    <row r="216" spans="2:17">
      <c r="B216" s="310">
        <f t="shared" si="5"/>
        <v>196</v>
      </c>
      <c r="C216" s="32" t="s">
        <v>433</v>
      </c>
      <c r="D216" s="1"/>
      <c r="E216" s="1"/>
      <c r="F216" s="288" t="s">
        <v>402</v>
      </c>
      <c r="G216" s="176" t="s">
        <v>45</v>
      </c>
      <c r="H216" s="191">
        <v>400</v>
      </c>
      <c r="I216" s="650">
        <v>100</v>
      </c>
      <c r="J216" s="176" t="s">
        <v>286</v>
      </c>
      <c r="K216" s="146">
        <v>196</v>
      </c>
      <c r="L216" s="234"/>
      <c r="M216" s="288"/>
      <c r="N216" s="636" t="s">
        <v>260</v>
      </c>
      <c r="O216" s="116" t="s">
        <v>0</v>
      </c>
      <c r="P216" s="150"/>
      <c r="Q216" s="150"/>
    </row>
    <row r="217" spans="2:17" ht="40.5">
      <c r="B217" s="310">
        <f t="shared" si="5"/>
        <v>197</v>
      </c>
      <c r="C217" s="150" t="s">
        <v>434</v>
      </c>
      <c r="D217" s="28"/>
      <c r="E217" s="28"/>
      <c r="F217" s="251" t="s">
        <v>435</v>
      </c>
      <c r="G217" s="146" t="s">
        <v>40</v>
      </c>
      <c r="H217" s="310">
        <v>2</v>
      </c>
      <c r="I217" s="1">
        <v>60</v>
      </c>
      <c r="J217" s="28" t="s">
        <v>52</v>
      </c>
      <c r="K217" s="146">
        <v>197</v>
      </c>
      <c r="L217" s="228" t="s">
        <v>436</v>
      </c>
      <c r="M217" s="42"/>
      <c r="N217" s="636" t="s">
        <v>61</v>
      </c>
      <c r="O217" s="116" t="s">
        <v>61</v>
      </c>
      <c r="P217" s="150"/>
      <c r="Q217" s="643"/>
    </row>
    <row r="218" spans="2:17" ht="27">
      <c r="B218" s="182">
        <f t="shared" si="5"/>
        <v>198</v>
      </c>
      <c r="C218" s="182" t="s">
        <v>437</v>
      </c>
      <c r="D218" s="174"/>
      <c r="E218" s="174"/>
      <c r="F218" s="294" t="s">
        <v>438</v>
      </c>
      <c r="G218" s="174" t="s">
        <v>45</v>
      </c>
      <c r="H218" s="182">
        <v>2</v>
      </c>
      <c r="I218" s="29">
        <v>60</v>
      </c>
      <c r="J218" s="10" t="s">
        <v>52</v>
      </c>
      <c r="K218" s="10">
        <v>198</v>
      </c>
      <c r="L218" s="625" t="s">
        <v>2518</v>
      </c>
      <c r="M218" s="294"/>
      <c r="N218" s="624" t="s">
        <v>189</v>
      </c>
      <c r="O218" s="116" t="s">
        <v>61</v>
      </c>
      <c r="P218" s="150"/>
      <c r="Q218" s="643">
        <v>2026</v>
      </c>
    </row>
    <row r="219" spans="2:17">
      <c r="B219" s="309">
        <f t="shared" si="5"/>
        <v>199</v>
      </c>
      <c r="C219" s="309" t="s">
        <v>439</v>
      </c>
      <c r="D219" s="10"/>
      <c r="E219" s="10"/>
      <c r="F219" s="187"/>
      <c r="G219" s="10" t="s">
        <v>45</v>
      </c>
      <c r="H219" s="11">
        <v>2</v>
      </c>
      <c r="I219" s="10">
        <v>60</v>
      </c>
      <c r="J219" s="10" t="s">
        <v>286</v>
      </c>
      <c r="K219" s="10">
        <v>199</v>
      </c>
      <c r="L219" s="232" t="s">
        <v>2519</v>
      </c>
      <c r="M219" s="279"/>
      <c r="N219" s="624" t="s">
        <v>189</v>
      </c>
      <c r="O219" s="116" t="s">
        <v>61</v>
      </c>
      <c r="P219" s="150"/>
      <c r="Q219" s="643">
        <v>2026</v>
      </c>
    </row>
    <row r="220" spans="2:17">
      <c r="B220" s="309">
        <f t="shared" ref="B220:B250" si="6">B219+1</f>
        <v>200</v>
      </c>
      <c r="C220" s="309" t="s">
        <v>440</v>
      </c>
      <c r="D220" s="10"/>
      <c r="E220" s="10"/>
      <c r="F220" s="187"/>
      <c r="G220" s="10" t="s">
        <v>45</v>
      </c>
      <c r="H220" s="11">
        <v>2</v>
      </c>
      <c r="I220" s="10">
        <v>60</v>
      </c>
      <c r="J220" s="10" t="s">
        <v>286</v>
      </c>
      <c r="K220" s="10">
        <v>200</v>
      </c>
      <c r="L220" s="232" t="s">
        <v>2521</v>
      </c>
      <c r="M220" s="279"/>
      <c r="N220" s="624" t="s">
        <v>189</v>
      </c>
      <c r="O220" s="116" t="s">
        <v>0</v>
      </c>
      <c r="P220" s="150"/>
      <c r="Q220" s="643">
        <v>2026</v>
      </c>
    </row>
    <row r="221" spans="2:17">
      <c r="B221" s="309">
        <f t="shared" si="6"/>
        <v>201</v>
      </c>
      <c r="C221" s="309" t="s">
        <v>441</v>
      </c>
      <c r="D221" s="10"/>
      <c r="E221" s="10"/>
      <c r="F221" s="187"/>
      <c r="G221" s="10" t="s">
        <v>45</v>
      </c>
      <c r="H221" s="11">
        <v>2</v>
      </c>
      <c r="I221" s="10">
        <v>60</v>
      </c>
      <c r="J221" s="10" t="s">
        <v>286</v>
      </c>
      <c r="K221" s="10">
        <v>201</v>
      </c>
      <c r="L221" s="232" t="s">
        <v>2522</v>
      </c>
      <c r="M221" s="279"/>
      <c r="N221" s="624" t="s">
        <v>189</v>
      </c>
      <c r="O221" s="116" t="s">
        <v>0</v>
      </c>
      <c r="P221" s="150"/>
      <c r="Q221" s="643">
        <v>2026</v>
      </c>
    </row>
    <row r="222" spans="2:17">
      <c r="B222" s="309">
        <f t="shared" si="6"/>
        <v>202</v>
      </c>
      <c r="C222" s="309" t="s">
        <v>442</v>
      </c>
      <c r="D222" s="10"/>
      <c r="E222" s="10"/>
      <c r="F222" s="187"/>
      <c r="G222" s="10" t="s">
        <v>45</v>
      </c>
      <c r="H222" s="11">
        <v>2</v>
      </c>
      <c r="I222" s="10">
        <v>60</v>
      </c>
      <c r="J222" s="10" t="s">
        <v>286</v>
      </c>
      <c r="K222" s="10">
        <v>202</v>
      </c>
      <c r="L222" s="232" t="s">
        <v>2523</v>
      </c>
      <c r="M222" s="279"/>
      <c r="N222" s="624" t="s">
        <v>189</v>
      </c>
      <c r="O222" s="116" t="s">
        <v>0</v>
      </c>
      <c r="P222" s="150"/>
      <c r="Q222" s="643">
        <v>2026</v>
      </c>
    </row>
    <row r="223" spans="2:17">
      <c r="B223" s="309">
        <f t="shared" si="6"/>
        <v>203</v>
      </c>
      <c r="C223" s="309" t="s">
        <v>443</v>
      </c>
      <c r="D223" s="10"/>
      <c r="E223" s="10"/>
      <c r="F223" s="187"/>
      <c r="G223" s="10" t="s">
        <v>45</v>
      </c>
      <c r="H223" s="11">
        <v>2</v>
      </c>
      <c r="I223" s="10">
        <v>60</v>
      </c>
      <c r="J223" s="10" t="s">
        <v>286</v>
      </c>
      <c r="K223" s="10">
        <v>203</v>
      </c>
      <c r="L223" s="232" t="s">
        <v>2524</v>
      </c>
      <c r="M223" s="279"/>
      <c r="N223" s="624" t="s">
        <v>189</v>
      </c>
      <c r="O223" s="116" t="s">
        <v>0</v>
      </c>
      <c r="P223" s="150"/>
      <c r="Q223" s="643">
        <v>2026</v>
      </c>
    </row>
    <row r="224" spans="2:17">
      <c r="B224" s="309">
        <f t="shared" si="6"/>
        <v>204</v>
      </c>
      <c r="C224" s="309" t="s">
        <v>444</v>
      </c>
      <c r="D224" s="10"/>
      <c r="E224" s="10"/>
      <c r="F224" s="187"/>
      <c r="G224" s="10" t="s">
        <v>45</v>
      </c>
      <c r="H224" s="11">
        <v>2</v>
      </c>
      <c r="I224" s="10">
        <v>60</v>
      </c>
      <c r="J224" s="10" t="s">
        <v>286</v>
      </c>
      <c r="K224" s="10">
        <v>204</v>
      </c>
      <c r="L224" s="232" t="s">
        <v>2525</v>
      </c>
      <c r="M224" s="279"/>
      <c r="N224" s="624" t="s">
        <v>189</v>
      </c>
      <c r="O224" s="116" t="s">
        <v>61</v>
      </c>
      <c r="P224" s="150"/>
      <c r="Q224" s="643">
        <v>2026</v>
      </c>
    </row>
    <row r="225" spans="2:17">
      <c r="B225" s="309">
        <f t="shared" si="6"/>
        <v>205</v>
      </c>
      <c r="C225" s="309" t="s">
        <v>445</v>
      </c>
      <c r="D225" s="10"/>
      <c r="E225" s="10"/>
      <c r="F225" s="187"/>
      <c r="G225" s="10" t="s">
        <v>45</v>
      </c>
      <c r="H225" s="11">
        <v>2</v>
      </c>
      <c r="I225" s="10">
        <v>60</v>
      </c>
      <c r="J225" s="10" t="s">
        <v>286</v>
      </c>
      <c r="K225" s="10">
        <v>205</v>
      </c>
      <c r="L225" s="232" t="s">
        <v>2526</v>
      </c>
      <c r="M225" s="279"/>
      <c r="N225" s="624" t="s">
        <v>189</v>
      </c>
      <c r="O225" s="116" t="s">
        <v>61</v>
      </c>
      <c r="P225" s="150"/>
      <c r="Q225" s="643">
        <v>2026</v>
      </c>
    </row>
    <row r="226" spans="2:17">
      <c r="B226" s="309">
        <f t="shared" si="6"/>
        <v>206</v>
      </c>
      <c r="C226" s="309" t="s">
        <v>446</v>
      </c>
      <c r="D226" s="10"/>
      <c r="E226" s="10"/>
      <c r="F226" s="187"/>
      <c r="G226" s="10" t="s">
        <v>45</v>
      </c>
      <c r="H226" s="11">
        <v>2</v>
      </c>
      <c r="I226" s="10">
        <v>60</v>
      </c>
      <c r="J226" s="10" t="s">
        <v>286</v>
      </c>
      <c r="K226" s="10">
        <v>206</v>
      </c>
      <c r="L226" s="232" t="s">
        <v>2527</v>
      </c>
      <c r="M226" s="279"/>
      <c r="N226" s="624" t="s">
        <v>189</v>
      </c>
      <c r="O226" s="116" t="s">
        <v>0</v>
      </c>
      <c r="P226" s="150"/>
      <c r="Q226" s="643">
        <v>2026</v>
      </c>
    </row>
    <row r="227" spans="2:17">
      <c r="B227" s="309">
        <f t="shared" si="6"/>
        <v>207</v>
      </c>
      <c r="C227" s="309" t="s">
        <v>447</v>
      </c>
      <c r="D227" s="10"/>
      <c r="E227" s="10"/>
      <c r="F227" s="187"/>
      <c r="G227" s="10" t="s">
        <v>45</v>
      </c>
      <c r="H227" s="11">
        <v>2</v>
      </c>
      <c r="I227" s="10">
        <v>60</v>
      </c>
      <c r="J227" s="10" t="s">
        <v>286</v>
      </c>
      <c r="K227" s="10">
        <v>207</v>
      </c>
      <c r="L227" s="232" t="s">
        <v>2528</v>
      </c>
      <c r="M227" s="279"/>
      <c r="N227" s="624" t="s">
        <v>189</v>
      </c>
      <c r="O227" s="116" t="s">
        <v>0</v>
      </c>
      <c r="P227" s="150"/>
      <c r="Q227" s="643">
        <v>2026</v>
      </c>
    </row>
    <row r="228" spans="2:17" ht="56.25">
      <c r="B228" s="309">
        <f t="shared" si="6"/>
        <v>208</v>
      </c>
      <c r="C228" s="309" t="s">
        <v>448</v>
      </c>
      <c r="D228" s="10"/>
      <c r="E228" s="10"/>
      <c r="F228" s="187"/>
      <c r="G228" s="10" t="s">
        <v>45</v>
      </c>
      <c r="H228" s="11">
        <v>2</v>
      </c>
      <c r="I228" s="10">
        <v>60</v>
      </c>
      <c r="J228" s="10" t="s">
        <v>286</v>
      </c>
      <c r="K228" s="10">
        <v>208</v>
      </c>
      <c r="L228" s="634" t="s">
        <v>2533</v>
      </c>
      <c r="M228" s="279"/>
      <c r="N228" s="624" t="s">
        <v>189</v>
      </c>
      <c r="O228" s="116" t="s">
        <v>0</v>
      </c>
      <c r="P228" s="150"/>
      <c r="Q228" s="643">
        <v>2026</v>
      </c>
    </row>
    <row r="229" spans="2:17" ht="40.5">
      <c r="B229" s="310">
        <f t="shared" si="6"/>
        <v>209</v>
      </c>
      <c r="C229" s="310" t="s">
        <v>449</v>
      </c>
      <c r="D229" s="1"/>
      <c r="E229" s="1"/>
      <c r="F229" s="288" t="s">
        <v>402</v>
      </c>
      <c r="G229" s="1" t="s">
        <v>45</v>
      </c>
      <c r="H229" s="32">
        <v>2</v>
      </c>
      <c r="I229" s="1">
        <v>60</v>
      </c>
      <c r="J229" s="1" t="s">
        <v>286</v>
      </c>
      <c r="K229" s="1">
        <v>209</v>
      </c>
      <c r="L229" s="201" t="s">
        <v>2545</v>
      </c>
      <c r="M229" s="288"/>
      <c r="N229" s="624" t="s">
        <v>189</v>
      </c>
      <c r="O229" s="116" t="s">
        <v>0</v>
      </c>
      <c r="P229" s="150"/>
      <c r="Q229" s="643">
        <v>2026</v>
      </c>
    </row>
    <row r="230" spans="2:17" ht="27">
      <c r="B230" s="182">
        <f t="shared" si="6"/>
        <v>210</v>
      </c>
      <c r="C230" s="30" t="s">
        <v>450</v>
      </c>
      <c r="D230" s="29"/>
      <c r="E230" s="29"/>
      <c r="F230" s="193" t="s">
        <v>451</v>
      </c>
      <c r="G230" s="29" t="s">
        <v>40</v>
      </c>
      <c r="H230" s="30">
        <v>400</v>
      </c>
      <c r="I230" s="29">
        <v>100</v>
      </c>
      <c r="J230" s="29" t="s">
        <v>11</v>
      </c>
      <c r="K230" s="29">
        <v>210</v>
      </c>
      <c r="L230" s="193" t="s">
        <v>452</v>
      </c>
      <c r="M230" s="294"/>
      <c r="N230" s="636" t="s">
        <v>61</v>
      </c>
      <c r="O230" s="116" t="s">
        <v>0</v>
      </c>
      <c r="P230" s="150"/>
      <c r="Q230" s="150"/>
    </row>
    <row r="231" spans="2:17" ht="27">
      <c r="B231" s="309">
        <f t="shared" si="6"/>
        <v>211</v>
      </c>
      <c r="C231" s="11" t="s">
        <v>453</v>
      </c>
      <c r="D231" s="10"/>
      <c r="E231" s="10"/>
      <c r="F231" s="187" t="s">
        <v>454</v>
      </c>
      <c r="G231" s="10" t="s">
        <v>40</v>
      </c>
      <c r="H231" s="11">
        <v>400</v>
      </c>
      <c r="I231" s="10">
        <v>100</v>
      </c>
      <c r="J231" s="10" t="s">
        <v>11</v>
      </c>
      <c r="K231" s="10">
        <v>211</v>
      </c>
      <c r="L231" s="187" t="s">
        <v>452</v>
      </c>
      <c r="M231" s="279"/>
      <c r="N231" s="636" t="s">
        <v>61</v>
      </c>
      <c r="O231" s="116" t="s">
        <v>0</v>
      </c>
      <c r="P231" s="150"/>
      <c r="Q231" s="150"/>
    </row>
    <row r="232" spans="2:17">
      <c r="B232" s="309">
        <f t="shared" si="6"/>
        <v>212</v>
      </c>
      <c r="C232" s="11" t="s">
        <v>455</v>
      </c>
      <c r="D232" s="11"/>
      <c r="E232" s="11"/>
      <c r="F232" s="187" t="s">
        <v>456</v>
      </c>
      <c r="G232" s="31" t="s">
        <v>40</v>
      </c>
      <c r="H232" s="11">
        <v>400</v>
      </c>
      <c r="I232" s="31">
        <v>100</v>
      </c>
      <c r="J232" s="31" t="s">
        <v>52</v>
      </c>
      <c r="K232" s="10">
        <v>212</v>
      </c>
      <c r="L232" s="187"/>
      <c r="M232" s="279"/>
      <c r="N232" s="636" t="s">
        <v>260</v>
      </c>
      <c r="O232" s="116" t="s">
        <v>0</v>
      </c>
      <c r="P232" s="150"/>
      <c r="Q232" s="150"/>
    </row>
    <row r="233" spans="2:17">
      <c r="B233" s="309">
        <f t="shared" si="6"/>
        <v>213</v>
      </c>
      <c r="C233" s="11" t="s">
        <v>457</v>
      </c>
      <c r="D233" s="11"/>
      <c r="E233" s="11"/>
      <c r="F233" s="187" t="s">
        <v>458</v>
      </c>
      <c r="G233" s="10" t="s">
        <v>40</v>
      </c>
      <c r="H233" s="11">
        <v>8</v>
      </c>
      <c r="I233" s="10">
        <v>8</v>
      </c>
      <c r="J233" s="10" t="s">
        <v>11</v>
      </c>
      <c r="K233" s="10">
        <v>213</v>
      </c>
      <c r="L233" s="187"/>
      <c r="M233" s="279"/>
      <c r="N233" s="636" t="s">
        <v>260</v>
      </c>
      <c r="O233" s="116" t="s">
        <v>0</v>
      </c>
      <c r="P233" s="150"/>
      <c r="Q233" s="150"/>
    </row>
    <row r="234" spans="2:17">
      <c r="B234" s="309">
        <f t="shared" si="6"/>
        <v>214</v>
      </c>
      <c r="C234" s="11" t="s">
        <v>459</v>
      </c>
      <c r="D234" s="11"/>
      <c r="E234" s="11"/>
      <c r="F234" s="187" t="s">
        <v>460</v>
      </c>
      <c r="G234" s="10" t="s">
        <v>40</v>
      </c>
      <c r="H234" s="11">
        <v>1</v>
      </c>
      <c r="I234" s="10">
        <v>1</v>
      </c>
      <c r="J234" s="10" t="s">
        <v>11</v>
      </c>
      <c r="K234" s="10">
        <v>214</v>
      </c>
      <c r="L234" s="187"/>
      <c r="M234" s="279"/>
      <c r="N234" s="636" t="s">
        <v>260</v>
      </c>
      <c r="O234" s="116" t="s">
        <v>0</v>
      </c>
      <c r="P234" s="150"/>
      <c r="Q234" s="150"/>
    </row>
    <row r="235" spans="2:17">
      <c r="B235" s="309">
        <f t="shared" si="6"/>
        <v>215</v>
      </c>
      <c r="C235" s="11" t="s">
        <v>461</v>
      </c>
      <c r="D235" s="11"/>
      <c r="E235" s="11"/>
      <c r="F235" s="187" t="s">
        <v>462</v>
      </c>
      <c r="G235" s="10" t="s">
        <v>40</v>
      </c>
      <c r="H235" s="11">
        <v>16</v>
      </c>
      <c r="I235" s="10">
        <v>16</v>
      </c>
      <c r="J235" s="10" t="s">
        <v>11</v>
      </c>
      <c r="K235" s="10">
        <v>215</v>
      </c>
      <c r="L235" s="187" t="s">
        <v>463</v>
      </c>
      <c r="M235" s="279"/>
      <c r="N235" s="636" t="s">
        <v>189</v>
      </c>
      <c r="O235" s="116" t="s">
        <v>0</v>
      </c>
      <c r="P235" s="150"/>
      <c r="Q235" s="150"/>
    </row>
    <row r="236" spans="2:17">
      <c r="B236" s="309">
        <f t="shared" si="6"/>
        <v>216</v>
      </c>
      <c r="C236" s="11" t="s">
        <v>464</v>
      </c>
      <c r="D236" s="11"/>
      <c r="E236" s="11"/>
      <c r="F236" s="187" t="s">
        <v>465</v>
      </c>
      <c r="G236" s="10" t="s">
        <v>40</v>
      </c>
      <c r="H236" s="11">
        <v>240</v>
      </c>
      <c r="I236" s="31">
        <v>60</v>
      </c>
      <c r="J236" s="31" t="s">
        <v>52</v>
      </c>
      <c r="K236" s="10">
        <v>216</v>
      </c>
      <c r="L236" s="187" t="s">
        <v>466</v>
      </c>
      <c r="M236" s="279"/>
      <c r="N236" s="636" t="s">
        <v>61</v>
      </c>
      <c r="O236" s="116" t="s">
        <v>0</v>
      </c>
      <c r="P236" s="150"/>
      <c r="Q236" s="150"/>
    </row>
    <row r="237" spans="2:17">
      <c r="B237" s="309">
        <f t="shared" si="6"/>
        <v>217</v>
      </c>
      <c r="C237" s="11" t="s">
        <v>467</v>
      </c>
      <c r="D237" s="11"/>
      <c r="E237" s="11"/>
      <c r="F237" s="187" t="s">
        <v>468</v>
      </c>
      <c r="G237" s="10" t="s">
        <v>40</v>
      </c>
      <c r="H237" s="11">
        <v>14</v>
      </c>
      <c r="I237" s="10">
        <v>14</v>
      </c>
      <c r="J237" s="10" t="s">
        <v>11</v>
      </c>
      <c r="K237" s="10">
        <v>217</v>
      </c>
      <c r="L237" s="187" t="s">
        <v>466</v>
      </c>
      <c r="M237" s="279"/>
      <c r="N237" s="636" t="s">
        <v>61</v>
      </c>
      <c r="O237" s="116" t="s">
        <v>0</v>
      </c>
      <c r="P237" s="150"/>
      <c r="Q237" s="150"/>
    </row>
    <row r="238" spans="2:17">
      <c r="B238" s="309">
        <f t="shared" si="6"/>
        <v>218</v>
      </c>
      <c r="C238" s="11" t="s">
        <v>469</v>
      </c>
      <c r="D238" s="11"/>
      <c r="E238" s="11"/>
      <c r="F238" s="187" t="s">
        <v>470</v>
      </c>
      <c r="G238" s="10" t="s">
        <v>40</v>
      </c>
      <c r="H238" s="11">
        <v>1</v>
      </c>
      <c r="I238" s="10">
        <v>1</v>
      </c>
      <c r="J238" s="10" t="s">
        <v>11</v>
      </c>
      <c r="K238" s="10">
        <v>218</v>
      </c>
      <c r="L238" s="187" t="s">
        <v>471</v>
      </c>
      <c r="M238" s="279" t="s">
        <v>2454</v>
      </c>
      <c r="N238" s="636" t="s">
        <v>0</v>
      </c>
      <c r="O238" s="116" t="s">
        <v>0</v>
      </c>
      <c r="P238" s="262"/>
      <c r="Q238" s="150"/>
    </row>
    <row r="239" spans="2:17">
      <c r="B239" s="309">
        <f t="shared" si="6"/>
        <v>219</v>
      </c>
      <c r="C239" s="11" t="s">
        <v>472</v>
      </c>
      <c r="D239" s="11"/>
      <c r="E239" s="11"/>
      <c r="F239" s="187" t="s">
        <v>2439</v>
      </c>
      <c r="G239" s="10" t="s">
        <v>474</v>
      </c>
      <c r="H239" s="11">
        <v>8</v>
      </c>
      <c r="I239" s="10">
        <v>8</v>
      </c>
      <c r="J239" s="11" t="s">
        <v>475</v>
      </c>
      <c r="K239" s="10">
        <v>219</v>
      </c>
      <c r="L239" s="187" t="s">
        <v>471</v>
      </c>
      <c r="M239" s="279"/>
      <c r="N239" s="636" t="s">
        <v>0</v>
      </c>
      <c r="O239" s="116" t="s">
        <v>0</v>
      </c>
      <c r="P239" s="262"/>
      <c r="Q239" s="150"/>
    </row>
    <row r="240" spans="2:17">
      <c r="B240" s="309">
        <f t="shared" si="6"/>
        <v>220</v>
      </c>
      <c r="C240" s="11" t="s">
        <v>476</v>
      </c>
      <c r="D240" s="11"/>
      <c r="E240" s="11"/>
      <c r="F240" s="187" t="s">
        <v>477</v>
      </c>
      <c r="G240" s="10" t="s">
        <v>12</v>
      </c>
      <c r="H240" s="11">
        <v>4</v>
      </c>
      <c r="I240" s="10"/>
      <c r="J240" s="10" t="s">
        <v>12</v>
      </c>
      <c r="K240" s="10">
        <v>220</v>
      </c>
      <c r="L240" s="187" t="s">
        <v>471</v>
      </c>
      <c r="M240" s="279"/>
      <c r="N240" s="636" t="s">
        <v>260</v>
      </c>
      <c r="O240" s="116" t="s">
        <v>0</v>
      </c>
      <c r="P240" s="262"/>
      <c r="Q240" s="150"/>
    </row>
    <row r="241" spans="2:17">
      <c r="B241" s="309">
        <f t="shared" si="6"/>
        <v>221</v>
      </c>
      <c r="C241" s="11" t="s">
        <v>478</v>
      </c>
      <c r="D241" s="11"/>
      <c r="E241" s="11"/>
      <c r="F241" s="187" t="s">
        <v>479</v>
      </c>
      <c r="G241" s="10" t="s">
        <v>40</v>
      </c>
      <c r="H241" s="11">
        <v>14</v>
      </c>
      <c r="I241" s="10">
        <v>14</v>
      </c>
      <c r="J241" s="10" t="s">
        <v>11</v>
      </c>
      <c r="K241" s="10">
        <v>221</v>
      </c>
      <c r="L241" s="235" t="s">
        <v>480</v>
      </c>
      <c r="M241" s="366"/>
      <c r="N241" s="636" t="s">
        <v>260</v>
      </c>
      <c r="O241" s="116" t="s">
        <v>260</v>
      </c>
      <c r="P241" s="150"/>
      <c r="Q241" s="150"/>
    </row>
    <row r="242" spans="2:17">
      <c r="B242" s="309">
        <f t="shared" si="6"/>
        <v>222</v>
      </c>
      <c r="C242" s="11" t="s">
        <v>481</v>
      </c>
      <c r="D242" s="11"/>
      <c r="E242" s="11">
        <v>1</v>
      </c>
      <c r="F242" s="187" t="s">
        <v>482</v>
      </c>
      <c r="G242" s="10" t="s">
        <v>40</v>
      </c>
      <c r="H242" s="11">
        <v>6</v>
      </c>
      <c r="I242" s="10">
        <v>6</v>
      </c>
      <c r="J242" s="10" t="s">
        <v>11</v>
      </c>
      <c r="K242" s="10">
        <v>222</v>
      </c>
      <c r="L242" s="235" t="s">
        <v>483</v>
      </c>
      <c r="M242" s="366"/>
      <c r="N242" s="636" t="s">
        <v>379</v>
      </c>
      <c r="O242" s="116" t="s">
        <v>379</v>
      </c>
      <c r="P242" s="150"/>
      <c r="Q242" s="150"/>
    </row>
    <row r="243" spans="2:17" ht="27">
      <c r="B243" s="309">
        <f t="shared" si="6"/>
        <v>223</v>
      </c>
      <c r="C243" s="11" t="s">
        <v>484</v>
      </c>
      <c r="D243" s="11"/>
      <c r="E243" s="11"/>
      <c r="F243" s="187" t="s">
        <v>485</v>
      </c>
      <c r="G243" s="10" t="s">
        <v>40</v>
      </c>
      <c r="H243" s="11">
        <v>16</v>
      </c>
      <c r="I243" s="10">
        <v>16</v>
      </c>
      <c r="J243" s="10" t="s">
        <v>40</v>
      </c>
      <c r="K243" s="10">
        <v>223</v>
      </c>
      <c r="L243" s="235" t="s">
        <v>486</v>
      </c>
      <c r="M243" s="366"/>
      <c r="N243" s="636" t="s">
        <v>61</v>
      </c>
      <c r="O243" s="116" t="s">
        <v>61</v>
      </c>
      <c r="P243" s="150"/>
      <c r="Q243" s="150"/>
    </row>
    <row r="244" spans="2:17" ht="27">
      <c r="B244" s="309">
        <f t="shared" si="6"/>
        <v>224</v>
      </c>
      <c r="C244" s="11" t="s">
        <v>487</v>
      </c>
      <c r="D244" s="11"/>
      <c r="E244" s="11"/>
      <c r="F244" s="187" t="s">
        <v>488</v>
      </c>
      <c r="G244" s="10" t="s">
        <v>40</v>
      </c>
      <c r="H244" s="11">
        <v>6</v>
      </c>
      <c r="I244" s="10">
        <v>6</v>
      </c>
      <c r="J244" s="10" t="s">
        <v>11</v>
      </c>
      <c r="K244" s="10">
        <v>224</v>
      </c>
      <c r="L244" s="187" t="s">
        <v>483</v>
      </c>
      <c r="M244" s="279"/>
      <c r="N244" s="636" t="s">
        <v>489</v>
      </c>
      <c r="O244" s="116" t="s">
        <v>489</v>
      </c>
      <c r="P244" s="150"/>
      <c r="Q244" s="150"/>
    </row>
    <row r="245" spans="2:17">
      <c r="B245" s="310">
        <f t="shared" si="6"/>
        <v>225</v>
      </c>
      <c r="C245" s="32" t="s">
        <v>490</v>
      </c>
      <c r="D245" s="32"/>
      <c r="E245" s="32"/>
      <c r="F245" s="190" t="s">
        <v>491</v>
      </c>
      <c r="G245" s="1" t="s">
        <v>40</v>
      </c>
      <c r="H245" s="32">
        <v>1</v>
      </c>
      <c r="I245" s="1">
        <v>1</v>
      </c>
      <c r="J245" s="1" t="s">
        <v>11</v>
      </c>
      <c r="K245" s="1">
        <v>225</v>
      </c>
      <c r="L245" s="190" t="s">
        <v>375</v>
      </c>
      <c r="M245" s="288" t="s">
        <v>2454</v>
      </c>
      <c r="N245" s="636" t="s">
        <v>2</v>
      </c>
      <c r="O245" s="116" t="s">
        <v>2</v>
      </c>
      <c r="P245" s="150"/>
      <c r="Q245" s="150"/>
    </row>
    <row r="246" spans="2:17" ht="27">
      <c r="B246" s="182">
        <f t="shared" si="6"/>
        <v>226</v>
      </c>
      <c r="C246" s="30" t="s">
        <v>492</v>
      </c>
      <c r="D246" s="30"/>
      <c r="E246" s="30"/>
      <c r="F246" s="193" t="s">
        <v>493</v>
      </c>
      <c r="G246" s="29" t="s">
        <v>40</v>
      </c>
      <c r="H246" s="30">
        <v>1</v>
      </c>
      <c r="I246" s="29">
        <v>1</v>
      </c>
      <c r="J246" s="29" t="s">
        <v>52</v>
      </c>
      <c r="K246" s="29">
        <v>226</v>
      </c>
      <c r="L246" s="193" t="s">
        <v>494</v>
      </c>
      <c r="M246" s="294"/>
      <c r="N246" s="636" t="s">
        <v>189</v>
      </c>
      <c r="O246" s="116" t="s">
        <v>189</v>
      </c>
      <c r="P246" s="150"/>
      <c r="Q246" s="150">
        <v>2024</v>
      </c>
    </row>
    <row r="247" spans="2:17">
      <c r="B247" s="309">
        <f t="shared" si="6"/>
        <v>227</v>
      </c>
      <c r="C247" s="11" t="s">
        <v>495</v>
      </c>
      <c r="D247" s="11"/>
      <c r="E247" s="11"/>
      <c r="F247" s="187" t="s">
        <v>496</v>
      </c>
      <c r="G247" s="10" t="s">
        <v>40</v>
      </c>
      <c r="H247" s="11">
        <v>1</v>
      </c>
      <c r="I247" s="10">
        <v>1</v>
      </c>
      <c r="J247" s="10" t="s">
        <v>52</v>
      </c>
      <c r="K247" s="10">
        <v>227</v>
      </c>
      <c r="L247" s="187"/>
      <c r="M247" s="279"/>
      <c r="N247" s="637" t="s">
        <v>2080</v>
      </c>
      <c r="O247" s="638" t="s">
        <v>260</v>
      </c>
      <c r="P247" s="150"/>
      <c r="Q247" s="150">
        <v>2025</v>
      </c>
    </row>
    <row r="248" spans="2:17">
      <c r="B248" s="309">
        <f t="shared" si="6"/>
        <v>228</v>
      </c>
      <c r="C248" s="11" t="s">
        <v>497</v>
      </c>
      <c r="D248" s="11"/>
      <c r="E248" s="11"/>
      <c r="F248" s="187" t="s">
        <v>496</v>
      </c>
      <c r="G248" s="10" t="s">
        <v>40</v>
      </c>
      <c r="H248" s="11">
        <v>1</v>
      </c>
      <c r="I248" s="10">
        <v>1</v>
      </c>
      <c r="J248" s="10" t="s">
        <v>52</v>
      </c>
      <c r="K248" s="10">
        <v>228</v>
      </c>
      <c r="L248" s="187"/>
      <c r="M248" s="279" t="s">
        <v>2454</v>
      </c>
      <c r="N248" s="636" t="s">
        <v>0</v>
      </c>
      <c r="O248" s="116" t="s">
        <v>0</v>
      </c>
      <c r="P248" s="262"/>
      <c r="Q248" s="150"/>
    </row>
    <row r="249" spans="2:17">
      <c r="B249" s="309">
        <f t="shared" si="6"/>
        <v>229</v>
      </c>
      <c r="C249" s="11" t="s">
        <v>498</v>
      </c>
      <c r="D249" s="11"/>
      <c r="E249" s="11"/>
      <c r="F249" s="187" t="s">
        <v>496</v>
      </c>
      <c r="G249" s="10" t="s">
        <v>40</v>
      </c>
      <c r="H249" s="11">
        <v>1</v>
      </c>
      <c r="I249" s="10">
        <v>1</v>
      </c>
      <c r="J249" s="10" t="s">
        <v>52</v>
      </c>
      <c r="K249" s="10">
        <v>229</v>
      </c>
      <c r="L249" s="187"/>
      <c r="M249" s="279"/>
      <c r="N249" s="636" t="s">
        <v>0</v>
      </c>
      <c r="O249" s="116" t="s">
        <v>0</v>
      </c>
      <c r="P249" s="262"/>
      <c r="Q249" s="150"/>
    </row>
    <row r="250" spans="2:17">
      <c r="B250" s="310">
        <f t="shared" si="6"/>
        <v>230</v>
      </c>
      <c r="C250" s="32" t="s">
        <v>499</v>
      </c>
      <c r="D250" s="32"/>
      <c r="E250" s="32"/>
      <c r="F250" s="190" t="s">
        <v>496</v>
      </c>
      <c r="G250" s="1" t="s">
        <v>40</v>
      </c>
      <c r="H250" s="32">
        <v>1</v>
      </c>
      <c r="I250" s="1">
        <v>1</v>
      </c>
      <c r="J250" s="1" t="s">
        <v>52</v>
      </c>
      <c r="K250" s="1">
        <v>230</v>
      </c>
      <c r="L250" s="190"/>
      <c r="M250" s="288"/>
      <c r="N250" s="636" t="s">
        <v>0</v>
      </c>
      <c r="O250" s="116" t="s">
        <v>0</v>
      </c>
      <c r="P250" s="262"/>
      <c r="Q250" s="150"/>
    </row>
    <row r="251" spans="2:17">
      <c r="B251" s="310">
        <f t="shared" ref="B251:B257" si="7">B250+1</f>
        <v>231</v>
      </c>
      <c r="C251" s="32" t="s">
        <v>2546</v>
      </c>
      <c r="D251" s="32"/>
      <c r="E251" s="32"/>
      <c r="F251" s="190" t="s">
        <v>2187</v>
      </c>
      <c r="G251" s="1" t="s">
        <v>474</v>
      </c>
      <c r="H251" s="32">
        <v>4</v>
      </c>
      <c r="I251" s="1">
        <v>4</v>
      </c>
      <c r="J251" s="1" t="s">
        <v>2089</v>
      </c>
      <c r="K251" s="1">
        <v>231</v>
      </c>
      <c r="L251" s="190"/>
      <c r="M251" s="288"/>
      <c r="N251" s="636" t="s">
        <v>2</v>
      </c>
      <c r="O251" s="116" t="s">
        <v>2</v>
      </c>
      <c r="P251" s="262"/>
      <c r="Q251" s="150">
        <v>2025</v>
      </c>
    </row>
    <row r="252" spans="2:17">
      <c r="B252" s="626">
        <f t="shared" si="7"/>
        <v>232</v>
      </c>
      <c r="C252" s="191" t="s">
        <v>2547</v>
      </c>
      <c r="D252" s="191"/>
      <c r="E252" s="191"/>
      <c r="F252" s="201" t="s">
        <v>2542</v>
      </c>
      <c r="G252" s="219" t="s">
        <v>13</v>
      </c>
      <c r="H252" s="191">
        <v>8</v>
      </c>
      <c r="I252" s="219">
        <v>10</v>
      </c>
      <c r="J252" s="219" t="s">
        <v>307</v>
      </c>
      <c r="K252" s="219">
        <v>232</v>
      </c>
      <c r="L252" s="201"/>
      <c r="M252" s="296"/>
      <c r="N252" s="624" t="s">
        <v>282</v>
      </c>
      <c r="O252" s="624" t="s">
        <v>2</v>
      </c>
      <c r="P252" s="627"/>
      <c r="Q252" s="628">
        <v>2026</v>
      </c>
    </row>
    <row r="253" spans="2:17">
      <c r="B253" s="626">
        <f t="shared" si="7"/>
        <v>233</v>
      </c>
      <c r="C253" s="191" t="s">
        <v>2548</v>
      </c>
      <c r="D253" s="191"/>
      <c r="E253" s="191"/>
      <c r="F253" s="201" t="s">
        <v>2617</v>
      </c>
      <c r="G253" s="219" t="s">
        <v>13</v>
      </c>
      <c r="H253" s="191">
        <v>8</v>
      </c>
      <c r="I253" s="219">
        <v>10</v>
      </c>
      <c r="J253" s="219" t="s">
        <v>307</v>
      </c>
      <c r="K253" s="219">
        <v>233</v>
      </c>
      <c r="L253" s="201"/>
      <c r="M253" s="296" t="s">
        <v>2454</v>
      </c>
      <c r="N253" s="624" t="s">
        <v>2</v>
      </c>
      <c r="O253" s="624" t="s">
        <v>2</v>
      </c>
      <c r="P253" s="627"/>
      <c r="Q253" s="628">
        <v>2026</v>
      </c>
    </row>
    <row r="254" spans="2:17">
      <c r="B254" s="626">
        <f t="shared" si="7"/>
        <v>234</v>
      </c>
      <c r="C254" s="191" t="s">
        <v>2549</v>
      </c>
      <c r="D254" s="191"/>
      <c r="E254" s="191"/>
      <c r="F254" s="201" t="s">
        <v>138</v>
      </c>
      <c r="G254" s="219" t="s">
        <v>13</v>
      </c>
      <c r="H254" s="191">
        <v>8</v>
      </c>
      <c r="I254" s="219">
        <v>10</v>
      </c>
      <c r="J254" s="219" t="s">
        <v>307</v>
      </c>
      <c r="K254" s="219">
        <v>234</v>
      </c>
      <c r="L254" s="201"/>
      <c r="M254" s="296"/>
      <c r="N254" s="624" t="s">
        <v>2</v>
      </c>
      <c r="O254" s="624"/>
      <c r="P254" s="627"/>
      <c r="Q254" s="628">
        <v>2026</v>
      </c>
    </row>
    <row r="255" spans="2:17">
      <c r="B255" s="626">
        <f t="shared" si="7"/>
        <v>235</v>
      </c>
      <c r="C255" s="191" t="s">
        <v>2550</v>
      </c>
      <c r="D255" s="191"/>
      <c r="E255" s="191"/>
      <c r="F255" s="201" t="s">
        <v>496</v>
      </c>
      <c r="G255" s="219" t="s">
        <v>13</v>
      </c>
      <c r="H255" s="191">
        <v>8</v>
      </c>
      <c r="I255" s="219">
        <v>10</v>
      </c>
      <c r="J255" s="219" t="s">
        <v>307</v>
      </c>
      <c r="K255" s="219">
        <v>235</v>
      </c>
      <c r="L255" s="201"/>
      <c r="M255" s="296"/>
      <c r="N255" s="624" t="s">
        <v>2</v>
      </c>
      <c r="O255" s="624" t="s">
        <v>2</v>
      </c>
      <c r="P255" s="627"/>
      <c r="Q255" s="628">
        <v>2026</v>
      </c>
    </row>
    <row r="256" spans="2:17">
      <c r="B256" s="626">
        <f t="shared" si="7"/>
        <v>236</v>
      </c>
      <c r="C256" s="191" t="s">
        <v>2551</v>
      </c>
      <c r="D256" s="191"/>
      <c r="E256" s="191"/>
      <c r="F256" s="201" t="s">
        <v>496</v>
      </c>
      <c r="G256" s="219" t="s">
        <v>13</v>
      </c>
      <c r="H256" s="191">
        <v>8</v>
      </c>
      <c r="I256" s="219">
        <v>10</v>
      </c>
      <c r="J256" s="219" t="s">
        <v>307</v>
      </c>
      <c r="K256" s="219">
        <v>236</v>
      </c>
      <c r="L256" s="201"/>
      <c r="M256" s="296"/>
      <c r="N256" s="624" t="s">
        <v>2</v>
      </c>
      <c r="O256" s="624" t="s">
        <v>2</v>
      </c>
      <c r="P256" s="627"/>
      <c r="Q256" s="628">
        <v>2026</v>
      </c>
    </row>
    <row r="257" spans="2:17">
      <c r="B257" s="626">
        <f t="shared" si="7"/>
        <v>237</v>
      </c>
      <c r="C257" s="191" t="s">
        <v>2552</v>
      </c>
      <c r="D257" s="191"/>
      <c r="E257" s="191"/>
      <c r="F257" s="201" t="s">
        <v>496</v>
      </c>
      <c r="G257" s="219" t="s">
        <v>13</v>
      </c>
      <c r="H257" s="191">
        <v>8</v>
      </c>
      <c r="I257" s="219">
        <v>10</v>
      </c>
      <c r="J257" s="219" t="s">
        <v>307</v>
      </c>
      <c r="K257" s="219">
        <v>237</v>
      </c>
      <c r="L257" s="201"/>
      <c r="M257" s="296"/>
      <c r="N257" s="624" t="s">
        <v>2</v>
      </c>
      <c r="O257" s="624" t="s">
        <v>2</v>
      </c>
      <c r="P257" s="627"/>
      <c r="Q257" s="628">
        <v>2026</v>
      </c>
    </row>
    <row r="260" spans="2:17" ht="18.75" thickBot="1">
      <c r="B260" s="520" t="s">
        <v>2455</v>
      </c>
      <c r="C260" s="520"/>
      <c r="D260" s="520"/>
      <c r="E260" s="520"/>
      <c r="F260" s="520"/>
    </row>
    <row r="261" spans="2:17" ht="14.25" thickTop="1">
      <c r="M261" s="642" t="s">
        <v>2570</v>
      </c>
    </row>
    <row r="262" spans="2:17" ht="27">
      <c r="M262" s="133" t="s">
        <v>2575</v>
      </c>
    </row>
    <row r="263" spans="2:17">
      <c r="M263" s="133" t="s">
        <v>2576</v>
      </c>
    </row>
    <row r="264" spans="2:17">
      <c r="M264" s="133" t="s">
        <v>2577</v>
      </c>
    </row>
    <row r="265" spans="2:17">
      <c r="M265" s="133" t="s">
        <v>2578</v>
      </c>
    </row>
    <row r="266" spans="2:17">
      <c r="M266" s="133" t="s">
        <v>2579</v>
      </c>
    </row>
    <row r="267" spans="2:17">
      <c r="M267" s="133" t="s">
        <v>2580</v>
      </c>
    </row>
    <row r="269" spans="2:17" ht="27">
      <c r="M269" s="133" t="s">
        <v>2581</v>
      </c>
    </row>
    <row r="270" spans="2:17" ht="27">
      <c r="M270" s="133" t="s">
        <v>2571</v>
      </c>
    </row>
    <row r="272" spans="2:17">
      <c r="M272" s="133" t="s">
        <v>2582</v>
      </c>
    </row>
    <row r="273" spans="13:13">
      <c r="M273" s="133" t="s">
        <v>2572</v>
      </c>
    </row>
    <row r="274" spans="13:13" ht="27">
      <c r="M274" s="133" t="s">
        <v>2554</v>
      </c>
    </row>
    <row r="276" spans="13:13">
      <c r="M276" s="133" t="s">
        <v>2583</v>
      </c>
    </row>
    <row r="277" spans="13:13">
      <c r="M277" s="133" t="s">
        <v>2584</v>
      </c>
    </row>
    <row r="278" spans="13:13">
      <c r="M278" s="133" t="s">
        <v>2585</v>
      </c>
    </row>
    <row r="279" spans="13:13">
      <c r="M279" s="133" t="s">
        <v>2586</v>
      </c>
    </row>
    <row r="280" spans="13:13">
      <c r="M280" s="133" t="s">
        <v>2587</v>
      </c>
    </row>
    <row r="281" spans="13:13">
      <c r="M281" s="133" t="s">
        <v>2588</v>
      </c>
    </row>
    <row r="283" spans="13:13">
      <c r="M283" s="133" t="s">
        <v>2589</v>
      </c>
    </row>
    <row r="284" spans="13:13">
      <c r="M284" s="133" t="s">
        <v>2590</v>
      </c>
    </row>
    <row r="287" spans="13:13" ht="27">
      <c r="M287" s="431" t="s">
        <v>2553</v>
      </c>
    </row>
    <row r="288" spans="13:13" ht="27">
      <c r="M288" s="133" t="s">
        <v>2553</v>
      </c>
    </row>
    <row r="289" spans="13:13" ht="27">
      <c r="M289" s="133" t="s">
        <v>2553</v>
      </c>
    </row>
    <row r="290" spans="13:13" ht="27">
      <c r="M290" s="133" t="s">
        <v>2591</v>
      </c>
    </row>
    <row r="291" spans="13:13" ht="27">
      <c r="M291" s="133" t="s">
        <v>2555</v>
      </c>
    </row>
    <row r="292" spans="13:13" ht="27">
      <c r="M292" s="133" t="s">
        <v>2592</v>
      </c>
    </row>
    <row r="293" spans="13:13" ht="27">
      <c r="M293" s="133" t="s">
        <v>2556</v>
      </c>
    </row>
    <row r="295" spans="13:13" ht="27">
      <c r="M295" s="133" t="s">
        <v>2553</v>
      </c>
    </row>
    <row r="296" spans="13:13" ht="27">
      <c r="M296" s="133" t="s">
        <v>2554</v>
      </c>
    </row>
    <row r="298" spans="13:13" ht="27">
      <c r="M298" s="133" t="s">
        <v>2593</v>
      </c>
    </row>
    <row r="299" spans="13:13" ht="27">
      <c r="M299" s="133" t="s">
        <v>500</v>
      </c>
    </row>
    <row r="300" spans="13:13" ht="27">
      <c r="M300" s="133" t="s">
        <v>2594</v>
      </c>
    </row>
    <row r="305" spans="13:13" ht="27">
      <c r="M305" s="133" t="s">
        <v>2595</v>
      </c>
    </row>
    <row r="306" spans="13:13" ht="27">
      <c r="M306" s="133" t="s">
        <v>2596</v>
      </c>
    </row>
    <row r="309" spans="13:13">
      <c r="M309" s="133" t="s">
        <v>2597</v>
      </c>
    </row>
    <row r="311" spans="13:13">
      <c r="M311" s="133" t="s">
        <v>2598</v>
      </c>
    </row>
    <row r="322" spans="2:13" ht="18.75" thickBot="1">
      <c r="B322" s="520" t="s">
        <v>2456</v>
      </c>
      <c r="C322" s="520"/>
      <c r="D322" s="520"/>
      <c r="E322" s="520"/>
      <c r="F322" s="520"/>
    </row>
    <row r="323" spans="2:13" ht="14.25" thickTop="1"/>
    <row r="324" spans="2:13">
      <c r="M324" s="642" t="s">
        <v>2570</v>
      </c>
    </row>
    <row r="326" spans="2:13">
      <c r="M326" s="133" t="s">
        <v>2599</v>
      </c>
    </row>
    <row r="327" spans="2:13">
      <c r="M327" s="133" t="s">
        <v>2600</v>
      </c>
    </row>
    <row r="328" spans="2:13" ht="27">
      <c r="M328" s="133" t="s">
        <v>2601</v>
      </c>
    </row>
    <row r="329" spans="2:13">
      <c r="M329" s="133" t="s">
        <v>2580</v>
      </c>
    </row>
    <row r="330" spans="2:13">
      <c r="M330" s="133" t="s">
        <v>2602</v>
      </c>
    </row>
    <row r="333" spans="2:13" ht="27">
      <c r="M333" s="133" t="s">
        <v>2603</v>
      </c>
    </row>
    <row r="334" spans="2:13" ht="27">
      <c r="M334" s="133" t="s">
        <v>2557</v>
      </c>
    </row>
    <row r="335" spans="2:13" ht="27">
      <c r="M335" s="133" t="s">
        <v>2604</v>
      </c>
    </row>
    <row r="336" spans="2:13" ht="27">
      <c r="M336" s="133" t="s">
        <v>2558</v>
      </c>
    </row>
    <row r="337" spans="13:13" ht="27">
      <c r="M337" s="133" t="s">
        <v>501</v>
      </c>
    </row>
    <row r="339" spans="13:13">
      <c r="M339" s="133" t="s">
        <v>2605</v>
      </c>
    </row>
    <row r="340" spans="13:13">
      <c r="M340" s="133" t="s">
        <v>2573</v>
      </c>
    </row>
    <row r="341" spans="13:13" ht="27">
      <c r="M341" s="133" t="s">
        <v>2553</v>
      </c>
    </row>
    <row r="342" spans="13:13" ht="27">
      <c r="M342" s="133" t="s">
        <v>2574</v>
      </c>
    </row>
    <row r="343" spans="13:13" ht="27">
      <c r="M343" s="133" t="s">
        <v>2559</v>
      </c>
    </row>
    <row r="344" spans="13:13" ht="27">
      <c r="M344" s="133" t="s">
        <v>2606</v>
      </c>
    </row>
    <row r="345" spans="13:13" ht="27">
      <c r="M345" s="133" t="s">
        <v>2560</v>
      </c>
    </row>
    <row r="346" spans="13:13" ht="27">
      <c r="M346" s="133" t="s">
        <v>2607</v>
      </c>
    </row>
    <row r="348" spans="13:13" ht="27">
      <c r="M348" s="133" t="s">
        <v>2608</v>
      </c>
    </row>
    <row r="349" spans="13:13">
      <c r="M349" s="133" t="s">
        <v>2561</v>
      </c>
    </row>
    <row r="350" spans="13:13">
      <c r="M350" s="133" t="s">
        <v>2562</v>
      </c>
    </row>
    <row r="351" spans="13:13">
      <c r="M351" s="133" t="s">
        <v>2609</v>
      </c>
    </row>
    <row r="352" spans="13:13" ht="27">
      <c r="M352" s="133" t="s">
        <v>2610</v>
      </c>
    </row>
    <row r="361" spans="13:13">
      <c r="M361" s="430"/>
    </row>
    <row r="362" spans="13:13">
      <c r="M362" s="430"/>
    </row>
    <row r="363" spans="13:13">
      <c r="M363" s="430"/>
    </row>
    <row r="369" spans="13:13">
      <c r="M369" s="430"/>
    </row>
    <row r="373" spans="13:13">
      <c r="M373" s="521"/>
    </row>
  </sheetData>
  <mergeCells count="131">
    <mergeCell ref="A67:A68"/>
    <mergeCell ref="B67:B68"/>
    <mergeCell ref="C67:C68"/>
    <mergeCell ref="D67:D68"/>
    <mergeCell ref="G67:G68"/>
    <mergeCell ref="A65:A66"/>
    <mergeCell ref="B65:B66"/>
    <mergeCell ref="C65:C66"/>
    <mergeCell ref="D65:D66"/>
    <mergeCell ref="G65:G66"/>
    <mergeCell ref="H65:H66"/>
    <mergeCell ref="H67:H68"/>
    <mergeCell ref="I67:I68"/>
    <mergeCell ref="J67:J68"/>
    <mergeCell ref="K67:K68"/>
    <mergeCell ref="N67:N68"/>
    <mergeCell ref="O67:O68"/>
    <mergeCell ref="I65:I66"/>
    <mergeCell ref="J65:J66"/>
    <mergeCell ref="K65:K66"/>
    <mergeCell ref="N65:N66"/>
    <mergeCell ref="O65:O66"/>
    <mergeCell ref="A71:A72"/>
    <mergeCell ref="B71:B72"/>
    <mergeCell ref="C71:C72"/>
    <mergeCell ref="D71:D72"/>
    <mergeCell ref="G71:G72"/>
    <mergeCell ref="A69:A70"/>
    <mergeCell ref="B69:B70"/>
    <mergeCell ref="C69:C70"/>
    <mergeCell ref="D69:D70"/>
    <mergeCell ref="G69:G70"/>
    <mergeCell ref="H71:H72"/>
    <mergeCell ref="I71:I72"/>
    <mergeCell ref="J71:J72"/>
    <mergeCell ref="K71:K72"/>
    <mergeCell ref="N71:N72"/>
    <mergeCell ref="O71:O72"/>
    <mergeCell ref="I69:I70"/>
    <mergeCell ref="J69:J70"/>
    <mergeCell ref="K69:K70"/>
    <mergeCell ref="N69:N70"/>
    <mergeCell ref="O69:O70"/>
    <mergeCell ref="H69:H70"/>
    <mergeCell ref="I73:I74"/>
    <mergeCell ref="J73:J74"/>
    <mergeCell ref="K73:K74"/>
    <mergeCell ref="N73:N74"/>
    <mergeCell ref="O73:O74"/>
    <mergeCell ref="H73:H74"/>
    <mergeCell ref="A75:A76"/>
    <mergeCell ref="B75:B76"/>
    <mergeCell ref="C75:C76"/>
    <mergeCell ref="D75:D76"/>
    <mergeCell ref="G75:G76"/>
    <mergeCell ref="A73:A74"/>
    <mergeCell ref="B73:B74"/>
    <mergeCell ref="C73:C74"/>
    <mergeCell ref="D73:D74"/>
    <mergeCell ref="G73:G74"/>
    <mergeCell ref="H75:H76"/>
    <mergeCell ref="I75:I76"/>
    <mergeCell ref="J75:J76"/>
    <mergeCell ref="K75:K76"/>
    <mergeCell ref="I82:I83"/>
    <mergeCell ref="J82:J83"/>
    <mergeCell ref="K82:K83"/>
    <mergeCell ref="N75:N76"/>
    <mergeCell ref="O75:O76"/>
    <mergeCell ref="H82:H83"/>
    <mergeCell ref="H87:H88"/>
    <mergeCell ref="I87:I88"/>
    <mergeCell ref="J87:J88"/>
    <mergeCell ref="M85:M86"/>
    <mergeCell ref="A87:A88"/>
    <mergeCell ref="B87:B88"/>
    <mergeCell ref="C87:C88"/>
    <mergeCell ref="D87:D88"/>
    <mergeCell ref="G87:G88"/>
    <mergeCell ref="A82:A83"/>
    <mergeCell ref="B82:B83"/>
    <mergeCell ref="C82:C83"/>
    <mergeCell ref="D82:D83"/>
    <mergeCell ref="G82:G83"/>
    <mergeCell ref="N89:N90"/>
    <mergeCell ref="O89:O90"/>
    <mergeCell ref="K87:K88"/>
    <mergeCell ref="N87:N88"/>
    <mergeCell ref="O87:O88"/>
    <mergeCell ref="K89:K90"/>
    <mergeCell ref="J113:J114"/>
    <mergeCell ref="K113:K114"/>
    <mergeCell ref="L113:L114"/>
    <mergeCell ref="M113:M114"/>
    <mergeCell ref="L111:L112"/>
    <mergeCell ref="M111:M112"/>
    <mergeCell ref="I109:I110"/>
    <mergeCell ref="J109:J110"/>
    <mergeCell ref="K109:K110"/>
    <mergeCell ref="J111:J112"/>
    <mergeCell ref="K111:K112"/>
    <mergeCell ref="I89:I90"/>
    <mergeCell ref="J89:J90"/>
    <mergeCell ref="C111:C112"/>
    <mergeCell ref="D111:D112"/>
    <mergeCell ref="F111:F112"/>
    <mergeCell ref="G111:G112"/>
    <mergeCell ref="H109:H110"/>
    <mergeCell ref="H89:H90"/>
    <mergeCell ref="A89:A90"/>
    <mergeCell ref="B89:B90"/>
    <mergeCell ref="C89:C90"/>
    <mergeCell ref="D89:D90"/>
    <mergeCell ref="G89:G90"/>
    <mergeCell ref="A109:A110"/>
    <mergeCell ref="B109:B110"/>
    <mergeCell ref="C109:C110"/>
    <mergeCell ref="D109:D110"/>
    <mergeCell ref="G109:G110"/>
    <mergeCell ref="A113:A114"/>
    <mergeCell ref="B113:B114"/>
    <mergeCell ref="C113:C114"/>
    <mergeCell ref="D113:D114"/>
    <mergeCell ref="F113:F114"/>
    <mergeCell ref="G113:G114"/>
    <mergeCell ref="H113:H114"/>
    <mergeCell ref="H111:H112"/>
    <mergeCell ref="I111:I112"/>
    <mergeCell ref="I113:I114"/>
    <mergeCell ref="A111:A112"/>
    <mergeCell ref="B111:B112"/>
  </mergeCells>
  <phoneticPr fontId="1"/>
  <pageMargins left="0.62992125984251968" right="0.23622047244094491" top="0.55118110236220474" bottom="0.55118110236220474" header="0.51181102362204722" footer="0.51181102362204722"/>
  <pageSetup paperSize="9" scale="37" fitToHeight="0" orientation="portrait" horizontalDpi="300" verticalDpi="300" r:id="rId1"/>
  <headerFooter alignWithMargins="0">
    <oddHeader>&amp;L別紙１</oddHeader>
  </headerFooter>
  <rowBreaks count="2" manualBreakCount="2">
    <brk id="122" max="16383" man="1"/>
    <brk id="23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R372"/>
  <sheetViews>
    <sheetView zoomScaleNormal="100" workbookViewId="0"/>
  </sheetViews>
  <sheetFormatPr defaultColWidth="9" defaultRowHeight="13.5"/>
  <cols>
    <col min="1" max="1" width="4.125" style="36" customWidth="1"/>
    <col min="2" max="2" width="4.75" style="36" customWidth="1"/>
    <col min="3" max="3" width="14.5" style="36" customWidth="1"/>
    <col min="4" max="4" width="4.875" style="36" customWidth="1"/>
    <col min="5" max="5" width="3" style="36" customWidth="1"/>
    <col min="6" max="6" width="29" style="36" customWidth="1"/>
    <col min="7" max="7" width="8.125" style="36" customWidth="1"/>
    <col min="8" max="8" width="7.625" style="36" customWidth="1"/>
    <col min="9" max="9" width="7" style="36" customWidth="1"/>
    <col min="10" max="10" width="12.75" style="36" customWidth="1"/>
    <col min="11" max="11" width="9" style="36"/>
    <col min="12" max="12" width="39.5" style="36" customWidth="1"/>
    <col min="13" max="13" width="41.375" style="36" customWidth="1"/>
    <col min="14" max="15" width="9" style="36"/>
    <col min="16" max="16" width="12.625" style="36" customWidth="1"/>
    <col min="17" max="16384" width="9" style="36"/>
  </cols>
  <sheetData>
    <row r="2" spans="2:17" ht="15.75">
      <c r="B2" s="36" t="s">
        <v>502</v>
      </c>
      <c r="E2" s="512"/>
      <c r="F2" s="39"/>
    </row>
    <row r="3" spans="2:17">
      <c r="B3" s="36" t="s">
        <v>503</v>
      </c>
      <c r="F3" s="39"/>
    </row>
    <row r="4" spans="2:17">
      <c r="B4" s="36" t="s">
        <v>504</v>
      </c>
      <c r="F4" s="39"/>
      <c r="M4" s="107" t="s">
        <v>19</v>
      </c>
    </row>
    <row r="5" spans="2:17">
      <c r="F5" s="39"/>
    </row>
    <row r="6" spans="2:17" ht="24">
      <c r="B6" s="236"/>
      <c r="C6" s="373" t="s">
        <v>2085</v>
      </c>
      <c r="D6" s="237"/>
      <c r="E6" s="237"/>
      <c r="F6" s="237"/>
      <c r="G6" s="238"/>
      <c r="H6" s="239"/>
      <c r="I6" s="239"/>
      <c r="J6" s="240"/>
      <c r="K6" s="237"/>
      <c r="L6" s="237"/>
      <c r="M6" s="332"/>
      <c r="N6" s="332"/>
      <c r="O6" s="332"/>
      <c r="P6" s="332"/>
      <c r="Q6" s="513"/>
    </row>
    <row r="7" spans="2:17">
      <c r="B7" s="241"/>
      <c r="C7" s="242" t="s">
        <v>25</v>
      </c>
      <c r="D7" s="242"/>
      <c r="E7" s="242"/>
      <c r="F7" s="242"/>
      <c r="G7" s="243"/>
      <c r="H7" s="242"/>
      <c r="I7" s="242"/>
      <c r="J7" s="242"/>
      <c r="K7" s="242"/>
      <c r="L7" s="242"/>
      <c r="M7" s="333"/>
      <c r="N7" s="333"/>
      <c r="O7" s="333"/>
      <c r="P7" s="333"/>
      <c r="Q7" s="514"/>
    </row>
    <row r="8" spans="2:17" ht="27">
      <c r="B8" s="146" t="s">
        <v>26</v>
      </c>
      <c r="C8" s="1" t="s">
        <v>27</v>
      </c>
      <c r="D8" s="1" t="s">
        <v>28</v>
      </c>
      <c r="E8" s="1" t="s">
        <v>29</v>
      </c>
      <c r="F8" s="1" t="s">
        <v>30</v>
      </c>
      <c r="G8" s="1" t="s">
        <v>31</v>
      </c>
      <c r="H8" s="2" t="s">
        <v>32</v>
      </c>
      <c r="I8" s="3" t="s">
        <v>2343</v>
      </c>
      <c r="J8" s="1" t="s">
        <v>34</v>
      </c>
      <c r="K8" s="4" t="s">
        <v>2339</v>
      </c>
      <c r="L8" s="94" t="s">
        <v>36</v>
      </c>
      <c r="M8" s="42" t="s">
        <v>37</v>
      </c>
      <c r="N8" s="425" t="s">
        <v>2341</v>
      </c>
      <c r="O8" s="307" t="s">
        <v>2342</v>
      </c>
      <c r="P8" s="331" t="s">
        <v>24</v>
      </c>
      <c r="Q8" s="28" t="s">
        <v>2340</v>
      </c>
    </row>
    <row r="9" spans="2:17">
      <c r="B9" s="310">
        <v>1</v>
      </c>
      <c r="C9" s="150" t="s">
        <v>2184</v>
      </c>
      <c r="D9" s="4">
        <v>1</v>
      </c>
      <c r="E9" s="4"/>
      <c r="F9" s="228" t="s">
        <v>2185</v>
      </c>
      <c r="G9" s="28" t="s">
        <v>2186</v>
      </c>
      <c r="H9" s="76">
        <v>4</v>
      </c>
      <c r="I9" s="28" t="s">
        <v>2344</v>
      </c>
      <c r="J9" s="4" t="s">
        <v>12</v>
      </c>
      <c r="K9" s="4">
        <v>1</v>
      </c>
      <c r="L9" s="228" t="s">
        <v>2188</v>
      </c>
      <c r="M9" s="251"/>
      <c r="N9" s="313" t="s">
        <v>379</v>
      </c>
      <c r="O9" s="609" t="s">
        <v>379</v>
      </c>
      <c r="P9" s="150"/>
      <c r="Q9" s="150">
        <v>2025</v>
      </c>
    </row>
    <row r="10" spans="2:17">
      <c r="B10" s="310">
        <v>2</v>
      </c>
      <c r="C10" s="244" t="s">
        <v>505</v>
      </c>
      <c r="D10" s="210">
        <v>1</v>
      </c>
      <c r="E10" s="210">
        <v>1</v>
      </c>
      <c r="F10" s="278" t="s">
        <v>506</v>
      </c>
      <c r="G10" s="245" t="s">
        <v>45</v>
      </c>
      <c r="H10" s="244">
        <v>4</v>
      </c>
      <c r="I10" s="245">
        <v>4</v>
      </c>
      <c r="J10" s="210" t="s">
        <v>11</v>
      </c>
      <c r="K10" s="210">
        <v>2</v>
      </c>
      <c r="L10" s="278"/>
      <c r="M10" s="334" t="s">
        <v>2222</v>
      </c>
      <c r="N10" s="313" t="s">
        <v>189</v>
      </c>
      <c r="O10" s="609" t="s">
        <v>189</v>
      </c>
      <c r="P10" s="150"/>
      <c r="Q10" s="150"/>
    </row>
    <row r="11" spans="2:17">
      <c r="B11" s="310">
        <v>3</v>
      </c>
      <c r="C11" s="211" t="s">
        <v>507</v>
      </c>
      <c r="D11" s="210">
        <v>1</v>
      </c>
      <c r="E11" s="210">
        <v>1</v>
      </c>
      <c r="F11" s="278" t="s">
        <v>508</v>
      </c>
      <c r="G11" s="246" t="s">
        <v>45</v>
      </c>
      <c r="H11" s="33">
        <v>15</v>
      </c>
      <c r="I11" s="247">
        <v>15</v>
      </c>
      <c r="J11" s="210" t="s">
        <v>11</v>
      </c>
      <c r="K11" s="210">
        <v>3</v>
      </c>
      <c r="L11" s="278"/>
      <c r="M11" s="334" t="s">
        <v>2222</v>
      </c>
      <c r="N11" s="313" t="s">
        <v>189</v>
      </c>
      <c r="O11" s="609" t="s">
        <v>189</v>
      </c>
      <c r="P11" s="182"/>
      <c r="Q11" s="150"/>
    </row>
    <row r="12" spans="2:17">
      <c r="B12" s="150">
        <v>4</v>
      </c>
      <c r="C12" s="207" t="s">
        <v>38</v>
      </c>
      <c r="D12" s="208">
        <v>1</v>
      </c>
      <c r="E12" s="208">
        <v>1</v>
      </c>
      <c r="F12" s="227" t="s">
        <v>39</v>
      </c>
      <c r="G12" s="208" t="s">
        <v>40</v>
      </c>
      <c r="H12" s="209">
        <v>8</v>
      </c>
      <c r="I12" s="208">
        <v>8</v>
      </c>
      <c r="J12" s="208" t="s">
        <v>11</v>
      </c>
      <c r="K12" s="208">
        <v>4</v>
      </c>
      <c r="L12" s="227" t="s">
        <v>41</v>
      </c>
      <c r="M12" s="334" t="s">
        <v>2222</v>
      </c>
      <c r="N12" s="313" t="s">
        <v>42</v>
      </c>
      <c r="O12" s="609" t="s">
        <v>42</v>
      </c>
      <c r="P12" s="150"/>
      <c r="Q12" s="150"/>
    </row>
    <row r="13" spans="2:17">
      <c r="B13" s="76">
        <v>5</v>
      </c>
      <c r="C13" s="209" t="s">
        <v>43</v>
      </c>
      <c r="D13" s="208">
        <v>2</v>
      </c>
      <c r="E13" s="208">
        <v>1</v>
      </c>
      <c r="F13" s="227" t="s">
        <v>44</v>
      </c>
      <c r="G13" s="210" t="s">
        <v>45</v>
      </c>
      <c r="H13" s="330">
        <v>100</v>
      </c>
      <c r="I13" s="647">
        <v>100</v>
      </c>
      <c r="J13" s="210" t="s">
        <v>11</v>
      </c>
      <c r="K13" s="312">
        <v>5</v>
      </c>
      <c r="L13" s="227" t="s">
        <v>44</v>
      </c>
      <c r="M13" s="334" t="s">
        <v>2222</v>
      </c>
      <c r="N13" s="313" t="s">
        <v>42</v>
      </c>
      <c r="O13" s="609" t="s">
        <v>42</v>
      </c>
      <c r="P13" s="150"/>
      <c r="Q13" s="150"/>
    </row>
    <row r="14" spans="2:17">
      <c r="B14" s="76">
        <v>6</v>
      </c>
      <c r="C14" s="209" t="s">
        <v>46</v>
      </c>
      <c r="D14" s="208">
        <v>3</v>
      </c>
      <c r="E14" s="208">
        <v>1</v>
      </c>
      <c r="F14" s="227" t="s">
        <v>47</v>
      </c>
      <c r="G14" s="210" t="s">
        <v>48</v>
      </c>
      <c r="H14" s="211">
        <v>12</v>
      </c>
      <c r="I14" s="5">
        <v>12</v>
      </c>
      <c r="J14" s="5" t="s">
        <v>10</v>
      </c>
      <c r="K14" s="6">
        <v>6</v>
      </c>
      <c r="L14" s="227" t="s">
        <v>49</v>
      </c>
      <c r="M14" s="334" t="s">
        <v>2222</v>
      </c>
      <c r="N14" s="313" t="s">
        <v>42</v>
      </c>
      <c r="O14" s="609" t="s">
        <v>42</v>
      </c>
      <c r="P14" s="150"/>
      <c r="Q14" s="150"/>
    </row>
    <row r="15" spans="2:17">
      <c r="B15" s="76">
        <v>7</v>
      </c>
      <c r="C15" s="76" t="s">
        <v>50</v>
      </c>
      <c r="D15" s="4">
        <v>4</v>
      </c>
      <c r="E15" s="4">
        <v>1</v>
      </c>
      <c r="F15" s="251" t="s">
        <v>51</v>
      </c>
      <c r="G15" s="4" t="s">
        <v>40</v>
      </c>
      <c r="H15" s="76">
        <v>16</v>
      </c>
      <c r="I15" s="4">
        <v>16</v>
      </c>
      <c r="J15" s="4" t="s">
        <v>52</v>
      </c>
      <c r="K15" s="4">
        <v>7</v>
      </c>
      <c r="L15" s="228" t="s">
        <v>53</v>
      </c>
      <c r="M15" s="251"/>
      <c r="N15" s="313" t="s">
        <v>42</v>
      </c>
      <c r="O15" s="609" t="s">
        <v>42</v>
      </c>
      <c r="P15" s="150"/>
      <c r="Q15" s="150"/>
    </row>
    <row r="16" spans="2:17">
      <c r="B16" s="212">
        <v>8</v>
      </c>
      <c r="C16" s="213" t="s">
        <v>54</v>
      </c>
      <c r="D16" s="7"/>
      <c r="E16" s="7">
        <v>1</v>
      </c>
      <c r="F16" s="229" t="s">
        <v>55</v>
      </c>
      <c r="G16" s="7" t="s">
        <v>48</v>
      </c>
      <c r="H16" s="214">
        <v>13</v>
      </c>
      <c r="I16" s="7" t="s">
        <v>56</v>
      </c>
      <c r="J16" s="7" t="s">
        <v>10</v>
      </c>
      <c r="K16" s="7">
        <v>8</v>
      </c>
      <c r="L16" s="229" t="s">
        <v>57</v>
      </c>
      <c r="M16" s="335" t="s">
        <v>58</v>
      </c>
      <c r="N16" s="313" t="s">
        <v>42</v>
      </c>
      <c r="O16" s="609" t="s">
        <v>42</v>
      </c>
      <c r="P16" s="150"/>
      <c r="Q16" s="150"/>
    </row>
    <row r="17" spans="2:17">
      <c r="B17" s="11">
        <v>9</v>
      </c>
      <c r="C17" s="215" t="s">
        <v>59</v>
      </c>
      <c r="D17" s="9"/>
      <c r="E17" s="9">
        <v>1</v>
      </c>
      <c r="F17" s="230" t="s">
        <v>60</v>
      </c>
      <c r="G17" s="9" t="s">
        <v>40</v>
      </c>
      <c r="H17" s="8">
        <v>15</v>
      </c>
      <c r="I17" s="89">
        <v>15</v>
      </c>
      <c r="J17" s="9" t="s">
        <v>52</v>
      </c>
      <c r="K17" s="9">
        <v>9</v>
      </c>
      <c r="L17" s="230"/>
      <c r="M17" s="336" t="s">
        <v>931</v>
      </c>
      <c r="N17" s="313" t="s">
        <v>61</v>
      </c>
      <c r="O17" s="609" t="s">
        <v>61</v>
      </c>
      <c r="P17" s="150"/>
      <c r="Q17" s="150"/>
    </row>
    <row r="18" spans="2:17">
      <c r="B18" s="11">
        <f t="shared" ref="B18:B81" si="0">B17+1</f>
        <v>10</v>
      </c>
      <c r="C18" s="11" t="s">
        <v>62</v>
      </c>
      <c r="D18" s="11"/>
      <c r="E18" s="10">
        <v>1</v>
      </c>
      <c r="F18" s="187" t="s">
        <v>63</v>
      </c>
      <c r="G18" s="31" t="s">
        <v>40</v>
      </c>
      <c r="H18" s="217">
        <v>400</v>
      </c>
      <c r="I18" s="652">
        <v>100</v>
      </c>
      <c r="J18" s="31" t="s">
        <v>11</v>
      </c>
      <c r="K18" s="10">
        <v>10</v>
      </c>
      <c r="L18" s="231"/>
      <c r="M18" s="279" t="s">
        <v>64</v>
      </c>
      <c r="N18" s="313" t="s">
        <v>42</v>
      </c>
      <c r="O18" s="609" t="s">
        <v>42</v>
      </c>
      <c r="P18" s="150"/>
      <c r="Q18" s="150"/>
    </row>
    <row r="19" spans="2:17">
      <c r="B19" s="11">
        <f t="shared" si="0"/>
        <v>11</v>
      </c>
      <c r="C19" s="11" t="s">
        <v>65</v>
      </c>
      <c r="D19" s="11"/>
      <c r="E19" s="10">
        <v>1</v>
      </c>
      <c r="F19" s="187" t="s">
        <v>66</v>
      </c>
      <c r="G19" s="10" t="s">
        <v>40</v>
      </c>
      <c r="H19" s="11">
        <v>25</v>
      </c>
      <c r="I19" s="141">
        <v>25</v>
      </c>
      <c r="J19" s="10" t="s">
        <v>11</v>
      </c>
      <c r="K19" s="10">
        <v>11</v>
      </c>
      <c r="L19" s="187"/>
      <c r="M19" s="279" t="s">
        <v>53</v>
      </c>
      <c r="N19" s="313" t="s">
        <v>42</v>
      </c>
      <c r="O19" s="609" t="s">
        <v>0</v>
      </c>
      <c r="P19" s="150"/>
      <c r="Q19" s="150"/>
    </row>
    <row r="20" spans="2:17">
      <c r="B20" s="11">
        <f t="shared" si="0"/>
        <v>12</v>
      </c>
      <c r="C20" s="11" t="s">
        <v>67</v>
      </c>
      <c r="D20" s="11"/>
      <c r="E20" s="10">
        <v>1</v>
      </c>
      <c r="F20" s="187" t="s">
        <v>68</v>
      </c>
      <c r="G20" s="10" t="s">
        <v>40</v>
      </c>
      <c r="H20" s="11">
        <v>10</v>
      </c>
      <c r="I20" s="141">
        <v>10</v>
      </c>
      <c r="J20" s="10" t="s">
        <v>11</v>
      </c>
      <c r="K20" s="10">
        <v>12</v>
      </c>
      <c r="L20" s="187" t="s">
        <v>69</v>
      </c>
      <c r="M20" s="279" t="s">
        <v>70</v>
      </c>
      <c r="N20" s="313" t="s">
        <v>71</v>
      </c>
      <c r="O20" s="609" t="s">
        <v>0</v>
      </c>
      <c r="P20" s="150"/>
      <c r="Q20" s="150"/>
    </row>
    <row r="21" spans="2:17">
      <c r="B21" s="11">
        <f t="shared" si="0"/>
        <v>13</v>
      </c>
      <c r="C21" s="11" t="s">
        <v>72</v>
      </c>
      <c r="D21" s="11"/>
      <c r="E21" s="10">
        <v>1</v>
      </c>
      <c r="F21" s="187" t="s">
        <v>73</v>
      </c>
      <c r="G21" s="10" t="s">
        <v>40</v>
      </c>
      <c r="H21" s="11">
        <v>1</v>
      </c>
      <c r="I21" s="141">
        <v>1</v>
      </c>
      <c r="J21" s="10" t="s">
        <v>52</v>
      </c>
      <c r="K21" s="10">
        <v>13</v>
      </c>
      <c r="L21" s="187" t="s">
        <v>74</v>
      </c>
      <c r="M21" s="279"/>
      <c r="N21" s="313" t="s">
        <v>42</v>
      </c>
      <c r="O21" s="609" t="s">
        <v>42</v>
      </c>
      <c r="P21" s="150"/>
      <c r="Q21" s="150"/>
    </row>
    <row r="22" spans="2:17">
      <c r="B22" s="11">
        <f t="shared" si="0"/>
        <v>14</v>
      </c>
      <c r="C22" s="11" t="s">
        <v>75</v>
      </c>
      <c r="D22" s="11"/>
      <c r="E22" s="10">
        <v>1</v>
      </c>
      <c r="F22" s="187" t="s">
        <v>76</v>
      </c>
      <c r="G22" s="10" t="s">
        <v>40</v>
      </c>
      <c r="H22" s="11">
        <v>1</v>
      </c>
      <c r="I22" s="141">
        <v>1</v>
      </c>
      <c r="J22" s="10" t="s">
        <v>52</v>
      </c>
      <c r="K22" s="10">
        <v>14</v>
      </c>
      <c r="L22" s="187" t="s">
        <v>77</v>
      </c>
      <c r="M22" s="279" t="s">
        <v>78</v>
      </c>
      <c r="N22" s="313" t="s">
        <v>71</v>
      </c>
      <c r="O22" s="609" t="s">
        <v>71</v>
      </c>
      <c r="P22" s="150"/>
      <c r="Q22" s="150"/>
    </row>
    <row r="23" spans="2:17">
      <c r="B23" s="11">
        <f t="shared" si="0"/>
        <v>15</v>
      </c>
      <c r="C23" s="11" t="s">
        <v>79</v>
      </c>
      <c r="D23" s="11"/>
      <c r="E23" s="10">
        <v>1</v>
      </c>
      <c r="F23" s="187" t="s">
        <v>80</v>
      </c>
      <c r="G23" s="10" t="s">
        <v>40</v>
      </c>
      <c r="H23" s="11">
        <v>1</v>
      </c>
      <c r="I23" s="141">
        <v>1</v>
      </c>
      <c r="J23" s="10" t="s">
        <v>52</v>
      </c>
      <c r="K23" s="10">
        <v>15</v>
      </c>
      <c r="L23" s="187" t="s">
        <v>81</v>
      </c>
      <c r="M23" s="279"/>
      <c r="N23" s="313" t="s">
        <v>42</v>
      </c>
      <c r="O23" s="609" t="s">
        <v>42</v>
      </c>
      <c r="P23" s="150"/>
      <c r="Q23" s="150"/>
    </row>
    <row r="24" spans="2:17" ht="27">
      <c r="B24" s="11">
        <f t="shared" si="0"/>
        <v>16</v>
      </c>
      <c r="C24" s="11" t="s">
        <v>82</v>
      </c>
      <c r="D24" s="11"/>
      <c r="E24" s="10">
        <v>1</v>
      </c>
      <c r="F24" s="187" t="s">
        <v>83</v>
      </c>
      <c r="G24" s="10" t="s">
        <v>40</v>
      </c>
      <c r="H24" s="11">
        <v>1</v>
      </c>
      <c r="I24" s="141">
        <v>1</v>
      </c>
      <c r="J24" s="10" t="s">
        <v>52</v>
      </c>
      <c r="K24" s="10">
        <v>16</v>
      </c>
      <c r="L24" s="187" t="s">
        <v>84</v>
      </c>
      <c r="M24" s="279"/>
      <c r="N24" s="313" t="s">
        <v>42</v>
      </c>
      <c r="O24" s="609" t="s">
        <v>42</v>
      </c>
      <c r="P24" s="150"/>
      <c r="Q24" s="150"/>
    </row>
    <row r="25" spans="2:17">
      <c r="B25" s="11">
        <f t="shared" si="0"/>
        <v>17</v>
      </c>
      <c r="C25" s="11" t="s">
        <v>85</v>
      </c>
      <c r="D25" s="11"/>
      <c r="E25" s="10">
        <v>1</v>
      </c>
      <c r="F25" s="187" t="s">
        <v>86</v>
      </c>
      <c r="G25" s="10" t="s">
        <v>40</v>
      </c>
      <c r="H25" s="11">
        <v>1</v>
      </c>
      <c r="I25" s="141">
        <v>1</v>
      </c>
      <c r="J25" s="10" t="s">
        <v>52</v>
      </c>
      <c r="K25" s="10">
        <v>17</v>
      </c>
      <c r="L25" s="187" t="s">
        <v>87</v>
      </c>
      <c r="M25" s="279" t="s">
        <v>88</v>
      </c>
      <c r="N25" s="313" t="s">
        <v>89</v>
      </c>
      <c r="O25" s="609" t="s">
        <v>89</v>
      </c>
      <c r="P25" s="150"/>
      <c r="Q25" s="150"/>
    </row>
    <row r="26" spans="2:17" ht="27">
      <c r="B26" s="11">
        <f t="shared" si="0"/>
        <v>18</v>
      </c>
      <c r="C26" s="11" t="s">
        <v>90</v>
      </c>
      <c r="D26" s="11"/>
      <c r="E26" s="10">
        <v>1</v>
      </c>
      <c r="F26" s="187" t="s">
        <v>91</v>
      </c>
      <c r="G26" s="10" t="s">
        <v>40</v>
      </c>
      <c r="H26" s="11">
        <v>1</v>
      </c>
      <c r="I26" s="141">
        <v>1</v>
      </c>
      <c r="J26" s="10" t="s">
        <v>52</v>
      </c>
      <c r="K26" s="10">
        <v>18</v>
      </c>
      <c r="L26" s="187" t="s">
        <v>92</v>
      </c>
      <c r="M26" s="279" t="s">
        <v>93</v>
      </c>
      <c r="N26" s="313" t="s">
        <v>42</v>
      </c>
      <c r="O26" s="609" t="s">
        <v>89</v>
      </c>
      <c r="P26" s="150"/>
      <c r="Q26" s="150"/>
    </row>
    <row r="27" spans="2:17">
      <c r="B27" s="11">
        <f t="shared" si="0"/>
        <v>19</v>
      </c>
      <c r="C27" s="548" t="s">
        <v>94</v>
      </c>
      <c r="D27" s="548"/>
      <c r="E27" s="549">
        <v>1</v>
      </c>
      <c r="F27" s="550" t="s">
        <v>95</v>
      </c>
      <c r="G27" s="549" t="s">
        <v>40</v>
      </c>
      <c r="H27" s="548">
        <v>1</v>
      </c>
      <c r="I27" s="551">
        <v>1</v>
      </c>
      <c r="J27" s="549" t="s">
        <v>52</v>
      </c>
      <c r="K27" s="549">
        <v>19</v>
      </c>
      <c r="L27" s="187" t="s">
        <v>96</v>
      </c>
      <c r="M27" s="279" t="s">
        <v>97</v>
      </c>
      <c r="N27" s="313" t="s">
        <v>0</v>
      </c>
      <c r="O27" s="609" t="s">
        <v>0</v>
      </c>
      <c r="P27" s="150"/>
      <c r="Q27" s="150"/>
    </row>
    <row r="28" spans="2:17">
      <c r="B28" s="11">
        <f t="shared" si="0"/>
        <v>20</v>
      </c>
      <c r="C28" s="11" t="s">
        <v>98</v>
      </c>
      <c r="D28" s="11"/>
      <c r="E28" s="10">
        <v>1</v>
      </c>
      <c r="F28" s="187" t="s">
        <v>99</v>
      </c>
      <c r="G28" s="10" t="s">
        <v>40</v>
      </c>
      <c r="H28" s="11">
        <v>1</v>
      </c>
      <c r="I28" s="141">
        <v>1</v>
      </c>
      <c r="J28" s="10" t="s">
        <v>52</v>
      </c>
      <c r="K28" s="10">
        <v>20</v>
      </c>
      <c r="L28" s="187" t="s">
        <v>100</v>
      </c>
      <c r="M28" s="279" t="s">
        <v>2454</v>
      </c>
      <c r="N28" s="313" t="s">
        <v>0</v>
      </c>
      <c r="O28" s="609" t="s">
        <v>0</v>
      </c>
      <c r="P28" s="150"/>
      <c r="Q28" s="150"/>
    </row>
    <row r="29" spans="2:17">
      <c r="B29" s="11">
        <f t="shared" si="0"/>
        <v>21</v>
      </c>
      <c r="C29" s="11" t="s">
        <v>101</v>
      </c>
      <c r="D29" s="11"/>
      <c r="E29" s="10">
        <v>1</v>
      </c>
      <c r="F29" s="187" t="s">
        <v>102</v>
      </c>
      <c r="G29" s="10" t="s">
        <v>12</v>
      </c>
      <c r="H29" s="11">
        <v>4</v>
      </c>
      <c r="I29" s="141"/>
      <c r="J29" s="10" t="s">
        <v>12</v>
      </c>
      <c r="K29" s="10">
        <v>21</v>
      </c>
      <c r="L29" s="187" t="s">
        <v>100</v>
      </c>
      <c r="M29" s="279"/>
      <c r="N29" s="313" t="s">
        <v>0</v>
      </c>
      <c r="O29" s="609" t="s">
        <v>0</v>
      </c>
      <c r="P29" s="150"/>
      <c r="Q29" s="150"/>
    </row>
    <row r="30" spans="2:17">
      <c r="B30" s="11">
        <f t="shared" si="0"/>
        <v>22</v>
      </c>
      <c r="C30" s="11" t="s">
        <v>103</v>
      </c>
      <c r="D30" s="11"/>
      <c r="E30" s="10">
        <v>1</v>
      </c>
      <c r="F30" s="187" t="s">
        <v>104</v>
      </c>
      <c r="G30" s="10" t="s">
        <v>12</v>
      </c>
      <c r="H30" s="11">
        <v>4</v>
      </c>
      <c r="I30" s="141"/>
      <c r="J30" s="10" t="s">
        <v>12</v>
      </c>
      <c r="K30" s="10">
        <v>22</v>
      </c>
      <c r="L30" s="187" t="s">
        <v>100</v>
      </c>
      <c r="M30" s="279"/>
      <c r="N30" s="313" t="s">
        <v>0</v>
      </c>
      <c r="O30" s="609" t="s">
        <v>0</v>
      </c>
      <c r="P30" s="150"/>
      <c r="Q30" s="150"/>
    </row>
    <row r="31" spans="2:17">
      <c r="B31" s="11">
        <f t="shared" si="0"/>
        <v>23</v>
      </c>
      <c r="C31" s="11" t="s">
        <v>105</v>
      </c>
      <c r="D31" s="11"/>
      <c r="E31" s="10">
        <v>1</v>
      </c>
      <c r="F31" s="187" t="s">
        <v>106</v>
      </c>
      <c r="G31" s="10" t="s">
        <v>12</v>
      </c>
      <c r="H31" s="11">
        <v>4</v>
      </c>
      <c r="I31" s="141"/>
      <c r="J31" s="10" t="s">
        <v>12</v>
      </c>
      <c r="K31" s="10">
        <v>23</v>
      </c>
      <c r="L31" s="187" t="s">
        <v>100</v>
      </c>
      <c r="M31" s="279"/>
      <c r="N31" s="313" t="s">
        <v>0</v>
      </c>
      <c r="O31" s="609" t="s">
        <v>0</v>
      </c>
      <c r="P31" s="150"/>
      <c r="Q31" s="150"/>
    </row>
    <row r="32" spans="2:17">
      <c r="B32" s="11">
        <f t="shared" si="0"/>
        <v>24</v>
      </c>
      <c r="C32" s="11" t="s">
        <v>107</v>
      </c>
      <c r="D32" s="11"/>
      <c r="E32" s="10">
        <v>1</v>
      </c>
      <c r="F32" s="187" t="s">
        <v>108</v>
      </c>
      <c r="G32" s="10" t="s">
        <v>12</v>
      </c>
      <c r="H32" s="11">
        <v>4</v>
      </c>
      <c r="I32" s="141"/>
      <c r="J32" s="10" t="s">
        <v>12</v>
      </c>
      <c r="K32" s="10">
        <v>24</v>
      </c>
      <c r="L32" s="187" t="s">
        <v>100</v>
      </c>
      <c r="M32" s="279"/>
      <c r="N32" s="313" t="s">
        <v>0</v>
      </c>
      <c r="O32" s="609" t="s">
        <v>0</v>
      </c>
      <c r="P32" s="150"/>
      <c r="Q32" s="150"/>
    </row>
    <row r="33" spans="2:17">
      <c r="B33" s="11">
        <f t="shared" si="0"/>
        <v>25</v>
      </c>
      <c r="C33" s="11" t="s">
        <v>109</v>
      </c>
      <c r="D33" s="11"/>
      <c r="E33" s="10">
        <v>1</v>
      </c>
      <c r="F33" s="187" t="s">
        <v>110</v>
      </c>
      <c r="G33" s="10" t="s">
        <v>40</v>
      </c>
      <c r="H33" s="11">
        <v>1</v>
      </c>
      <c r="I33" s="141">
        <v>1</v>
      </c>
      <c r="J33" s="10" t="s">
        <v>52</v>
      </c>
      <c r="K33" s="10">
        <v>25</v>
      </c>
      <c r="L33" s="187" t="s">
        <v>100</v>
      </c>
      <c r="M33" s="279"/>
      <c r="N33" s="313" t="s">
        <v>0</v>
      </c>
      <c r="O33" s="609" t="s">
        <v>0</v>
      </c>
      <c r="P33" s="150"/>
      <c r="Q33" s="150"/>
    </row>
    <row r="34" spans="2:17" ht="27">
      <c r="B34" s="11">
        <f t="shared" si="0"/>
        <v>26</v>
      </c>
      <c r="C34" s="11" t="s">
        <v>111</v>
      </c>
      <c r="D34" s="11"/>
      <c r="E34" s="10">
        <v>1</v>
      </c>
      <c r="F34" s="187" t="s">
        <v>2194</v>
      </c>
      <c r="G34" s="10" t="s">
        <v>40</v>
      </c>
      <c r="H34" s="11">
        <v>1</v>
      </c>
      <c r="I34" s="141">
        <v>1</v>
      </c>
      <c r="J34" s="10" t="s">
        <v>52</v>
      </c>
      <c r="K34" s="10">
        <v>26</v>
      </c>
      <c r="L34" s="187" t="s">
        <v>100</v>
      </c>
      <c r="M34" s="279"/>
      <c r="N34" s="313" t="s">
        <v>0</v>
      </c>
      <c r="O34" s="609" t="s">
        <v>0</v>
      </c>
      <c r="P34" s="150"/>
      <c r="Q34" s="150"/>
    </row>
    <row r="35" spans="2:17" ht="148.5">
      <c r="B35" s="11">
        <f t="shared" si="0"/>
        <v>27</v>
      </c>
      <c r="C35" s="309" t="s">
        <v>112</v>
      </c>
      <c r="D35" s="11"/>
      <c r="E35" s="10">
        <v>1</v>
      </c>
      <c r="F35" s="187" t="s">
        <v>113</v>
      </c>
      <c r="G35" s="10" t="s">
        <v>40</v>
      </c>
      <c r="H35" s="11">
        <v>1</v>
      </c>
      <c r="I35" s="141">
        <v>1</v>
      </c>
      <c r="J35" s="10" t="s">
        <v>52</v>
      </c>
      <c r="K35" s="146">
        <v>27</v>
      </c>
      <c r="L35" s="187" t="s">
        <v>114</v>
      </c>
      <c r="M35" s="288"/>
      <c r="N35" s="313" t="s">
        <v>0</v>
      </c>
      <c r="O35" s="609" t="s">
        <v>0</v>
      </c>
      <c r="P35" s="150"/>
      <c r="Q35" s="150"/>
    </row>
    <row r="36" spans="2:17">
      <c r="B36" s="30">
        <f t="shared" si="0"/>
        <v>28</v>
      </c>
      <c r="C36" s="30" t="s">
        <v>115</v>
      </c>
      <c r="D36" s="30"/>
      <c r="E36" s="29">
        <v>1</v>
      </c>
      <c r="F36" s="193" t="s">
        <v>116</v>
      </c>
      <c r="G36" s="29" t="s">
        <v>40</v>
      </c>
      <c r="H36" s="30">
        <v>1</v>
      </c>
      <c r="I36" s="174">
        <v>1</v>
      </c>
      <c r="J36" s="29" t="s">
        <v>52</v>
      </c>
      <c r="K36" s="10">
        <v>28</v>
      </c>
      <c r="L36" s="193" t="s">
        <v>96</v>
      </c>
      <c r="M36" s="294"/>
      <c r="N36" s="313" t="s">
        <v>0</v>
      </c>
      <c r="O36" s="609" t="s">
        <v>0</v>
      </c>
      <c r="P36" s="150"/>
      <c r="Q36" s="150"/>
    </row>
    <row r="37" spans="2:17">
      <c r="B37" s="11">
        <f t="shared" si="0"/>
        <v>29</v>
      </c>
      <c r="C37" s="11" t="s">
        <v>117</v>
      </c>
      <c r="D37" s="11"/>
      <c r="E37" s="10">
        <v>1</v>
      </c>
      <c r="F37" s="187" t="s">
        <v>118</v>
      </c>
      <c r="G37" s="10" t="s">
        <v>40</v>
      </c>
      <c r="H37" s="11">
        <v>1</v>
      </c>
      <c r="I37" s="141">
        <v>1</v>
      </c>
      <c r="J37" s="10" t="s">
        <v>52</v>
      </c>
      <c r="K37" s="10">
        <v>29</v>
      </c>
      <c r="L37" s="187" t="s">
        <v>96</v>
      </c>
      <c r="M37" s="279"/>
      <c r="N37" s="313" t="s">
        <v>0</v>
      </c>
      <c r="O37" s="609" t="s">
        <v>0</v>
      </c>
      <c r="P37" s="150"/>
      <c r="Q37" s="150"/>
    </row>
    <row r="38" spans="2:17" ht="108">
      <c r="B38" s="11">
        <f t="shared" si="0"/>
        <v>30</v>
      </c>
      <c r="C38" s="12" t="s">
        <v>119</v>
      </c>
      <c r="D38" s="12"/>
      <c r="E38" s="13">
        <v>1</v>
      </c>
      <c r="F38" s="343" t="s">
        <v>120</v>
      </c>
      <c r="G38" s="14" t="s">
        <v>40</v>
      </c>
      <c r="H38" s="15">
        <v>1</v>
      </c>
      <c r="I38" s="13">
        <v>1</v>
      </c>
      <c r="J38" s="14" t="s">
        <v>52</v>
      </c>
      <c r="K38" s="10">
        <v>30</v>
      </c>
      <c r="L38" s="189" t="s">
        <v>2369</v>
      </c>
      <c r="M38" s="337" t="s">
        <v>2454</v>
      </c>
      <c r="N38" s="313" t="s">
        <v>0</v>
      </c>
      <c r="O38" s="609" t="s">
        <v>0</v>
      </c>
      <c r="P38" s="150"/>
      <c r="Q38" s="150"/>
    </row>
    <row r="39" spans="2:17">
      <c r="B39" s="11">
        <f t="shared" si="0"/>
        <v>31</v>
      </c>
      <c r="C39" s="309" t="s">
        <v>121</v>
      </c>
      <c r="D39" s="11"/>
      <c r="E39" s="10">
        <v>1</v>
      </c>
      <c r="F39" s="187" t="s">
        <v>122</v>
      </c>
      <c r="G39" s="10" t="s">
        <v>40</v>
      </c>
      <c r="H39" s="11">
        <v>1</v>
      </c>
      <c r="I39" s="141">
        <v>1</v>
      </c>
      <c r="J39" s="10" t="s">
        <v>52</v>
      </c>
      <c r="K39" s="10">
        <v>31</v>
      </c>
      <c r="L39" s="187" t="s">
        <v>123</v>
      </c>
      <c r="M39" s="279"/>
      <c r="N39" s="313" t="s">
        <v>89</v>
      </c>
      <c r="O39" s="609" t="s">
        <v>89</v>
      </c>
      <c r="P39" s="150"/>
      <c r="Q39" s="150"/>
    </row>
    <row r="40" spans="2:17">
      <c r="B40" s="11">
        <f t="shared" si="0"/>
        <v>32</v>
      </c>
      <c r="C40" s="309" t="s">
        <v>124</v>
      </c>
      <c r="D40" s="11"/>
      <c r="E40" s="10">
        <v>1</v>
      </c>
      <c r="F40" s="187" t="s">
        <v>125</v>
      </c>
      <c r="G40" s="10" t="s">
        <v>40</v>
      </c>
      <c r="H40" s="11">
        <v>1</v>
      </c>
      <c r="I40" s="141">
        <v>1</v>
      </c>
      <c r="J40" s="10" t="s">
        <v>52</v>
      </c>
      <c r="K40" s="10">
        <v>32</v>
      </c>
      <c r="L40" s="187" t="s">
        <v>126</v>
      </c>
      <c r="M40" s="279"/>
      <c r="N40" s="313" t="s">
        <v>42</v>
      </c>
      <c r="O40" s="609" t="s">
        <v>89</v>
      </c>
      <c r="P40" s="150"/>
      <c r="Q40" s="150"/>
    </row>
    <row r="41" spans="2:17">
      <c r="B41" s="309">
        <f t="shared" si="0"/>
        <v>33</v>
      </c>
      <c r="C41" s="309" t="s">
        <v>127</v>
      </c>
      <c r="D41" s="11"/>
      <c r="E41" s="10">
        <v>1</v>
      </c>
      <c r="F41" s="279" t="s">
        <v>128</v>
      </c>
      <c r="G41" s="10" t="s">
        <v>40</v>
      </c>
      <c r="H41" s="11">
        <v>1</v>
      </c>
      <c r="I41" s="141">
        <v>1</v>
      </c>
      <c r="J41" s="10" t="s">
        <v>52</v>
      </c>
      <c r="K41" s="10">
        <v>33</v>
      </c>
      <c r="L41" s="187" t="s">
        <v>126</v>
      </c>
      <c r="M41" s="279"/>
      <c r="N41" s="313" t="s">
        <v>42</v>
      </c>
      <c r="O41" s="609" t="s">
        <v>89</v>
      </c>
      <c r="P41" s="150"/>
      <c r="Q41" s="150"/>
    </row>
    <row r="42" spans="2:17">
      <c r="B42" s="11">
        <f t="shared" si="0"/>
        <v>34</v>
      </c>
      <c r="C42" s="11" t="s">
        <v>129</v>
      </c>
      <c r="D42" s="11"/>
      <c r="E42" s="10">
        <v>1</v>
      </c>
      <c r="F42" s="187" t="s">
        <v>130</v>
      </c>
      <c r="G42" s="10" t="s">
        <v>40</v>
      </c>
      <c r="H42" s="11">
        <v>1</v>
      </c>
      <c r="I42" s="141">
        <v>1</v>
      </c>
      <c r="J42" s="10" t="s">
        <v>52</v>
      </c>
      <c r="K42" s="10">
        <v>34</v>
      </c>
      <c r="L42" s="187" t="s">
        <v>126</v>
      </c>
      <c r="M42" s="279" t="s">
        <v>2454</v>
      </c>
      <c r="N42" s="313" t="s">
        <v>0</v>
      </c>
      <c r="O42" s="609" t="s">
        <v>0</v>
      </c>
      <c r="P42" s="150"/>
      <c r="Q42" s="150"/>
    </row>
    <row r="43" spans="2:17">
      <c r="B43" s="11">
        <f t="shared" si="0"/>
        <v>35</v>
      </c>
      <c r="C43" s="11" t="s">
        <v>131</v>
      </c>
      <c r="D43" s="11"/>
      <c r="E43" s="10">
        <v>1</v>
      </c>
      <c r="F43" s="187" t="s">
        <v>132</v>
      </c>
      <c r="G43" s="10" t="s">
        <v>40</v>
      </c>
      <c r="H43" s="11">
        <v>1</v>
      </c>
      <c r="I43" s="141">
        <v>1</v>
      </c>
      <c r="J43" s="10" t="s">
        <v>52</v>
      </c>
      <c r="K43" s="10">
        <v>35</v>
      </c>
      <c r="L43" s="187" t="s">
        <v>126</v>
      </c>
      <c r="M43" s="279"/>
      <c r="N43" s="313" t="s">
        <v>0</v>
      </c>
      <c r="O43" s="609" t="s">
        <v>0</v>
      </c>
      <c r="P43" s="150"/>
      <c r="Q43" s="150"/>
    </row>
    <row r="44" spans="2:17" ht="27">
      <c r="B44" s="11">
        <f t="shared" si="0"/>
        <v>36</v>
      </c>
      <c r="C44" s="11" t="s">
        <v>133</v>
      </c>
      <c r="D44" s="11"/>
      <c r="E44" s="10">
        <v>1</v>
      </c>
      <c r="F44" s="187" t="s">
        <v>134</v>
      </c>
      <c r="G44" s="10" t="s">
        <v>40</v>
      </c>
      <c r="H44" s="11">
        <v>1</v>
      </c>
      <c r="I44" s="141">
        <v>1</v>
      </c>
      <c r="J44" s="10" t="s">
        <v>52</v>
      </c>
      <c r="K44" s="10">
        <v>36</v>
      </c>
      <c r="L44" s="194" t="s">
        <v>2078</v>
      </c>
      <c r="M44" s="279"/>
      <c r="N44" s="313" t="s">
        <v>0</v>
      </c>
      <c r="O44" s="609" t="s">
        <v>0</v>
      </c>
      <c r="P44" s="150"/>
      <c r="Q44" s="150"/>
    </row>
    <row r="45" spans="2:17">
      <c r="B45" s="11">
        <f t="shared" si="0"/>
        <v>37</v>
      </c>
      <c r="C45" s="11" t="s">
        <v>135</v>
      </c>
      <c r="D45" s="11"/>
      <c r="E45" s="10">
        <v>1</v>
      </c>
      <c r="F45" s="187" t="s">
        <v>136</v>
      </c>
      <c r="G45" s="10" t="s">
        <v>40</v>
      </c>
      <c r="H45" s="11">
        <v>1</v>
      </c>
      <c r="I45" s="141">
        <v>1</v>
      </c>
      <c r="J45" s="10" t="s">
        <v>52</v>
      </c>
      <c r="K45" s="10">
        <v>37</v>
      </c>
      <c r="L45" s="187" t="s">
        <v>126</v>
      </c>
      <c r="M45" s="279"/>
      <c r="N45" s="313" t="s">
        <v>0</v>
      </c>
      <c r="O45" s="609" t="s">
        <v>0</v>
      </c>
      <c r="P45" s="150"/>
      <c r="Q45" s="150"/>
    </row>
    <row r="46" spans="2:17">
      <c r="B46" s="11">
        <f t="shared" si="0"/>
        <v>38</v>
      </c>
      <c r="C46" s="11" t="s">
        <v>137</v>
      </c>
      <c r="D46" s="11"/>
      <c r="E46" s="10">
        <v>1</v>
      </c>
      <c r="F46" s="187" t="s">
        <v>138</v>
      </c>
      <c r="G46" s="10" t="s">
        <v>40</v>
      </c>
      <c r="H46" s="11">
        <v>1</v>
      </c>
      <c r="I46" s="141">
        <v>1</v>
      </c>
      <c r="J46" s="10" t="s">
        <v>52</v>
      </c>
      <c r="K46" s="10">
        <v>38</v>
      </c>
      <c r="L46" s="187"/>
      <c r="M46" s="279"/>
      <c r="N46" s="313" t="s">
        <v>0</v>
      </c>
      <c r="O46" s="609" t="s">
        <v>0</v>
      </c>
      <c r="P46" s="150"/>
      <c r="Q46" s="150"/>
    </row>
    <row r="47" spans="2:17">
      <c r="B47" s="310">
        <f t="shared" si="0"/>
        <v>39</v>
      </c>
      <c r="C47" s="32" t="s">
        <v>139</v>
      </c>
      <c r="D47" s="32"/>
      <c r="E47" s="1">
        <v>1</v>
      </c>
      <c r="F47" s="190" t="s">
        <v>138</v>
      </c>
      <c r="G47" s="1" t="s">
        <v>40</v>
      </c>
      <c r="H47" s="32">
        <v>1</v>
      </c>
      <c r="I47" s="146">
        <v>1</v>
      </c>
      <c r="J47" s="1" t="s">
        <v>52</v>
      </c>
      <c r="K47" s="146">
        <v>39</v>
      </c>
      <c r="L47" s="190"/>
      <c r="M47" s="288"/>
      <c r="N47" s="313" t="s">
        <v>0</v>
      </c>
      <c r="O47" s="609" t="s">
        <v>0</v>
      </c>
      <c r="P47" s="150"/>
      <c r="Q47" s="150"/>
    </row>
    <row r="48" spans="2:17" ht="27">
      <c r="B48" s="11">
        <f t="shared" si="0"/>
        <v>40</v>
      </c>
      <c r="C48" s="30" t="s">
        <v>140</v>
      </c>
      <c r="D48" s="30">
        <v>0</v>
      </c>
      <c r="E48" s="29">
        <v>1</v>
      </c>
      <c r="F48" s="193" t="s">
        <v>141</v>
      </c>
      <c r="G48" s="29" t="s">
        <v>13</v>
      </c>
      <c r="H48" s="30">
        <v>8</v>
      </c>
      <c r="I48" s="29">
        <v>10</v>
      </c>
      <c r="J48" s="29" t="s">
        <v>13</v>
      </c>
      <c r="K48" s="10">
        <v>40</v>
      </c>
      <c r="L48" s="193" t="s">
        <v>142</v>
      </c>
      <c r="M48" s="338"/>
      <c r="N48" s="313" t="s">
        <v>42</v>
      </c>
      <c r="O48" s="609" t="s">
        <v>42</v>
      </c>
      <c r="P48" s="150"/>
      <c r="Q48" s="150"/>
    </row>
    <row r="49" spans="2:17">
      <c r="B49" s="11">
        <f t="shared" si="0"/>
        <v>41</v>
      </c>
      <c r="C49" s="11" t="s">
        <v>143</v>
      </c>
      <c r="D49" s="11">
        <v>1</v>
      </c>
      <c r="E49" s="10">
        <v>1</v>
      </c>
      <c r="F49" s="187" t="s">
        <v>144</v>
      </c>
      <c r="G49" s="10" t="s">
        <v>13</v>
      </c>
      <c r="H49" s="11">
        <v>8</v>
      </c>
      <c r="I49" s="10">
        <v>10</v>
      </c>
      <c r="J49" s="10" t="s">
        <v>13</v>
      </c>
      <c r="K49" s="10">
        <v>41</v>
      </c>
      <c r="L49" s="187"/>
      <c r="M49" s="279"/>
      <c r="N49" s="313" t="s">
        <v>71</v>
      </c>
      <c r="O49" s="609" t="s">
        <v>71</v>
      </c>
      <c r="P49" s="150"/>
      <c r="Q49" s="150"/>
    </row>
    <row r="50" spans="2:17">
      <c r="B50" s="11">
        <f t="shared" si="0"/>
        <v>42</v>
      </c>
      <c r="C50" s="11" t="s">
        <v>145</v>
      </c>
      <c r="D50" s="11">
        <v>2</v>
      </c>
      <c r="E50" s="10">
        <v>1</v>
      </c>
      <c r="F50" s="187" t="s">
        <v>146</v>
      </c>
      <c r="G50" s="141" t="s">
        <v>13</v>
      </c>
      <c r="H50" s="11">
        <v>8</v>
      </c>
      <c r="I50" s="141">
        <v>10</v>
      </c>
      <c r="J50" s="141" t="s">
        <v>13</v>
      </c>
      <c r="K50" s="10">
        <v>42</v>
      </c>
      <c r="L50" s="187"/>
      <c r="M50" s="279"/>
      <c r="N50" s="313" t="s">
        <v>42</v>
      </c>
      <c r="O50" s="609" t="s">
        <v>71</v>
      </c>
      <c r="P50" s="150"/>
      <c r="Q50" s="150"/>
    </row>
    <row r="51" spans="2:17">
      <c r="B51" s="11">
        <f t="shared" si="0"/>
        <v>43</v>
      </c>
      <c r="C51" s="11" t="s">
        <v>147</v>
      </c>
      <c r="D51" s="11">
        <v>3</v>
      </c>
      <c r="E51" s="10">
        <v>1</v>
      </c>
      <c r="F51" s="187" t="s">
        <v>148</v>
      </c>
      <c r="G51" s="141" t="s">
        <v>13</v>
      </c>
      <c r="H51" s="11">
        <v>8</v>
      </c>
      <c r="I51" s="141">
        <v>10</v>
      </c>
      <c r="J51" s="141" t="s">
        <v>13</v>
      </c>
      <c r="K51" s="10">
        <v>43</v>
      </c>
      <c r="L51" s="187"/>
      <c r="M51" s="279"/>
      <c r="N51" s="313" t="s">
        <v>42</v>
      </c>
      <c r="O51" s="609" t="s">
        <v>42</v>
      </c>
      <c r="P51" s="150"/>
      <c r="Q51" s="150"/>
    </row>
    <row r="52" spans="2:17">
      <c r="B52" s="11">
        <f t="shared" si="0"/>
        <v>44</v>
      </c>
      <c r="C52" s="11" t="s">
        <v>149</v>
      </c>
      <c r="D52" s="11">
        <v>4</v>
      </c>
      <c r="E52" s="10">
        <v>1</v>
      </c>
      <c r="F52" s="187" t="s">
        <v>150</v>
      </c>
      <c r="G52" s="141" t="s">
        <v>13</v>
      </c>
      <c r="H52" s="11">
        <v>8</v>
      </c>
      <c r="I52" s="141">
        <v>10</v>
      </c>
      <c r="J52" s="141" t="s">
        <v>13</v>
      </c>
      <c r="K52" s="10">
        <v>44</v>
      </c>
      <c r="L52" s="187" t="s">
        <v>151</v>
      </c>
      <c r="M52" s="279"/>
      <c r="N52" s="313" t="s">
        <v>42</v>
      </c>
      <c r="O52" s="609" t="s">
        <v>0</v>
      </c>
      <c r="P52" s="150"/>
      <c r="Q52" s="150"/>
    </row>
    <row r="53" spans="2:17">
      <c r="B53" s="11">
        <f t="shared" si="0"/>
        <v>45</v>
      </c>
      <c r="C53" s="11" t="s">
        <v>152</v>
      </c>
      <c r="D53" s="11">
        <v>5</v>
      </c>
      <c r="E53" s="10">
        <v>1</v>
      </c>
      <c r="F53" s="187" t="s">
        <v>153</v>
      </c>
      <c r="G53" s="141" t="s">
        <v>13</v>
      </c>
      <c r="H53" s="11">
        <v>8</v>
      </c>
      <c r="I53" s="141">
        <v>10</v>
      </c>
      <c r="J53" s="141" t="s">
        <v>13</v>
      </c>
      <c r="K53" s="10">
        <v>45</v>
      </c>
      <c r="L53" s="187" t="s">
        <v>154</v>
      </c>
      <c r="M53" s="279"/>
      <c r="N53" s="313" t="s">
        <v>42</v>
      </c>
      <c r="O53" s="609" t="s">
        <v>42</v>
      </c>
      <c r="P53" s="150"/>
      <c r="Q53" s="150"/>
    </row>
    <row r="54" spans="2:17">
      <c r="B54" s="11">
        <f t="shared" si="0"/>
        <v>46</v>
      </c>
      <c r="C54" s="11" t="s">
        <v>155</v>
      </c>
      <c r="D54" s="11">
        <v>6</v>
      </c>
      <c r="E54" s="10">
        <v>1</v>
      </c>
      <c r="F54" s="187" t="s">
        <v>156</v>
      </c>
      <c r="G54" s="141" t="s">
        <v>13</v>
      </c>
      <c r="H54" s="11">
        <v>8</v>
      </c>
      <c r="I54" s="141">
        <v>10</v>
      </c>
      <c r="J54" s="141" t="s">
        <v>13</v>
      </c>
      <c r="K54" s="10">
        <v>46</v>
      </c>
      <c r="L54" s="187"/>
      <c r="M54" s="279"/>
      <c r="N54" s="313" t="s">
        <v>42</v>
      </c>
      <c r="O54" s="609" t="s">
        <v>0</v>
      </c>
      <c r="P54" s="150"/>
      <c r="Q54" s="150"/>
    </row>
    <row r="55" spans="2:17">
      <c r="B55" s="11">
        <f t="shared" si="0"/>
        <v>47</v>
      </c>
      <c r="C55" s="11" t="s">
        <v>157</v>
      </c>
      <c r="D55" s="11">
        <v>7</v>
      </c>
      <c r="E55" s="10">
        <v>1</v>
      </c>
      <c r="F55" s="187" t="s">
        <v>158</v>
      </c>
      <c r="G55" s="141" t="s">
        <v>13</v>
      </c>
      <c r="H55" s="11">
        <v>8</v>
      </c>
      <c r="I55" s="141">
        <v>10</v>
      </c>
      <c r="J55" s="141" t="s">
        <v>13</v>
      </c>
      <c r="K55" s="10">
        <v>47</v>
      </c>
      <c r="L55" s="187"/>
      <c r="M55" s="279"/>
      <c r="N55" s="313" t="s">
        <v>42</v>
      </c>
      <c r="O55" s="609" t="s">
        <v>0</v>
      </c>
      <c r="P55" s="150"/>
      <c r="Q55" s="150"/>
    </row>
    <row r="56" spans="2:17">
      <c r="B56" s="11">
        <f t="shared" si="0"/>
        <v>48</v>
      </c>
      <c r="C56" s="11" t="s">
        <v>159</v>
      </c>
      <c r="D56" s="11">
        <v>8</v>
      </c>
      <c r="E56" s="10">
        <v>1</v>
      </c>
      <c r="F56" s="187" t="s">
        <v>160</v>
      </c>
      <c r="G56" s="141" t="s">
        <v>13</v>
      </c>
      <c r="H56" s="11">
        <v>8</v>
      </c>
      <c r="I56" s="141">
        <v>10</v>
      </c>
      <c r="J56" s="141" t="s">
        <v>13</v>
      </c>
      <c r="K56" s="10">
        <v>48</v>
      </c>
      <c r="L56" s="187"/>
      <c r="M56" s="279"/>
      <c r="N56" s="313" t="s">
        <v>42</v>
      </c>
      <c r="O56" s="609" t="s">
        <v>0</v>
      </c>
      <c r="P56" s="150"/>
      <c r="Q56" s="150"/>
    </row>
    <row r="57" spans="2:17">
      <c r="B57" s="11">
        <f t="shared" si="0"/>
        <v>49</v>
      </c>
      <c r="C57" s="11" t="s">
        <v>161</v>
      </c>
      <c r="D57" s="11">
        <v>9</v>
      </c>
      <c r="E57" s="10">
        <v>1</v>
      </c>
      <c r="F57" s="187" t="s">
        <v>162</v>
      </c>
      <c r="G57" s="141" t="s">
        <v>13</v>
      </c>
      <c r="H57" s="11">
        <v>8</v>
      </c>
      <c r="I57" s="141">
        <v>10</v>
      </c>
      <c r="J57" s="141" t="s">
        <v>13</v>
      </c>
      <c r="K57" s="10">
        <v>49</v>
      </c>
      <c r="L57" s="187"/>
      <c r="M57" s="279"/>
      <c r="N57" s="313" t="s">
        <v>42</v>
      </c>
      <c r="O57" s="609" t="s">
        <v>0</v>
      </c>
      <c r="P57" s="150"/>
      <c r="Q57" s="150"/>
    </row>
    <row r="58" spans="2:17">
      <c r="B58" s="11">
        <f t="shared" si="0"/>
        <v>50</v>
      </c>
      <c r="C58" s="11" t="s">
        <v>163</v>
      </c>
      <c r="D58" s="11">
        <v>10</v>
      </c>
      <c r="E58" s="10">
        <v>1</v>
      </c>
      <c r="F58" s="187" t="s">
        <v>164</v>
      </c>
      <c r="G58" s="141" t="s">
        <v>13</v>
      </c>
      <c r="H58" s="11">
        <v>8</v>
      </c>
      <c r="I58" s="141">
        <v>10</v>
      </c>
      <c r="J58" s="141" t="s">
        <v>13</v>
      </c>
      <c r="K58" s="10">
        <v>50</v>
      </c>
      <c r="L58" s="187" t="s">
        <v>165</v>
      </c>
      <c r="M58" s="279"/>
      <c r="N58" s="313" t="s">
        <v>42</v>
      </c>
      <c r="O58" s="609" t="s">
        <v>0</v>
      </c>
      <c r="P58" s="150"/>
      <c r="Q58" s="150"/>
    </row>
    <row r="59" spans="2:17">
      <c r="B59" s="11">
        <f t="shared" si="0"/>
        <v>51</v>
      </c>
      <c r="C59" s="11" t="s">
        <v>166</v>
      </c>
      <c r="D59" s="11">
        <v>11</v>
      </c>
      <c r="E59" s="10">
        <v>1</v>
      </c>
      <c r="F59" s="187" t="s">
        <v>167</v>
      </c>
      <c r="G59" s="141" t="s">
        <v>13</v>
      </c>
      <c r="H59" s="11">
        <v>8</v>
      </c>
      <c r="I59" s="141">
        <v>10</v>
      </c>
      <c r="J59" s="141" t="s">
        <v>13</v>
      </c>
      <c r="K59" s="10">
        <v>51</v>
      </c>
      <c r="L59" s="187" t="s">
        <v>168</v>
      </c>
      <c r="M59" s="279"/>
      <c r="N59" s="313" t="s">
        <v>42</v>
      </c>
      <c r="O59" s="609" t="s">
        <v>0</v>
      </c>
      <c r="P59" s="150"/>
      <c r="Q59" s="150"/>
    </row>
    <row r="60" spans="2:17">
      <c r="B60" s="11">
        <f t="shared" si="0"/>
        <v>52</v>
      </c>
      <c r="C60" s="11" t="s">
        <v>169</v>
      </c>
      <c r="D60" s="11">
        <v>12</v>
      </c>
      <c r="E60" s="10">
        <v>1</v>
      </c>
      <c r="F60" s="187" t="s">
        <v>170</v>
      </c>
      <c r="G60" s="141" t="s">
        <v>13</v>
      </c>
      <c r="H60" s="11">
        <v>8</v>
      </c>
      <c r="I60" s="141">
        <v>10</v>
      </c>
      <c r="J60" s="141" t="s">
        <v>13</v>
      </c>
      <c r="K60" s="10">
        <v>52</v>
      </c>
      <c r="L60" s="187" t="s">
        <v>171</v>
      </c>
      <c r="M60" s="279"/>
      <c r="N60" s="313" t="s">
        <v>0</v>
      </c>
      <c r="O60" s="609" t="s">
        <v>0</v>
      </c>
      <c r="P60" s="150"/>
      <c r="Q60" s="150"/>
    </row>
    <row r="61" spans="2:17">
      <c r="B61" s="11">
        <f t="shared" si="0"/>
        <v>53</v>
      </c>
      <c r="C61" s="11" t="s">
        <v>172</v>
      </c>
      <c r="D61" s="11">
        <v>13</v>
      </c>
      <c r="E61" s="10">
        <v>1</v>
      </c>
      <c r="F61" s="187" t="s">
        <v>173</v>
      </c>
      <c r="G61" s="141" t="s">
        <v>13</v>
      </c>
      <c r="H61" s="11">
        <v>8</v>
      </c>
      <c r="I61" s="141">
        <v>10</v>
      </c>
      <c r="J61" s="141" t="s">
        <v>13</v>
      </c>
      <c r="K61" s="10">
        <v>53</v>
      </c>
      <c r="L61" s="187" t="s">
        <v>165</v>
      </c>
      <c r="M61" s="337"/>
      <c r="N61" s="313" t="s">
        <v>71</v>
      </c>
      <c r="O61" s="609" t="s">
        <v>0</v>
      </c>
      <c r="P61" s="150"/>
      <c r="Q61" s="150"/>
    </row>
    <row r="62" spans="2:17">
      <c r="B62" s="11">
        <f t="shared" si="0"/>
        <v>54</v>
      </c>
      <c r="C62" s="11" t="s">
        <v>174</v>
      </c>
      <c r="D62" s="11">
        <v>14</v>
      </c>
      <c r="E62" s="10">
        <v>1</v>
      </c>
      <c r="F62" s="187" t="s">
        <v>175</v>
      </c>
      <c r="G62" s="141" t="s">
        <v>13</v>
      </c>
      <c r="H62" s="11">
        <v>8</v>
      </c>
      <c r="I62" s="141">
        <v>10</v>
      </c>
      <c r="J62" s="141" t="s">
        <v>13</v>
      </c>
      <c r="K62" s="10">
        <v>54</v>
      </c>
      <c r="L62" s="187"/>
      <c r="M62" s="279"/>
      <c r="N62" s="313" t="s">
        <v>42</v>
      </c>
      <c r="O62" s="609" t="s">
        <v>42</v>
      </c>
      <c r="P62" s="150"/>
      <c r="Q62" s="150"/>
    </row>
    <row r="63" spans="2:17">
      <c r="B63" s="11">
        <f t="shared" si="0"/>
        <v>55</v>
      </c>
      <c r="C63" s="11" t="s">
        <v>176</v>
      </c>
      <c r="D63" s="11">
        <v>15</v>
      </c>
      <c r="E63" s="10">
        <v>1</v>
      </c>
      <c r="F63" s="187" t="s">
        <v>177</v>
      </c>
      <c r="G63" s="141" t="s">
        <v>13</v>
      </c>
      <c r="H63" s="11">
        <v>8</v>
      </c>
      <c r="I63" s="141">
        <v>10</v>
      </c>
      <c r="J63" s="141" t="s">
        <v>13</v>
      </c>
      <c r="K63" s="10">
        <v>55</v>
      </c>
      <c r="L63" s="187"/>
      <c r="M63" s="279"/>
      <c r="N63" s="313" t="s">
        <v>42</v>
      </c>
      <c r="O63" s="609" t="s">
        <v>0</v>
      </c>
      <c r="P63" s="150"/>
      <c r="Q63" s="150"/>
    </row>
    <row r="64" spans="2:17">
      <c r="B64" s="11">
        <f t="shared" si="0"/>
        <v>56</v>
      </c>
      <c r="C64" s="11" t="s">
        <v>178</v>
      </c>
      <c r="D64" s="11">
        <v>16</v>
      </c>
      <c r="E64" s="10">
        <v>1</v>
      </c>
      <c r="F64" s="187" t="s">
        <v>179</v>
      </c>
      <c r="G64" s="141" t="s">
        <v>13</v>
      </c>
      <c r="H64" s="11">
        <v>8</v>
      </c>
      <c r="I64" s="141">
        <v>10</v>
      </c>
      <c r="J64" s="141" t="s">
        <v>13</v>
      </c>
      <c r="K64" s="10">
        <v>56</v>
      </c>
      <c r="L64" s="187"/>
      <c r="M64" s="337"/>
      <c r="N64" s="313" t="s">
        <v>42</v>
      </c>
      <c r="O64" s="609" t="s">
        <v>0</v>
      </c>
      <c r="P64" s="150"/>
      <c r="Q64" s="150"/>
    </row>
    <row r="65" spans="1:17">
      <c r="B65" s="11">
        <f t="shared" si="0"/>
        <v>57</v>
      </c>
      <c r="C65" s="11" t="s">
        <v>180</v>
      </c>
      <c r="D65" s="11">
        <v>17</v>
      </c>
      <c r="E65" s="10">
        <v>1</v>
      </c>
      <c r="F65" s="187" t="s">
        <v>181</v>
      </c>
      <c r="G65" s="141" t="s">
        <v>13</v>
      </c>
      <c r="H65" s="11">
        <v>8</v>
      </c>
      <c r="I65" s="141">
        <v>10</v>
      </c>
      <c r="J65" s="141" t="s">
        <v>13</v>
      </c>
      <c r="K65" s="10">
        <v>57</v>
      </c>
      <c r="L65" s="187" t="s">
        <v>100</v>
      </c>
      <c r="M65" s="279" t="s">
        <v>2454</v>
      </c>
      <c r="N65" s="313" t="s">
        <v>0</v>
      </c>
      <c r="O65" s="609" t="s">
        <v>0</v>
      </c>
      <c r="P65" s="150"/>
      <c r="Q65" s="150"/>
    </row>
    <row r="66" spans="1:17">
      <c r="B66" s="11">
        <f t="shared" si="0"/>
        <v>58</v>
      </c>
      <c r="C66" s="11" t="s">
        <v>182</v>
      </c>
      <c r="D66" s="11">
        <v>18</v>
      </c>
      <c r="E66" s="10">
        <v>1</v>
      </c>
      <c r="F66" s="187" t="s">
        <v>183</v>
      </c>
      <c r="G66" s="141" t="s">
        <v>13</v>
      </c>
      <c r="H66" s="11">
        <v>8</v>
      </c>
      <c r="I66" s="141">
        <v>10</v>
      </c>
      <c r="J66" s="141" t="s">
        <v>13</v>
      </c>
      <c r="K66" s="10">
        <v>58</v>
      </c>
      <c r="L66" s="187" t="s">
        <v>100</v>
      </c>
      <c r="M66" s="279"/>
      <c r="N66" s="313" t="s">
        <v>0</v>
      </c>
      <c r="O66" s="609" t="s">
        <v>0</v>
      </c>
      <c r="P66" s="150"/>
      <c r="Q66" s="150"/>
    </row>
    <row r="67" spans="1:17">
      <c r="B67" s="310">
        <f t="shared" si="0"/>
        <v>59</v>
      </c>
      <c r="C67" s="32" t="s">
        <v>184</v>
      </c>
      <c r="D67" s="310">
        <v>19</v>
      </c>
      <c r="E67" s="1">
        <v>1</v>
      </c>
      <c r="F67" s="190" t="s">
        <v>185</v>
      </c>
      <c r="G67" s="146" t="s">
        <v>13</v>
      </c>
      <c r="H67" s="32">
        <v>8</v>
      </c>
      <c r="I67" s="146">
        <v>10</v>
      </c>
      <c r="J67" s="146" t="s">
        <v>13</v>
      </c>
      <c r="K67" s="10">
        <v>59</v>
      </c>
      <c r="L67" s="190" t="s">
        <v>100</v>
      </c>
      <c r="M67" s="288"/>
      <c r="N67" s="313" t="s">
        <v>0</v>
      </c>
      <c r="O67" s="609" t="s">
        <v>0</v>
      </c>
      <c r="P67" s="150"/>
      <c r="Q67" s="150"/>
    </row>
    <row r="68" spans="1:17" ht="18.75" customHeight="1">
      <c r="A68" s="755"/>
      <c r="B68" s="776">
        <f t="shared" si="0"/>
        <v>60</v>
      </c>
      <c r="C68" s="765" t="s">
        <v>186</v>
      </c>
      <c r="D68" s="765">
        <v>20</v>
      </c>
      <c r="E68" s="17" t="s">
        <v>187</v>
      </c>
      <c r="F68" s="280" t="s">
        <v>188</v>
      </c>
      <c r="G68" s="771" t="s">
        <v>13</v>
      </c>
      <c r="H68" s="765">
        <v>8</v>
      </c>
      <c r="I68" s="771">
        <v>10</v>
      </c>
      <c r="J68" s="771" t="s">
        <v>13</v>
      </c>
      <c r="K68" s="771">
        <v>60</v>
      </c>
      <c r="L68" s="187"/>
      <c r="M68" s="337"/>
      <c r="N68" s="777" t="s">
        <v>42</v>
      </c>
      <c r="O68" s="778" t="s">
        <v>189</v>
      </c>
      <c r="P68" s="150"/>
      <c r="Q68" s="150"/>
    </row>
    <row r="69" spans="1:17" ht="18.75" customHeight="1">
      <c r="A69" s="755"/>
      <c r="B69" s="776"/>
      <c r="C69" s="766"/>
      <c r="D69" s="766"/>
      <c r="E69" s="6" t="s">
        <v>190</v>
      </c>
      <c r="F69" s="281" t="s">
        <v>191</v>
      </c>
      <c r="G69" s="767"/>
      <c r="H69" s="758"/>
      <c r="I69" s="767"/>
      <c r="J69" s="767"/>
      <c r="K69" s="767"/>
      <c r="L69" s="187"/>
      <c r="M69" s="337"/>
      <c r="N69" s="777"/>
      <c r="O69" s="778"/>
      <c r="P69" s="150"/>
      <c r="Q69" s="150"/>
    </row>
    <row r="70" spans="1:17" ht="18.75" customHeight="1">
      <c r="A70" s="755"/>
      <c r="B70" s="776">
        <f>B68+1</f>
        <v>61</v>
      </c>
      <c r="C70" s="765" t="s">
        <v>192</v>
      </c>
      <c r="D70" s="765">
        <v>21</v>
      </c>
      <c r="E70" s="17" t="s">
        <v>187</v>
      </c>
      <c r="F70" s="280" t="s">
        <v>193</v>
      </c>
      <c r="G70" s="767" t="s">
        <v>13</v>
      </c>
      <c r="H70" s="758">
        <v>8</v>
      </c>
      <c r="I70" s="767">
        <v>10</v>
      </c>
      <c r="J70" s="767" t="s">
        <v>13</v>
      </c>
      <c r="K70" s="767">
        <v>61</v>
      </c>
      <c r="L70" s="187"/>
      <c r="M70" s="337"/>
      <c r="N70" s="777" t="s">
        <v>42</v>
      </c>
      <c r="O70" s="778" t="s">
        <v>189</v>
      </c>
      <c r="P70" s="150"/>
      <c r="Q70" s="150"/>
    </row>
    <row r="71" spans="1:17" ht="18.75" customHeight="1">
      <c r="A71" s="755"/>
      <c r="B71" s="776"/>
      <c r="C71" s="766"/>
      <c r="D71" s="766"/>
      <c r="E71" s="6" t="s">
        <v>190</v>
      </c>
      <c r="F71" s="281" t="s">
        <v>194</v>
      </c>
      <c r="G71" s="767"/>
      <c r="H71" s="758"/>
      <c r="I71" s="767"/>
      <c r="J71" s="767"/>
      <c r="K71" s="767"/>
      <c r="L71" s="187"/>
      <c r="M71" s="337"/>
      <c r="N71" s="777"/>
      <c r="O71" s="778"/>
      <c r="P71" s="150"/>
      <c r="Q71" s="150"/>
    </row>
    <row r="72" spans="1:17" ht="18.75" customHeight="1">
      <c r="A72" s="755"/>
      <c r="B72" s="776">
        <f>B70+1</f>
        <v>62</v>
      </c>
      <c r="C72" s="765" t="s">
        <v>195</v>
      </c>
      <c r="D72" s="765">
        <v>22</v>
      </c>
      <c r="E72" s="17" t="s">
        <v>187</v>
      </c>
      <c r="F72" s="282" t="s">
        <v>196</v>
      </c>
      <c r="G72" s="767" t="s">
        <v>13</v>
      </c>
      <c r="H72" s="758">
        <v>8</v>
      </c>
      <c r="I72" s="767">
        <v>10</v>
      </c>
      <c r="J72" s="767" t="s">
        <v>13</v>
      </c>
      <c r="K72" s="767">
        <v>62</v>
      </c>
      <c r="L72" s="187"/>
      <c r="M72" s="279"/>
      <c r="N72" s="777" t="s">
        <v>0</v>
      </c>
      <c r="O72" s="778" t="s">
        <v>189</v>
      </c>
      <c r="P72" s="150"/>
      <c r="Q72" s="150"/>
    </row>
    <row r="73" spans="1:17" ht="18.75" customHeight="1">
      <c r="A73" s="755"/>
      <c r="B73" s="776"/>
      <c r="C73" s="766"/>
      <c r="D73" s="766"/>
      <c r="E73" s="18" t="s">
        <v>190</v>
      </c>
      <c r="F73" s="283" t="s">
        <v>197</v>
      </c>
      <c r="G73" s="767"/>
      <c r="H73" s="758"/>
      <c r="I73" s="767"/>
      <c r="J73" s="767"/>
      <c r="K73" s="767"/>
      <c r="L73" s="187"/>
      <c r="M73" s="337"/>
      <c r="N73" s="777"/>
      <c r="O73" s="778"/>
      <c r="P73" s="150"/>
      <c r="Q73" s="150"/>
    </row>
    <row r="74" spans="1:17" ht="18.75" customHeight="1">
      <c r="A74" s="755"/>
      <c r="B74" s="776">
        <f>B72+1</f>
        <v>63</v>
      </c>
      <c r="C74" s="765" t="s">
        <v>198</v>
      </c>
      <c r="D74" s="765">
        <v>23</v>
      </c>
      <c r="E74" s="17" t="s">
        <v>187</v>
      </c>
      <c r="F74" s="284" t="s">
        <v>199</v>
      </c>
      <c r="G74" s="767" t="s">
        <v>13</v>
      </c>
      <c r="H74" s="758">
        <v>8</v>
      </c>
      <c r="I74" s="767">
        <v>10</v>
      </c>
      <c r="J74" s="767" t="s">
        <v>13</v>
      </c>
      <c r="K74" s="767">
        <v>63</v>
      </c>
      <c r="L74" s="187"/>
      <c r="M74" s="279"/>
      <c r="N74" s="777" t="s">
        <v>0</v>
      </c>
      <c r="O74" s="778" t="s">
        <v>189</v>
      </c>
      <c r="P74" s="150"/>
      <c r="Q74" s="150"/>
    </row>
    <row r="75" spans="1:17" ht="18.75" customHeight="1">
      <c r="A75" s="755"/>
      <c r="B75" s="776"/>
      <c r="C75" s="766"/>
      <c r="D75" s="766"/>
      <c r="E75" s="18" t="s">
        <v>190</v>
      </c>
      <c r="F75" s="283" t="s">
        <v>200</v>
      </c>
      <c r="G75" s="767"/>
      <c r="H75" s="758"/>
      <c r="I75" s="767"/>
      <c r="J75" s="767"/>
      <c r="K75" s="767"/>
      <c r="L75" s="187"/>
      <c r="M75" s="337"/>
      <c r="N75" s="777"/>
      <c r="O75" s="778"/>
      <c r="P75" s="150"/>
      <c r="Q75" s="150"/>
    </row>
    <row r="76" spans="1:17" ht="18.75" customHeight="1">
      <c r="A76" s="755"/>
      <c r="B76" s="776">
        <f>B74+1</f>
        <v>64</v>
      </c>
      <c r="C76" s="765" t="s">
        <v>201</v>
      </c>
      <c r="D76" s="765">
        <v>24</v>
      </c>
      <c r="E76" s="17" t="s">
        <v>187</v>
      </c>
      <c r="F76" s="282" t="s">
        <v>202</v>
      </c>
      <c r="G76" s="767" t="s">
        <v>13</v>
      </c>
      <c r="H76" s="758">
        <v>8</v>
      </c>
      <c r="I76" s="767">
        <v>10</v>
      </c>
      <c r="J76" s="767" t="s">
        <v>13</v>
      </c>
      <c r="K76" s="767">
        <v>64</v>
      </c>
      <c r="L76" s="187"/>
      <c r="M76" s="279"/>
      <c r="N76" s="777" t="s">
        <v>0</v>
      </c>
      <c r="O76" s="778" t="s">
        <v>189</v>
      </c>
      <c r="P76" s="150"/>
      <c r="Q76" s="150"/>
    </row>
    <row r="77" spans="1:17" ht="18.75" customHeight="1">
      <c r="A77" s="755"/>
      <c r="B77" s="776"/>
      <c r="C77" s="766"/>
      <c r="D77" s="766"/>
      <c r="E77" s="18" t="s">
        <v>190</v>
      </c>
      <c r="F77" s="283" t="s">
        <v>203</v>
      </c>
      <c r="G77" s="767"/>
      <c r="H77" s="758"/>
      <c r="I77" s="767"/>
      <c r="J77" s="767"/>
      <c r="K77" s="767"/>
      <c r="L77" s="187"/>
      <c r="M77" s="337"/>
      <c r="N77" s="777"/>
      <c r="O77" s="778"/>
      <c r="P77" s="150"/>
      <c r="Q77" s="150"/>
    </row>
    <row r="78" spans="1:17" ht="18.75" customHeight="1">
      <c r="A78" s="755"/>
      <c r="B78" s="776">
        <f>B76+1</f>
        <v>65</v>
      </c>
      <c r="C78" s="765" t="s">
        <v>204</v>
      </c>
      <c r="D78" s="765">
        <v>25</v>
      </c>
      <c r="E78" s="17" t="s">
        <v>187</v>
      </c>
      <c r="F78" s="285" t="s">
        <v>205</v>
      </c>
      <c r="G78" s="767" t="s">
        <v>13</v>
      </c>
      <c r="H78" s="758">
        <v>8</v>
      </c>
      <c r="I78" s="767">
        <v>10</v>
      </c>
      <c r="J78" s="767" t="s">
        <v>13</v>
      </c>
      <c r="K78" s="767">
        <v>65</v>
      </c>
      <c r="L78" s="187"/>
      <c r="M78" s="279"/>
      <c r="N78" s="777" t="s">
        <v>0</v>
      </c>
      <c r="O78" s="778" t="s">
        <v>189</v>
      </c>
      <c r="P78" s="150"/>
      <c r="Q78" s="150"/>
    </row>
    <row r="79" spans="1:17" ht="18.75" customHeight="1">
      <c r="A79" s="755"/>
      <c r="B79" s="776"/>
      <c r="C79" s="766"/>
      <c r="D79" s="766"/>
      <c r="E79" s="18" t="s">
        <v>190</v>
      </c>
      <c r="F79" s="283" t="s">
        <v>206</v>
      </c>
      <c r="G79" s="768"/>
      <c r="H79" s="766"/>
      <c r="I79" s="768"/>
      <c r="J79" s="768"/>
      <c r="K79" s="768"/>
      <c r="L79" s="190"/>
      <c r="M79" s="339"/>
      <c r="N79" s="777"/>
      <c r="O79" s="778"/>
      <c r="P79" s="150"/>
      <c r="Q79" s="150"/>
    </row>
    <row r="80" spans="1:17">
      <c r="B80" s="11">
        <f>B78+1</f>
        <v>66</v>
      </c>
      <c r="C80" s="11" t="s">
        <v>207</v>
      </c>
      <c r="D80" s="11">
        <v>26</v>
      </c>
      <c r="E80" s="10">
        <v>1</v>
      </c>
      <c r="F80" s="187" t="s">
        <v>208</v>
      </c>
      <c r="G80" s="10" t="s">
        <v>209</v>
      </c>
      <c r="H80" s="11">
        <v>8</v>
      </c>
      <c r="I80" s="141">
        <v>10</v>
      </c>
      <c r="J80" s="141" t="s">
        <v>13</v>
      </c>
      <c r="K80" s="10">
        <v>66</v>
      </c>
      <c r="L80" s="187"/>
      <c r="M80" s="279"/>
      <c r="N80" s="313" t="s">
        <v>42</v>
      </c>
      <c r="O80" s="609" t="s">
        <v>0</v>
      </c>
      <c r="P80" s="150"/>
      <c r="Q80" s="150"/>
    </row>
    <row r="81" spans="1:17">
      <c r="B81" s="11">
        <f t="shared" si="0"/>
        <v>67</v>
      </c>
      <c r="C81" s="11" t="s">
        <v>210</v>
      </c>
      <c r="D81" s="11">
        <v>27</v>
      </c>
      <c r="E81" s="10">
        <v>1</v>
      </c>
      <c r="F81" s="187" t="s">
        <v>211</v>
      </c>
      <c r="G81" s="10" t="s">
        <v>209</v>
      </c>
      <c r="H81" s="11">
        <v>8</v>
      </c>
      <c r="I81" s="141">
        <v>10</v>
      </c>
      <c r="J81" s="141" t="s">
        <v>13</v>
      </c>
      <c r="K81" s="10">
        <v>67</v>
      </c>
      <c r="L81" s="187" t="s">
        <v>212</v>
      </c>
      <c r="M81" s="340"/>
      <c r="N81" s="313" t="s">
        <v>42</v>
      </c>
      <c r="O81" s="609" t="s">
        <v>0</v>
      </c>
      <c r="P81" s="150"/>
      <c r="Q81" s="150"/>
    </row>
    <row r="82" spans="1:17">
      <c r="B82" s="11">
        <f t="shared" ref="B82:B89" si="1">B81+1</f>
        <v>68</v>
      </c>
      <c r="C82" s="11" t="s">
        <v>213</v>
      </c>
      <c r="D82" s="11">
        <v>28</v>
      </c>
      <c r="E82" s="10">
        <v>1</v>
      </c>
      <c r="F82" s="187" t="s">
        <v>214</v>
      </c>
      <c r="G82" s="10" t="s">
        <v>209</v>
      </c>
      <c r="H82" s="11">
        <v>8</v>
      </c>
      <c r="I82" s="141">
        <v>10</v>
      </c>
      <c r="J82" s="141" t="s">
        <v>13</v>
      </c>
      <c r="K82" s="10">
        <v>68</v>
      </c>
      <c r="L82" s="187"/>
      <c r="M82" s="279"/>
      <c r="N82" s="313" t="s">
        <v>42</v>
      </c>
      <c r="O82" s="609" t="s">
        <v>0</v>
      </c>
      <c r="P82" s="150"/>
      <c r="Q82" s="150"/>
    </row>
    <row r="83" spans="1:17">
      <c r="B83" s="11">
        <f t="shared" si="1"/>
        <v>69</v>
      </c>
      <c r="C83" s="11" t="s">
        <v>215</v>
      </c>
      <c r="D83" s="11">
        <v>29</v>
      </c>
      <c r="E83" s="10">
        <v>1</v>
      </c>
      <c r="F83" s="187" t="s">
        <v>216</v>
      </c>
      <c r="G83" s="10" t="s">
        <v>209</v>
      </c>
      <c r="H83" s="11">
        <v>8</v>
      </c>
      <c r="I83" s="141">
        <v>10</v>
      </c>
      <c r="J83" s="141" t="s">
        <v>13</v>
      </c>
      <c r="K83" s="10">
        <v>69</v>
      </c>
      <c r="L83" s="187"/>
      <c r="M83" s="340"/>
      <c r="N83" s="313" t="s">
        <v>42</v>
      </c>
      <c r="O83" s="609" t="s">
        <v>0</v>
      </c>
      <c r="P83" s="150"/>
      <c r="Q83" s="150"/>
    </row>
    <row r="84" spans="1:17" ht="27">
      <c r="B84" s="32">
        <f t="shared" si="1"/>
        <v>70</v>
      </c>
      <c r="C84" s="32" t="s">
        <v>217</v>
      </c>
      <c r="D84" s="32">
        <v>30</v>
      </c>
      <c r="E84" s="1">
        <v>1</v>
      </c>
      <c r="F84" s="286" t="s">
        <v>218</v>
      </c>
      <c r="G84" s="21" t="s">
        <v>209</v>
      </c>
      <c r="H84" s="216">
        <v>8</v>
      </c>
      <c r="I84" s="143">
        <v>10</v>
      </c>
      <c r="J84" s="143" t="s">
        <v>13</v>
      </c>
      <c r="K84" s="10">
        <v>70</v>
      </c>
      <c r="L84" s="232" t="s">
        <v>2568</v>
      </c>
      <c r="M84" s="279"/>
      <c r="N84" s="624" t="s">
        <v>189</v>
      </c>
      <c r="O84" s="609" t="s">
        <v>0</v>
      </c>
      <c r="P84" s="150"/>
      <c r="Q84" s="628">
        <v>2026</v>
      </c>
    </row>
    <row r="85" spans="1:17">
      <c r="A85" s="755"/>
      <c r="B85" s="765">
        <f t="shared" si="1"/>
        <v>71</v>
      </c>
      <c r="C85" s="765" t="s">
        <v>220</v>
      </c>
      <c r="D85" s="765">
        <v>31</v>
      </c>
      <c r="E85" s="19" t="s">
        <v>187</v>
      </c>
      <c r="F85" s="287" t="s">
        <v>221</v>
      </c>
      <c r="G85" s="761" t="s">
        <v>209</v>
      </c>
      <c r="H85" s="763">
        <v>8</v>
      </c>
      <c r="I85" s="761">
        <v>10</v>
      </c>
      <c r="J85" s="761" t="s">
        <v>13</v>
      </c>
      <c r="K85" s="761">
        <v>71</v>
      </c>
      <c r="L85" s="187" t="s">
        <v>222</v>
      </c>
      <c r="M85" s="279"/>
      <c r="N85" s="777" t="s">
        <v>189</v>
      </c>
      <c r="O85" s="778" t="s">
        <v>2426</v>
      </c>
      <c r="P85" s="150"/>
      <c r="Q85" s="150"/>
    </row>
    <row r="86" spans="1:17">
      <c r="A86" s="755"/>
      <c r="B86" s="766"/>
      <c r="C86" s="766"/>
      <c r="D86" s="766"/>
      <c r="E86" s="6" t="s">
        <v>190</v>
      </c>
      <c r="F86" s="288"/>
      <c r="G86" s="762"/>
      <c r="H86" s="764"/>
      <c r="I86" s="762"/>
      <c r="J86" s="762"/>
      <c r="K86" s="762"/>
      <c r="L86" s="187"/>
      <c r="M86" s="279"/>
      <c r="N86" s="777"/>
      <c r="O86" s="778"/>
      <c r="P86" s="150"/>
      <c r="Q86" s="150"/>
    </row>
    <row r="87" spans="1:17" ht="19.5" customHeight="1">
      <c r="B87" s="11">
        <f>B85+1</f>
        <v>72</v>
      </c>
      <c r="C87" s="11" t="s">
        <v>2421</v>
      </c>
      <c r="D87" s="11">
        <v>32</v>
      </c>
      <c r="E87" s="10">
        <v>1</v>
      </c>
      <c r="F87" s="295" t="s">
        <v>2566</v>
      </c>
      <c r="G87" s="10" t="s">
        <v>209</v>
      </c>
      <c r="H87" s="11">
        <v>8</v>
      </c>
      <c r="I87" s="141">
        <v>10</v>
      </c>
      <c r="J87" s="141" t="s">
        <v>209</v>
      </c>
      <c r="K87" s="10">
        <v>72</v>
      </c>
      <c r="L87" s="187"/>
      <c r="M87" s="279"/>
      <c r="N87" s="313" t="s">
        <v>0</v>
      </c>
      <c r="O87" s="609" t="s">
        <v>0</v>
      </c>
      <c r="P87" s="150"/>
      <c r="Q87" s="628">
        <v>2026</v>
      </c>
    </row>
    <row r="88" spans="1:17" ht="20.25" customHeight="1">
      <c r="B88" s="11">
        <f t="shared" si="1"/>
        <v>73</v>
      </c>
      <c r="C88" s="11" t="s">
        <v>2422</v>
      </c>
      <c r="D88" s="11">
        <v>33</v>
      </c>
      <c r="E88" s="10">
        <v>1</v>
      </c>
      <c r="F88" s="295" t="s">
        <v>2566</v>
      </c>
      <c r="G88" s="10" t="s">
        <v>209</v>
      </c>
      <c r="H88" s="11">
        <v>8</v>
      </c>
      <c r="I88" s="141">
        <v>10</v>
      </c>
      <c r="J88" s="141" t="s">
        <v>209</v>
      </c>
      <c r="K88" s="10">
        <v>73</v>
      </c>
      <c r="L88" s="187"/>
      <c r="M88" s="279"/>
      <c r="N88" s="611" t="s">
        <v>2567</v>
      </c>
      <c r="O88" s="610" t="s">
        <v>2567</v>
      </c>
      <c r="P88" s="150"/>
      <c r="Q88" s="628">
        <v>2026</v>
      </c>
    </row>
    <row r="89" spans="1:17" ht="20.25" customHeight="1">
      <c r="B89" s="32">
        <f t="shared" si="1"/>
        <v>74</v>
      </c>
      <c r="C89" s="11" t="s">
        <v>2423</v>
      </c>
      <c r="D89" s="310">
        <v>34</v>
      </c>
      <c r="E89" s="10">
        <v>1</v>
      </c>
      <c r="F89" s="296" t="s">
        <v>2566</v>
      </c>
      <c r="G89" s="1" t="s">
        <v>209</v>
      </c>
      <c r="H89" s="32">
        <v>8</v>
      </c>
      <c r="I89" s="146">
        <v>10</v>
      </c>
      <c r="J89" s="146" t="s">
        <v>209</v>
      </c>
      <c r="K89" s="146">
        <v>74</v>
      </c>
      <c r="L89" s="190"/>
      <c r="M89" s="279"/>
      <c r="N89" s="611" t="s">
        <v>2567</v>
      </c>
      <c r="O89" s="610" t="s">
        <v>2567</v>
      </c>
      <c r="P89" s="150"/>
      <c r="Q89" s="628">
        <v>2026</v>
      </c>
    </row>
    <row r="90" spans="1:17">
      <c r="A90" s="755"/>
      <c r="B90" s="765">
        <f>B89+1</f>
        <v>75</v>
      </c>
      <c r="C90" s="765" t="s">
        <v>226</v>
      </c>
      <c r="D90" s="765">
        <v>35</v>
      </c>
      <c r="E90" s="20" t="s">
        <v>187</v>
      </c>
      <c r="F90" s="289" t="s">
        <v>227</v>
      </c>
      <c r="G90" s="771" t="s">
        <v>13</v>
      </c>
      <c r="H90" s="765">
        <v>8</v>
      </c>
      <c r="I90" s="771">
        <v>10</v>
      </c>
      <c r="J90" s="771" t="s">
        <v>13</v>
      </c>
      <c r="K90" s="771">
        <v>75</v>
      </c>
      <c r="L90" s="187"/>
      <c r="M90" s="293" t="s">
        <v>2454</v>
      </c>
      <c r="N90" s="777" t="s">
        <v>0</v>
      </c>
      <c r="O90" s="778" t="s">
        <v>189</v>
      </c>
      <c r="P90" s="150"/>
      <c r="Q90" s="150"/>
    </row>
    <row r="91" spans="1:17">
      <c r="A91" s="755"/>
      <c r="B91" s="766"/>
      <c r="C91" s="766"/>
      <c r="D91" s="766"/>
      <c r="E91" s="18" t="s">
        <v>190</v>
      </c>
      <c r="F91" s="290" t="s">
        <v>228</v>
      </c>
      <c r="G91" s="768"/>
      <c r="H91" s="766"/>
      <c r="I91" s="768"/>
      <c r="J91" s="768"/>
      <c r="K91" s="768"/>
      <c r="L91" s="190" t="s">
        <v>229</v>
      </c>
      <c r="M91" s="339"/>
      <c r="N91" s="777"/>
      <c r="O91" s="778"/>
      <c r="P91" s="150"/>
      <c r="Q91" s="150"/>
    </row>
    <row r="92" spans="1:17">
      <c r="A92" s="755"/>
      <c r="B92" s="765">
        <f>B90+1</f>
        <v>76</v>
      </c>
      <c r="C92" s="765" t="s">
        <v>230</v>
      </c>
      <c r="D92" s="765">
        <v>36</v>
      </c>
      <c r="E92" s="17" t="s">
        <v>187</v>
      </c>
      <c r="F92" s="289" t="s">
        <v>227</v>
      </c>
      <c r="G92" s="767" t="s">
        <v>13</v>
      </c>
      <c r="H92" s="758">
        <v>8</v>
      </c>
      <c r="I92" s="767">
        <v>10</v>
      </c>
      <c r="J92" s="767" t="s">
        <v>13</v>
      </c>
      <c r="K92" s="767">
        <v>76</v>
      </c>
      <c r="L92" s="187"/>
      <c r="M92" s="293" t="s">
        <v>2454</v>
      </c>
      <c r="N92" s="777" t="s">
        <v>0</v>
      </c>
      <c r="O92" s="778" t="s">
        <v>189</v>
      </c>
      <c r="P92" s="150"/>
      <c r="Q92" s="150"/>
    </row>
    <row r="93" spans="1:17">
      <c r="A93" s="755"/>
      <c r="B93" s="766"/>
      <c r="C93" s="766"/>
      <c r="D93" s="766"/>
      <c r="E93" s="6" t="s">
        <v>190</v>
      </c>
      <c r="F93" s="290" t="s">
        <v>231</v>
      </c>
      <c r="G93" s="768"/>
      <c r="H93" s="766"/>
      <c r="I93" s="768"/>
      <c r="J93" s="768"/>
      <c r="K93" s="768"/>
      <c r="L93" s="190" t="s">
        <v>229</v>
      </c>
      <c r="M93" s="339"/>
      <c r="N93" s="777"/>
      <c r="O93" s="778"/>
      <c r="P93" s="150"/>
      <c r="Q93" s="150"/>
    </row>
    <row r="94" spans="1:17">
      <c r="B94" s="11">
        <f>B92+1</f>
        <v>77</v>
      </c>
      <c r="C94" s="11" t="s">
        <v>232</v>
      </c>
      <c r="D94" s="11">
        <v>37</v>
      </c>
      <c r="E94" s="10">
        <v>1</v>
      </c>
      <c r="F94" s="189" t="s">
        <v>227</v>
      </c>
      <c r="G94" s="10" t="s">
        <v>209</v>
      </c>
      <c r="H94" s="11">
        <v>8</v>
      </c>
      <c r="I94" s="141">
        <v>10</v>
      </c>
      <c r="J94" s="141" t="s">
        <v>13</v>
      </c>
      <c r="K94" s="10">
        <v>77</v>
      </c>
      <c r="L94" s="187"/>
      <c r="M94" s="279"/>
      <c r="N94" s="313" t="s">
        <v>0</v>
      </c>
      <c r="O94" s="609" t="s">
        <v>0</v>
      </c>
      <c r="P94" s="150"/>
      <c r="Q94" s="150"/>
    </row>
    <row r="95" spans="1:17" ht="27">
      <c r="B95" s="32">
        <f t="shared" ref="B95:B158" si="2">B94+1</f>
        <v>78</v>
      </c>
      <c r="C95" s="32" t="s">
        <v>233</v>
      </c>
      <c r="D95" s="32">
        <v>38</v>
      </c>
      <c r="E95" s="1">
        <v>1</v>
      </c>
      <c r="F95" s="197" t="s">
        <v>2451</v>
      </c>
      <c r="G95" s="1" t="s">
        <v>209</v>
      </c>
      <c r="H95" s="32">
        <v>8</v>
      </c>
      <c r="I95" s="146">
        <v>10</v>
      </c>
      <c r="J95" s="146" t="s">
        <v>13</v>
      </c>
      <c r="K95" s="1">
        <v>78</v>
      </c>
      <c r="L95" s="190" t="s">
        <v>2452</v>
      </c>
      <c r="M95" s="288"/>
      <c r="N95" s="313" t="s">
        <v>0</v>
      </c>
      <c r="O95" s="609" t="s">
        <v>0</v>
      </c>
      <c r="P95" s="150"/>
      <c r="Q95" s="150">
        <v>2025</v>
      </c>
    </row>
    <row r="96" spans="1:17">
      <c r="B96" s="310">
        <f t="shared" si="2"/>
        <v>79</v>
      </c>
      <c r="C96" s="11" t="s">
        <v>234</v>
      </c>
      <c r="D96" s="11">
        <v>39</v>
      </c>
      <c r="E96" s="10">
        <v>1</v>
      </c>
      <c r="F96" s="187" t="s">
        <v>235</v>
      </c>
      <c r="G96" s="10" t="s">
        <v>236</v>
      </c>
      <c r="H96" s="11">
        <v>4</v>
      </c>
      <c r="I96" s="141"/>
      <c r="J96" s="10" t="s">
        <v>12</v>
      </c>
      <c r="K96" s="146">
        <v>79</v>
      </c>
      <c r="L96" s="187" t="s">
        <v>237</v>
      </c>
      <c r="M96" s="279"/>
      <c r="N96" s="313" t="s">
        <v>0</v>
      </c>
      <c r="O96" s="609" t="s">
        <v>0</v>
      </c>
      <c r="P96" s="150"/>
      <c r="Q96" s="150"/>
    </row>
    <row r="97" spans="1:17">
      <c r="B97" s="11">
        <f t="shared" si="2"/>
        <v>80</v>
      </c>
      <c r="C97" s="30" t="s">
        <v>238</v>
      </c>
      <c r="D97" s="30">
        <v>1</v>
      </c>
      <c r="E97" s="30">
        <v>2</v>
      </c>
      <c r="F97" s="193" t="s">
        <v>239</v>
      </c>
      <c r="G97" s="29" t="s">
        <v>40</v>
      </c>
      <c r="H97" s="30">
        <v>1</v>
      </c>
      <c r="I97" s="29">
        <v>1</v>
      </c>
      <c r="J97" s="29" t="s">
        <v>52</v>
      </c>
      <c r="K97" s="10">
        <v>80</v>
      </c>
      <c r="L97" s="193" t="s">
        <v>240</v>
      </c>
      <c r="M97" s="294" t="s">
        <v>241</v>
      </c>
      <c r="N97" s="313" t="s">
        <v>42</v>
      </c>
      <c r="O97" s="609" t="s">
        <v>42</v>
      </c>
      <c r="P97" s="150"/>
      <c r="Q97" s="150"/>
    </row>
    <row r="98" spans="1:17">
      <c r="B98" s="11">
        <f t="shared" si="2"/>
        <v>81</v>
      </c>
      <c r="C98" s="11"/>
      <c r="D98" s="11">
        <f>D97+H97</f>
        <v>2</v>
      </c>
      <c r="E98" s="11"/>
      <c r="F98" s="187" t="s">
        <v>242</v>
      </c>
      <c r="G98" s="10">
        <f>SUM(H97:H134)</f>
        <v>68</v>
      </c>
      <c r="H98" s="11">
        <v>1</v>
      </c>
      <c r="I98" s="10">
        <v>1</v>
      </c>
      <c r="J98" s="141" t="s">
        <v>52</v>
      </c>
      <c r="K98" s="10">
        <v>81</v>
      </c>
      <c r="L98" s="187" t="s">
        <v>240</v>
      </c>
      <c r="M98" s="279" t="s">
        <v>241</v>
      </c>
      <c r="N98" s="313" t="s">
        <v>42</v>
      </c>
      <c r="O98" s="609" t="s">
        <v>42</v>
      </c>
      <c r="P98" s="150"/>
      <c r="Q98" s="150"/>
    </row>
    <row r="99" spans="1:17">
      <c r="B99" s="11">
        <f t="shared" si="2"/>
        <v>82</v>
      </c>
      <c r="C99" s="11"/>
      <c r="D99" s="11">
        <f t="shared" ref="D99:D133" si="3">D98+H98</f>
        <v>3</v>
      </c>
      <c r="E99" s="11"/>
      <c r="F99" s="187" t="s">
        <v>243</v>
      </c>
      <c r="G99" s="10"/>
      <c r="H99" s="11">
        <v>2</v>
      </c>
      <c r="I99" s="10">
        <v>2</v>
      </c>
      <c r="J99" s="141" t="s">
        <v>52</v>
      </c>
      <c r="K99" s="10">
        <v>82</v>
      </c>
      <c r="L99" s="187" t="s">
        <v>244</v>
      </c>
      <c r="M99" s="340"/>
      <c r="N99" s="313" t="s">
        <v>42</v>
      </c>
      <c r="O99" s="609" t="s">
        <v>42</v>
      </c>
      <c r="P99" s="150"/>
      <c r="Q99" s="150"/>
    </row>
    <row r="100" spans="1:17">
      <c r="B100" s="11">
        <f t="shared" si="2"/>
        <v>83</v>
      </c>
      <c r="C100" s="11"/>
      <c r="D100" s="11">
        <f t="shared" si="3"/>
        <v>5</v>
      </c>
      <c r="E100" s="11"/>
      <c r="F100" s="187" t="s">
        <v>245</v>
      </c>
      <c r="G100" s="10"/>
      <c r="H100" s="11">
        <v>2</v>
      </c>
      <c r="I100" s="10">
        <v>2</v>
      </c>
      <c r="J100" s="141" t="s">
        <v>52</v>
      </c>
      <c r="K100" s="10">
        <v>83</v>
      </c>
      <c r="L100" s="187" t="s">
        <v>244</v>
      </c>
      <c r="M100" s="279"/>
      <c r="N100" s="313" t="s">
        <v>42</v>
      </c>
      <c r="O100" s="609" t="s">
        <v>42</v>
      </c>
      <c r="P100" s="150"/>
      <c r="Q100" s="150"/>
    </row>
    <row r="101" spans="1:17">
      <c r="B101" s="11">
        <f t="shared" si="2"/>
        <v>84</v>
      </c>
      <c r="C101" s="11"/>
      <c r="D101" s="11">
        <f t="shared" si="3"/>
        <v>7</v>
      </c>
      <c r="E101" s="11"/>
      <c r="F101" s="187" t="s">
        <v>246</v>
      </c>
      <c r="G101" s="10"/>
      <c r="H101" s="11">
        <v>2</v>
      </c>
      <c r="I101" s="10">
        <v>2</v>
      </c>
      <c r="J101" s="141" t="s">
        <v>52</v>
      </c>
      <c r="K101" s="10">
        <v>84</v>
      </c>
      <c r="L101" s="187" t="s">
        <v>244</v>
      </c>
      <c r="M101" s="279"/>
      <c r="N101" s="313" t="s">
        <v>42</v>
      </c>
      <c r="O101" s="609" t="s">
        <v>42</v>
      </c>
      <c r="P101" s="150"/>
      <c r="Q101" s="150"/>
    </row>
    <row r="102" spans="1:17">
      <c r="B102" s="11">
        <f t="shared" si="2"/>
        <v>85</v>
      </c>
      <c r="C102" s="11"/>
      <c r="D102" s="11">
        <f t="shared" si="3"/>
        <v>9</v>
      </c>
      <c r="E102" s="11"/>
      <c r="F102" s="187" t="s">
        <v>247</v>
      </c>
      <c r="G102" s="10"/>
      <c r="H102" s="11">
        <v>2</v>
      </c>
      <c r="I102" s="10">
        <v>2</v>
      </c>
      <c r="J102" s="141" t="s">
        <v>52</v>
      </c>
      <c r="K102" s="10">
        <v>85</v>
      </c>
      <c r="L102" s="187" t="s">
        <v>244</v>
      </c>
      <c r="M102" s="279"/>
      <c r="N102" s="313" t="s">
        <v>42</v>
      </c>
      <c r="O102" s="609" t="s">
        <v>89</v>
      </c>
      <c r="P102" s="150"/>
      <c r="Q102" s="150"/>
    </row>
    <row r="103" spans="1:17">
      <c r="B103" s="11">
        <f t="shared" si="2"/>
        <v>86</v>
      </c>
      <c r="C103" s="11"/>
      <c r="D103" s="11">
        <f t="shared" si="3"/>
        <v>11</v>
      </c>
      <c r="E103" s="11"/>
      <c r="F103" s="187" t="s">
        <v>248</v>
      </c>
      <c r="G103" s="10"/>
      <c r="H103" s="11">
        <v>2</v>
      </c>
      <c r="I103" s="10">
        <v>2</v>
      </c>
      <c r="J103" s="141" t="s">
        <v>52</v>
      </c>
      <c r="K103" s="10">
        <v>86</v>
      </c>
      <c r="L103" s="187" t="s">
        <v>244</v>
      </c>
      <c r="M103" s="279"/>
      <c r="N103" s="313" t="s">
        <v>42</v>
      </c>
      <c r="O103" s="609" t="s">
        <v>42</v>
      </c>
      <c r="P103" s="150"/>
      <c r="Q103" s="150"/>
    </row>
    <row r="104" spans="1:17">
      <c r="B104" s="11">
        <f t="shared" si="2"/>
        <v>87</v>
      </c>
      <c r="C104" s="11"/>
      <c r="D104" s="11">
        <f t="shared" si="3"/>
        <v>13</v>
      </c>
      <c r="E104" s="11"/>
      <c r="F104" s="187" t="s">
        <v>249</v>
      </c>
      <c r="G104" s="10"/>
      <c r="H104" s="11">
        <v>2</v>
      </c>
      <c r="I104" s="10">
        <v>2</v>
      </c>
      <c r="J104" s="141" t="s">
        <v>52</v>
      </c>
      <c r="K104" s="10">
        <v>87</v>
      </c>
      <c r="L104" s="187" t="s">
        <v>244</v>
      </c>
      <c r="M104" s="279"/>
      <c r="N104" s="313" t="s">
        <v>42</v>
      </c>
      <c r="O104" s="609" t="s">
        <v>42</v>
      </c>
      <c r="P104" s="150"/>
      <c r="Q104" s="150"/>
    </row>
    <row r="105" spans="1:17">
      <c r="B105" s="11">
        <f t="shared" si="2"/>
        <v>88</v>
      </c>
      <c r="C105" s="11"/>
      <c r="D105" s="11">
        <f t="shared" si="3"/>
        <v>15</v>
      </c>
      <c r="E105" s="11"/>
      <c r="F105" s="187" t="s">
        <v>250</v>
      </c>
      <c r="G105" s="10"/>
      <c r="H105" s="11">
        <v>2</v>
      </c>
      <c r="I105" s="10">
        <v>2</v>
      </c>
      <c r="J105" s="141" t="s">
        <v>52</v>
      </c>
      <c r="K105" s="10">
        <v>88</v>
      </c>
      <c r="L105" s="187" t="s">
        <v>244</v>
      </c>
      <c r="M105" s="279"/>
      <c r="N105" s="313" t="s">
        <v>42</v>
      </c>
      <c r="O105" s="609" t="s">
        <v>89</v>
      </c>
      <c r="P105" s="150"/>
      <c r="Q105" s="150"/>
    </row>
    <row r="106" spans="1:17">
      <c r="B106" s="11">
        <f t="shared" si="2"/>
        <v>89</v>
      </c>
      <c r="C106" s="11"/>
      <c r="D106" s="11">
        <f t="shared" si="3"/>
        <v>17</v>
      </c>
      <c r="E106" s="11"/>
      <c r="F106" s="187" t="s">
        <v>251</v>
      </c>
      <c r="G106" s="10"/>
      <c r="H106" s="11">
        <v>2</v>
      </c>
      <c r="I106" s="10">
        <v>2</v>
      </c>
      <c r="J106" s="141" t="s">
        <v>52</v>
      </c>
      <c r="K106" s="10">
        <v>89</v>
      </c>
      <c r="L106" s="187" t="s">
        <v>244</v>
      </c>
      <c r="M106" s="279" t="s">
        <v>252</v>
      </c>
      <c r="N106" s="313" t="s">
        <v>42</v>
      </c>
      <c r="O106" s="609" t="s">
        <v>42</v>
      </c>
      <c r="P106" s="150"/>
      <c r="Q106" s="150"/>
    </row>
    <row r="107" spans="1:17">
      <c r="B107" s="11">
        <f t="shared" si="2"/>
        <v>90</v>
      </c>
      <c r="C107" s="11"/>
      <c r="D107" s="11">
        <f t="shared" si="3"/>
        <v>19</v>
      </c>
      <c r="E107" s="11"/>
      <c r="F107" s="187" t="s">
        <v>253</v>
      </c>
      <c r="G107" s="10"/>
      <c r="H107" s="11">
        <v>1</v>
      </c>
      <c r="I107" s="10">
        <v>1</v>
      </c>
      <c r="J107" s="141" t="s">
        <v>52</v>
      </c>
      <c r="K107" s="10">
        <v>90</v>
      </c>
      <c r="L107" s="187" t="s">
        <v>2195</v>
      </c>
      <c r="M107" s="337" t="s">
        <v>254</v>
      </c>
      <c r="N107" s="313" t="s">
        <v>42</v>
      </c>
      <c r="O107" s="609" t="s">
        <v>42</v>
      </c>
      <c r="P107" s="150"/>
      <c r="Q107" s="150"/>
    </row>
    <row r="108" spans="1:17">
      <c r="B108" s="11">
        <f t="shared" si="2"/>
        <v>91</v>
      </c>
      <c r="C108" s="11"/>
      <c r="D108" s="11">
        <f t="shared" si="3"/>
        <v>20</v>
      </c>
      <c r="E108" s="11"/>
      <c r="F108" s="187" t="s">
        <v>255</v>
      </c>
      <c r="G108" s="10"/>
      <c r="H108" s="11">
        <v>1</v>
      </c>
      <c r="I108" s="10">
        <v>1</v>
      </c>
      <c r="J108" s="141" t="s">
        <v>52</v>
      </c>
      <c r="K108" s="10">
        <v>91</v>
      </c>
      <c r="L108" s="187" t="s">
        <v>256</v>
      </c>
      <c r="M108" s="325"/>
      <c r="N108" s="313" t="s">
        <v>42</v>
      </c>
      <c r="O108" s="609" t="s">
        <v>0</v>
      </c>
      <c r="P108" s="150"/>
      <c r="Q108" s="150"/>
    </row>
    <row r="109" spans="1:17">
      <c r="B109" s="11">
        <f t="shared" si="2"/>
        <v>92</v>
      </c>
      <c r="C109" s="11"/>
      <c r="D109" s="11">
        <f t="shared" si="3"/>
        <v>21</v>
      </c>
      <c r="E109" s="11"/>
      <c r="F109" s="187" t="s">
        <v>257</v>
      </c>
      <c r="G109" s="10"/>
      <c r="H109" s="11">
        <v>1</v>
      </c>
      <c r="I109" s="10">
        <v>1</v>
      </c>
      <c r="J109" s="141" t="s">
        <v>52</v>
      </c>
      <c r="K109" s="10">
        <v>92</v>
      </c>
      <c r="L109" s="187" t="s">
        <v>256</v>
      </c>
      <c r="M109" s="279"/>
      <c r="N109" s="313" t="s">
        <v>42</v>
      </c>
      <c r="O109" s="609" t="s">
        <v>0</v>
      </c>
      <c r="P109" s="150"/>
      <c r="Q109" s="150"/>
    </row>
    <row r="110" spans="1:17">
      <c r="B110" s="11">
        <f t="shared" si="2"/>
        <v>93</v>
      </c>
      <c r="C110" s="11"/>
      <c r="D110" s="11">
        <f t="shared" si="3"/>
        <v>22</v>
      </c>
      <c r="E110" s="11"/>
      <c r="F110" s="187" t="s">
        <v>258</v>
      </c>
      <c r="G110" s="10"/>
      <c r="H110" s="11">
        <v>1</v>
      </c>
      <c r="I110" s="10">
        <v>1</v>
      </c>
      <c r="J110" s="141" t="s">
        <v>52</v>
      </c>
      <c r="K110" s="10">
        <v>93</v>
      </c>
      <c r="L110" s="187" t="s">
        <v>256</v>
      </c>
      <c r="M110" s="279"/>
      <c r="N110" s="313" t="s">
        <v>42</v>
      </c>
      <c r="O110" s="609" t="s">
        <v>42</v>
      </c>
      <c r="P110" s="150"/>
      <c r="Q110" s="150"/>
    </row>
    <row r="111" spans="1:17">
      <c r="B111" s="11">
        <f t="shared" si="2"/>
        <v>94</v>
      </c>
      <c r="C111" s="11"/>
      <c r="D111" s="11">
        <f t="shared" si="3"/>
        <v>23</v>
      </c>
      <c r="E111" s="11"/>
      <c r="F111" s="291" t="s">
        <v>259</v>
      </c>
      <c r="G111" s="21"/>
      <c r="H111" s="216">
        <v>1</v>
      </c>
      <c r="I111" s="21">
        <v>1</v>
      </c>
      <c r="J111" s="143" t="s">
        <v>52</v>
      </c>
      <c r="K111" s="10">
        <v>94</v>
      </c>
      <c r="L111" s="187" t="s">
        <v>256</v>
      </c>
      <c r="M111" s="279"/>
      <c r="N111" s="313" t="s">
        <v>42</v>
      </c>
      <c r="O111" s="609" t="s">
        <v>42</v>
      </c>
      <c r="P111" s="150"/>
      <c r="Q111" s="150"/>
    </row>
    <row r="112" spans="1:17">
      <c r="A112" s="755"/>
      <c r="B112" s="758">
        <f t="shared" si="2"/>
        <v>95</v>
      </c>
      <c r="C112" s="758"/>
      <c r="D112" s="758">
        <f t="shared" si="3"/>
        <v>24</v>
      </c>
      <c r="E112" s="22" t="s">
        <v>187</v>
      </c>
      <c r="F112" s="292" t="s">
        <v>292</v>
      </c>
      <c r="G112" s="761"/>
      <c r="H112" s="763">
        <v>1</v>
      </c>
      <c r="I112" s="761">
        <v>1</v>
      </c>
      <c r="J112" s="761" t="s">
        <v>11</v>
      </c>
      <c r="K112" s="761">
        <v>95</v>
      </c>
      <c r="L112" s="226"/>
      <c r="M112" s="341"/>
      <c r="N112" s="313" t="s">
        <v>2</v>
      </c>
      <c r="O112" s="609" t="s">
        <v>0</v>
      </c>
      <c r="P112" s="150"/>
      <c r="Q112" s="150"/>
    </row>
    <row r="113" spans="1:17" ht="27">
      <c r="A113" s="755"/>
      <c r="B113" s="764"/>
      <c r="C113" s="758"/>
      <c r="D113" s="758"/>
      <c r="E113" s="23" t="s">
        <v>190</v>
      </c>
      <c r="F113" s="633" t="s">
        <v>2532</v>
      </c>
      <c r="G113" s="762"/>
      <c r="H113" s="764"/>
      <c r="I113" s="762"/>
      <c r="J113" s="762"/>
      <c r="K113" s="762"/>
      <c r="L113" s="644" t="s">
        <v>2565</v>
      </c>
      <c r="M113" s="342"/>
      <c r="N113" s="313" t="s">
        <v>260</v>
      </c>
      <c r="O113" s="609" t="s">
        <v>89</v>
      </c>
      <c r="P113" s="150"/>
      <c r="Q113" s="628">
        <v>2026</v>
      </c>
    </row>
    <row r="114" spans="1:17">
      <c r="A114" s="755"/>
      <c r="B114" s="756">
        <f>B112+1</f>
        <v>96</v>
      </c>
      <c r="C114" s="758"/>
      <c r="D114" s="758">
        <f>D112+H112</f>
        <v>25</v>
      </c>
      <c r="E114" s="24" t="s">
        <v>187</v>
      </c>
      <c r="F114" s="759" t="s">
        <v>261</v>
      </c>
      <c r="G114" s="761"/>
      <c r="H114" s="763">
        <v>1</v>
      </c>
      <c r="I114" s="761">
        <v>1</v>
      </c>
      <c r="J114" s="761" t="s">
        <v>11</v>
      </c>
      <c r="K114" s="761">
        <v>96</v>
      </c>
      <c r="L114" s="772" t="s">
        <v>256</v>
      </c>
      <c r="M114" s="773"/>
      <c r="N114" s="313" t="s">
        <v>42</v>
      </c>
      <c r="O114" s="609" t="s">
        <v>0</v>
      </c>
      <c r="P114" s="150"/>
      <c r="Q114" s="150"/>
    </row>
    <row r="115" spans="1:17">
      <c r="A115" s="755"/>
      <c r="B115" s="757"/>
      <c r="C115" s="758"/>
      <c r="D115" s="758"/>
      <c r="E115" s="25" t="s">
        <v>190</v>
      </c>
      <c r="F115" s="760"/>
      <c r="G115" s="762"/>
      <c r="H115" s="764"/>
      <c r="I115" s="762"/>
      <c r="J115" s="762"/>
      <c r="K115" s="762"/>
      <c r="L115" s="772"/>
      <c r="M115" s="773"/>
      <c r="N115" s="313" t="s">
        <v>260</v>
      </c>
      <c r="O115" s="609" t="s">
        <v>42</v>
      </c>
      <c r="P115" s="150"/>
      <c r="Q115" s="150"/>
    </row>
    <row r="116" spans="1:17">
      <c r="A116" s="755"/>
      <c r="B116" s="756">
        <f>B114+1</f>
        <v>97</v>
      </c>
      <c r="C116" s="758"/>
      <c r="D116" s="758">
        <f>D114+H114</f>
        <v>26</v>
      </c>
      <c r="E116" s="22" t="s">
        <v>187</v>
      </c>
      <c r="F116" s="759" t="s">
        <v>262</v>
      </c>
      <c r="G116" s="761"/>
      <c r="H116" s="763">
        <v>1</v>
      </c>
      <c r="I116" s="761">
        <v>1</v>
      </c>
      <c r="J116" s="761" t="s">
        <v>11</v>
      </c>
      <c r="K116" s="761">
        <v>97</v>
      </c>
      <c r="L116" s="772" t="s">
        <v>256</v>
      </c>
      <c r="M116" s="773"/>
      <c r="N116" s="313" t="s">
        <v>42</v>
      </c>
      <c r="O116" s="609" t="s">
        <v>0</v>
      </c>
      <c r="P116" s="150"/>
      <c r="Q116" s="150"/>
    </row>
    <row r="117" spans="1:17">
      <c r="A117" s="755"/>
      <c r="B117" s="757"/>
      <c r="C117" s="758"/>
      <c r="D117" s="758"/>
      <c r="E117" s="23" t="s">
        <v>190</v>
      </c>
      <c r="F117" s="760"/>
      <c r="G117" s="762"/>
      <c r="H117" s="764"/>
      <c r="I117" s="762"/>
      <c r="J117" s="762"/>
      <c r="K117" s="762"/>
      <c r="L117" s="772"/>
      <c r="M117" s="773"/>
      <c r="N117" s="313" t="s">
        <v>260</v>
      </c>
      <c r="O117" s="609" t="s">
        <v>42</v>
      </c>
      <c r="P117" s="150"/>
      <c r="Q117" s="150"/>
    </row>
    <row r="118" spans="1:17">
      <c r="B118" s="220">
        <f>B116+1</f>
        <v>98</v>
      </c>
      <c r="C118" s="11"/>
      <c r="D118" s="11">
        <f>D116+H116</f>
        <v>27</v>
      </c>
      <c r="E118" s="11"/>
      <c r="F118" s="293" t="s">
        <v>263</v>
      </c>
      <c r="G118" s="10"/>
      <c r="H118" s="11">
        <v>1</v>
      </c>
      <c r="I118" s="10">
        <v>1</v>
      </c>
      <c r="J118" s="141" t="s">
        <v>52</v>
      </c>
      <c r="K118" s="10">
        <v>98</v>
      </c>
      <c r="L118" s="187"/>
      <c r="M118" s="279" t="s">
        <v>2454</v>
      </c>
      <c r="N118" s="313" t="s">
        <v>260</v>
      </c>
      <c r="O118" s="609" t="s">
        <v>0</v>
      </c>
      <c r="P118" s="150"/>
      <c r="Q118" s="150"/>
    </row>
    <row r="119" spans="1:17">
      <c r="B119" s="11">
        <f t="shared" si="2"/>
        <v>99</v>
      </c>
      <c r="C119" s="11"/>
      <c r="D119" s="11">
        <f t="shared" si="3"/>
        <v>28</v>
      </c>
      <c r="E119" s="11"/>
      <c r="F119" s="187" t="s">
        <v>264</v>
      </c>
      <c r="G119" s="10"/>
      <c r="H119" s="11">
        <v>1</v>
      </c>
      <c r="I119" s="10">
        <v>1</v>
      </c>
      <c r="J119" s="141" t="s">
        <v>52</v>
      </c>
      <c r="K119" s="10">
        <v>99</v>
      </c>
      <c r="L119" s="187" t="s">
        <v>256</v>
      </c>
      <c r="M119" s="279"/>
      <c r="N119" s="313" t="s">
        <v>42</v>
      </c>
      <c r="O119" s="609" t="s">
        <v>0</v>
      </c>
      <c r="P119" s="150"/>
      <c r="Q119" s="150"/>
    </row>
    <row r="120" spans="1:17">
      <c r="B120" s="11">
        <f t="shared" si="2"/>
        <v>100</v>
      </c>
      <c r="C120" s="11"/>
      <c r="D120" s="11">
        <f t="shared" si="3"/>
        <v>29</v>
      </c>
      <c r="E120" s="11"/>
      <c r="F120" s="187" t="s">
        <v>265</v>
      </c>
      <c r="G120" s="10"/>
      <c r="H120" s="11">
        <v>1</v>
      </c>
      <c r="I120" s="10">
        <v>1</v>
      </c>
      <c r="J120" s="141" t="s">
        <v>52</v>
      </c>
      <c r="K120" s="10">
        <v>100</v>
      </c>
      <c r="L120" s="187" t="s">
        <v>256</v>
      </c>
      <c r="M120" s="279"/>
      <c r="N120" s="313" t="s">
        <v>42</v>
      </c>
      <c r="O120" s="609" t="s">
        <v>0</v>
      </c>
      <c r="P120" s="150"/>
      <c r="Q120" s="150"/>
    </row>
    <row r="121" spans="1:17">
      <c r="B121" s="11">
        <f t="shared" si="2"/>
        <v>101</v>
      </c>
      <c r="C121" s="11"/>
      <c r="D121" s="11">
        <f t="shared" si="3"/>
        <v>30</v>
      </c>
      <c r="E121" s="11"/>
      <c r="F121" s="187" t="s">
        <v>266</v>
      </c>
      <c r="G121" s="10"/>
      <c r="H121" s="11">
        <v>1</v>
      </c>
      <c r="I121" s="10">
        <v>1</v>
      </c>
      <c r="J121" s="141" t="s">
        <v>52</v>
      </c>
      <c r="K121" s="10">
        <v>101</v>
      </c>
      <c r="L121" s="187" t="s">
        <v>256</v>
      </c>
      <c r="M121" s="279"/>
      <c r="N121" s="313" t="s">
        <v>42</v>
      </c>
      <c r="O121" s="609" t="s">
        <v>0</v>
      </c>
      <c r="P121" s="150"/>
      <c r="Q121" s="150"/>
    </row>
    <row r="122" spans="1:17">
      <c r="B122" s="11">
        <f t="shared" si="2"/>
        <v>102</v>
      </c>
      <c r="C122" s="11"/>
      <c r="D122" s="11">
        <f t="shared" si="3"/>
        <v>31</v>
      </c>
      <c r="E122" s="11"/>
      <c r="F122" s="187" t="s">
        <v>267</v>
      </c>
      <c r="G122" s="10"/>
      <c r="H122" s="11">
        <v>1</v>
      </c>
      <c r="I122" s="10">
        <v>1</v>
      </c>
      <c r="J122" s="141" t="s">
        <v>52</v>
      </c>
      <c r="K122" s="10">
        <v>102</v>
      </c>
      <c r="L122" s="187" t="s">
        <v>256</v>
      </c>
      <c r="M122" s="279"/>
      <c r="N122" s="313" t="s">
        <v>42</v>
      </c>
      <c r="O122" s="609" t="s">
        <v>0</v>
      </c>
      <c r="P122" s="150"/>
      <c r="Q122" s="150"/>
    </row>
    <row r="123" spans="1:17">
      <c r="B123" s="11">
        <f t="shared" si="2"/>
        <v>103</v>
      </c>
      <c r="C123" s="11"/>
      <c r="D123" s="11">
        <f t="shared" si="3"/>
        <v>32</v>
      </c>
      <c r="E123" s="11"/>
      <c r="F123" s="187" t="s">
        <v>268</v>
      </c>
      <c r="G123" s="10"/>
      <c r="H123" s="11">
        <v>1</v>
      </c>
      <c r="I123" s="10">
        <v>1</v>
      </c>
      <c r="J123" s="141" t="s">
        <v>52</v>
      </c>
      <c r="K123" s="10">
        <v>103</v>
      </c>
      <c r="L123" s="187" t="s">
        <v>256</v>
      </c>
      <c r="M123" s="279"/>
      <c r="N123" s="313" t="s">
        <v>42</v>
      </c>
      <c r="O123" s="609" t="s">
        <v>0</v>
      </c>
      <c r="P123" s="150"/>
      <c r="Q123" s="150"/>
    </row>
    <row r="124" spans="1:17">
      <c r="B124" s="11">
        <f t="shared" si="2"/>
        <v>104</v>
      </c>
      <c r="C124" s="11"/>
      <c r="D124" s="11">
        <f t="shared" si="3"/>
        <v>33</v>
      </c>
      <c r="E124" s="11"/>
      <c r="F124" s="187" t="s">
        <v>269</v>
      </c>
      <c r="G124" s="10"/>
      <c r="H124" s="11">
        <v>1</v>
      </c>
      <c r="I124" s="10">
        <v>1</v>
      </c>
      <c r="J124" s="141" t="s">
        <v>52</v>
      </c>
      <c r="K124" s="10">
        <v>104</v>
      </c>
      <c r="L124" s="187" t="s">
        <v>256</v>
      </c>
      <c r="M124" s="279"/>
      <c r="N124" s="313" t="s">
        <v>42</v>
      </c>
      <c r="O124" s="609" t="s">
        <v>0</v>
      </c>
      <c r="P124" s="150"/>
      <c r="Q124" s="150"/>
    </row>
    <row r="125" spans="1:17">
      <c r="B125" s="11">
        <f t="shared" si="2"/>
        <v>105</v>
      </c>
      <c r="C125" s="11"/>
      <c r="D125" s="11">
        <f t="shared" si="3"/>
        <v>34</v>
      </c>
      <c r="E125" s="11"/>
      <c r="F125" s="187" t="s">
        <v>270</v>
      </c>
      <c r="G125" s="10"/>
      <c r="H125" s="11">
        <v>8</v>
      </c>
      <c r="I125" s="10">
        <v>8</v>
      </c>
      <c r="J125" s="141" t="s">
        <v>52</v>
      </c>
      <c r="K125" s="10">
        <v>105</v>
      </c>
      <c r="L125" s="187" t="s">
        <v>271</v>
      </c>
      <c r="M125" s="325"/>
      <c r="N125" s="313" t="s">
        <v>42</v>
      </c>
      <c r="O125" s="609" t="s">
        <v>0</v>
      </c>
      <c r="P125" s="150"/>
      <c r="Q125" s="150"/>
    </row>
    <row r="126" spans="1:17">
      <c r="B126" s="11">
        <f t="shared" si="2"/>
        <v>106</v>
      </c>
      <c r="C126" s="548"/>
      <c r="D126" s="548">
        <f t="shared" si="3"/>
        <v>42</v>
      </c>
      <c r="E126" s="548"/>
      <c r="F126" s="550" t="s">
        <v>272</v>
      </c>
      <c r="G126" s="549"/>
      <c r="H126" s="548">
        <v>1</v>
      </c>
      <c r="I126" s="549">
        <v>1</v>
      </c>
      <c r="J126" s="551" t="s">
        <v>52</v>
      </c>
      <c r="K126" s="549">
        <v>106</v>
      </c>
      <c r="L126" s="187" t="s">
        <v>256</v>
      </c>
      <c r="M126" s="279" t="s">
        <v>97</v>
      </c>
      <c r="N126" s="313" t="s">
        <v>0</v>
      </c>
      <c r="O126" s="609" t="s">
        <v>0</v>
      </c>
      <c r="P126" s="150"/>
      <c r="Q126" s="150"/>
    </row>
    <row r="127" spans="1:17">
      <c r="B127" s="11">
        <f t="shared" si="2"/>
        <v>107</v>
      </c>
      <c r="C127" s="98"/>
      <c r="D127" s="11">
        <f t="shared" si="3"/>
        <v>43</v>
      </c>
      <c r="E127" s="98"/>
      <c r="F127" s="187" t="s">
        <v>273</v>
      </c>
      <c r="G127" s="10"/>
      <c r="H127" s="11">
        <v>1</v>
      </c>
      <c r="I127" s="10">
        <v>1</v>
      </c>
      <c r="J127" s="141" t="s">
        <v>52</v>
      </c>
      <c r="K127" s="10">
        <v>107</v>
      </c>
      <c r="L127" s="187" t="s">
        <v>274</v>
      </c>
      <c r="M127" s="337"/>
      <c r="N127" s="313" t="s">
        <v>42</v>
      </c>
      <c r="O127" s="609" t="s">
        <v>0</v>
      </c>
      <c r="P127" s="150"/>
      <c r="Q127" s="150"/>
    </row>
    <row r="128" spans="1:17">
      <c r="B128" s="11">
        <f t="shared" si="2"/>
        <v>108</v>
      </c>
      <c r="C128" s="98"/>
      <c r="D128" s="11">
        <f t="shared" si="3"/>
        <v>44</v>
      </c>
      <c r="E128" s="98"/>
      <c r="F128" s="187" t="s">
        <v>275</v>
      </c>
      <c r="G128" s="10"/>
      <c r="H128" s="11">
        <v>1</v>
      </c>
      <c r="I128" s="10">
        <v>1</v>
      </c>
      <c r="J128" s="141" t="s">
        <v>52</v>
      </c>
      <c r="K128" s="10">
        <v>108</v>
      </c>
      <c r="L128" s="187" t="s">
        <v>256</v>
      </c>
      <c r="M128" s="279" t="s">
        <v>276</v>
      </c>
      <c r="N128" s="313" t="s">
        <v>89</v>
      </c>
      <c r="O128" s="609" t="s">
        <v>89</v>
      </c>
      <c r="P128" s="150"/>
      <c r="Q128" s="150"/>
    </row>
    <row r="129" spans="2:18">
      <c r="B129" s="11">
        <f t="shared" si="2"/>
        <v>109</v>
      </c>
      <c r="C129" s="98"/>
      <c r="D129" s="11">
        <f t="shared" si="3"/>
        <v>45</v>
      </c>
      <c r="E129" s="98"/>
      <c r="F129" s="187" t="s">
        <v>277</v>
      </c>
      <c r="G129" s="10"/>
      <c r="H129" s="11">
        <v>8</v>
      </c>
      <c r="I129" s="10">
        <v>8</v>
      </c>
      <c r="J129" s="141" t="s">
        <v>52</v>
      </c>
      <c r="K129" s="10">
        <v>109</v>
      </c>
      <c r="L129" s="187" t="s">
        <v>271</v>
      </c>
      <c r="M129" s="337"/>
      <c r="N129" s="313" t="s">
        <v>42</v>
      </c>
      <c r="O129" s="609" t="s">
        <v>0</v>
      </c>
      <c r="P129" s="150"/>
      <c r="Q129" s="150"/>
    </row>
    <row r="130" spans="2:18">
      <c r="B130" s="11">
        <f t="shared" si="2"/>
        <v>110</v>
      </c>
      <c r="C130" s="98"/>
      <c r="D130" s="11">
        <f t="shared" si="3"/>
        <v>53</v>
      </c>
      <c r="E130" s="98"/>
      <c r="F130" s="187" t="s">
        <v>278</v>
      </c>
      <c r="G130" s="10"/>
      <c r="H130" s="11">
        <v>8</v>
      </c>
      <c r="I130" s="10">
        <v>8</v>
      </c>
      <c r="J130" s="141" t="s">
        <v>52</v>
      </c>
      <c r="K130" s="10">
        <v>110</v>
      </c>
      <c r="L130" s="187" t="s">
        <v>271</v>
      </c>
      <c r="M130" s="337"/>
      <c r="N130" s="313" t="s">
        <v>42</v>
      </c>
      <c r="O130" s="609" t="s">
        <v>0</v>
      </c>
      <c r="P130" s="150"/>
      <c r="Q130" s="150"/>
    </row>
    <row r="131" spans="2:18" ht="108">
      <c r="B131" s="11">
        <f t="shared" si="2"/>
        <v>111</v>
      </c>
      <c r="C131" s="98"/>
      <c r="D131" s="11">
        <f t="shared" si="3"/>
        <v>61</v>
      </c>
      <c r="E131" s="98"/>
      <c r="F131" s="187" t="s">
        <v>279</v>
      </c>
      <c r="G131" s="10"/>
      <c r="H131" s="11">
        <v>2</v>
      </c>
      <c r="I131" s="10">
        <v>2</v>
      </c>
      <c r="J131" s="141" t="s">
        <v>52</v>
      </c>
      <c r="K131" s="10">
        <v>111</v>
      </c>
      <c r="L131" s="306" t="s">
        <v>2196</v>
      </c>
      <c r="M131" s="291"/>
      <c r="N131" s="313" t="s">
        <v>42</v>
      </c>
      <c r="O131" s="609" t="s">
        <v>0</v>
      </c>
      <c r="P131" s="150"/>
      <c r="Q131" s="150">
        <v>2024</v>
      </c>
    </row>
    <row r="132" spans="2:18" ht="108">
      <c r="B132" s="11">
        <f t="shared" si="2"/>
        <v>112</v>
      </c>
      <c r="C132" s="11"/>
      <c r="D132" s="11">
        <f t="shared" si="3"/>
        <v>63</v>
      </c>
      <c r="E132" s="11"/>
      <c r="F132" s="187" t="s">
        <v>280</v>
      </c>
      <c r="G132" s="10"/>
      <c r="H132" s="11">
        <v>2</v>
      </c>
      <c r="I132" s="10">
        <v>2</v>
      </c>
      <c r="J132" s="141" t="s">
        <v>52</v>
      </c>
      <c r="K132" s="10">
        <v>112</v>
      </c>
      <c r="L132" s="306" t="s">
        <v>2197</v>
      </c>
      <c r="M132" s="291"/>
      <c r="N132" s="313" t="s">
        <v>42</v>
      </c>
      <c r="O132" s="609" t="s">
        <v>0</v>
      </c>
      <c r="P132" s="150"/>
      <c r="Q132" s="150">
        <v>2024</v>
      </c>
    </row>
    <row r="133" spans="2:18">
      <c r="B133" s="11">
        <f t="shared" si="2"/>
        <v>113</v>
      </c>
      <c r="C133" s="11"/>
      <c r="D133" s="11">
        <f t="shared" si="3"/>
        <v>65</v>
      </c>
      <c r="E133" s="11"/>
      <c r="F133" s="187" t="s">
        <v>281</v>
      </c>
      <c r="G133" s="10"/>
      <c r="H133" s="11">
        <v>2</v>
      </c>
      <c r="I133" s="10">
        <v>2</v>
      </c>
      <c r="J133" s="10" t="s">
        <v>52</v>
      </c>
      <c r="K133" s="10">
        <v>113</v>
      </c>
      <c r="L133" s="187" t="s">
        <v>244</v>
      </c>
      <c r="M133" s="337"/>
      <c r="N133" s="313" t="s">
        <v>42</v>
      </c>
      <c r="O133" s="609" t="s">
        <v>2079</v>
      </c>
      <c r="P133" s="150"/>
      <c r="Q133" s="150"/>
    </row>
    <row r="134" spans="2:18">
      <c r="B134" s="217">
        <f>B133+1</f>
        <v>114</v>
      </c>
      <c r="C134" s="191"/>
      <c r="D134" s="217">
        <f>D133+H133</f>
        <v>67</v>
      </c>
      <c r="E134" s="191"/>
      <c r="F134" s="201" t="s">
        <v>2520</v>
      </c>
      <c r="G134" s="219"/>
      <c r="H134" s="191">
        <v>2</v>
      </c>
      <c r="I134" s="219">
        <v>2</v>
      </c>
      <c r="J134" s="219" t="s">
        <v>52</v>
      </c>
      <c r="K134" s="165">
        <v>114</v>
      </c>
      <c r="L134" s="201"/>
      <c r="M134" s="629"/>
      <c r="N134" s="624" t="s">
        <v>2079</v>
      </c>
      <c r="O134" s="624" t="s">
        <v>0</v>
      </c>
      <c r="P134" s="627"/>
      <c r="Q134" s="628">
        <v>2026</v>
      </c>
    </row>
    <row r="135" spans="2:18">
      <c r="B135" s="150">
        <f>B134+1</f>
        <v>115</v>
      </c>
      <c r="C135" s="76" t="s">
        <v>284</v>
      </c>
      <c r="D135" s="76"/>
      <c r="E135" s="4">
        <v>1</v>
      </c>
      <c r="F135" s="228" t="s">
        <v>285</v>
      </c>
      <c r="G135" s="180" t="s">
        <v>40</v>
      </c>
      <c r="H135" s="76">
        <v>1200</v>
      </c>
      <c r="I135" s="180">
        <v>300</v>
      </c>
      <c r="J135" s="180" t="s">
        <v>286</v>
      </c>
      <c r="K135" s="146">
        <v>115</v>
      </c>
      <c r="L135" s="228" t="s">
        <v>287</v>
      </c>
      <c r="M135" s="42"/>
      <c r="N135" s="313" t="s">
        <v>71</v>
      </c>
      <c r="O135" s="609" t="s">
        <v>0</v>
      </c>
      <c r="P135" s="150"/>
      <c r="Q135" s="150"/>
    </row>
    <row r="136" spans="2:18">
      <c r="B136" s="11">
        <f t="shared" si="2"/>
        <v>116</v>
      </c>
      <c r="C136" s="30" t="s">
        <v>288</v>
      </c>
      <c r="D136" s="30">
        <v>1</v>
      </c>
      <c r="E136" s="30">
        <v>2</v>
      </c>
      <c r="F136" s="193" t="s">
        <v>289</v>
      </c>
      <c r="G136" s="29" t="s">
        <v>40</v>
      </c>
      <c r="H136" s="30">
        <v>2</v>
      </c>
      <c r="I136" s="29">
        <v>2</v>
      </c>
      <c r="J136" s="141" t="s">
        <v>52</v>
      </c>
      <c r="K136" s="10">
        <v>116</v>
      </c>
      <c r="L136" s="193" t="s">
        <v>244</v>
      </c>
      <c r="M136" s="279"/>
      <c r="N136" s="313" t="s">
        <v>0</v>
      </c>
      <c r="O136" s="609" t="s">
        <v>0</v>
      </c>
      <c r="P136" s="150"/>
      <c r="Q136" s="150"/>
    </row>
    <row r="137" spans="2:18" ht="27">
      <c r="B137" s="11">
        <f t="shared" si="2"/>
        <v>117</v>
      </c>
      <c r="C137" s="11"/>
      <c r="D137" s="11">
        <f>D136+H136</f>
        <v>3</v>
      </c>
      <c r="E137" s="11"/>
      <c r="F137" s="187" t="s">
        <v>290</v>
      </c>
      <c r="G137" s="10">
        <f>SUM(H136:H142)</f>
        <v>64</v>
      </c>
      <c r="H137" s="11">
        <v>2</v>
      </c>
      <c r="I137" s="10">
        <v>2</v>
      </c>
      <c r="J137" s="141" t="s">
        <v>52</v>
      </c>
      <c r="K137" s="10">
        <v>117</v>
      </c>
      <c r="L137" s="187" t="s">
        <v>291</v>
      </c>
      <c r="M137" s="279"/>
      <c r="N137" s="313" t="s">
        <v>42</v>
      </c>
      <c r="O137" s="609" t="s">
        <v>0</v>
      </c>
      <c r="P137" s="150"/>
      <c r="Q137" s="150"/>
    </row>
    <row r="138" spans="2:18">
      <c r="B138" s="11">
        <f t="shared" si="2"/>
        <v>118</v>
      </c>
      <c r="C138" s="11"/>
      <c r="D138" s="11">
        <f t="shared" ref="D138:D142" si="4">D137+H137</f>
        <v>5</v>
      </c>
      <c r="E138" s="11"/>
      <c r="F138" s="187" t="s">
        <v>138</v>
      </c>
      <c r="G138" s="10"/>
      <c r="H138" s="11">
        <v>24</v>
      </c>
      <c r="I138" s="10">
        <v>24</v>
      </c>
      <c r="J138" s="141" t="s">
        <v>52</v>
      </c>
      <c r="K138" s="10">
        <v>118</v>
      </c>
      <c r="L138" s="187"/>
      <c r="M138" s="279"/>
      <c r="N138" s="313" t="s">
        <v>0</v>
      </c>
      <c r="O138" s="609" t="s">
        <v>0</v>
      </c>
      <c r="P138" s="150"/>
      <c r="Q138" s="150"/>
      <c r="R138" s="72"/>
    </row>
    <row r="139" spans="2:18">
      <c r="B139" s="11">
        <f t="shared" si="2"/>
        <v>119</v>
      </c>
      <c r="C139" s="11"/>
      <c r="D139" s="11">
        <f t="shared" si="4"/>
        <v>29</v>
      </c>
      <c r="E139" s="11"/>
      <c r="F139" s="187" t="s">
        <v>138</v>
      </c>
      <c r="G139" s="10"/>
      <c r="H139" s="11">
        <v>9</v>
      </c>
      <c r="I139" s="10">
        <v>9</v>
      </c>
      <c r="J139" s="141" t="s">
        <v>52</v>
      </c>
      <c r="K139" s="10">
        <v>119</v>
      </c>
      <c r="L139" s="187"/>
      <c r="M139" s="279"/>
      <c r="N139" s="313" t="s">
        <v>0</v>
      </c>
      <c r="O139" s="609" t="s">
        <v>0</v>
      </c>
      <c r="P139" s="150"/>
      <c r="Q139" s="150"/>
    </row>
    <row r="140" spans="2:18">
      <c r="B140" s="11">
        <f t="shared" si="2"/>
        <v>120</v>
      </c>
      <c r="C140" s="11"/>
      <c r="D140" s="11">
        <f t="shared" si="4"/>
        <v>38</v>
      </c>
      <c r="E140" s="11"/>
      <c r="F140" s="187" t="s">
        <v>138</v>
      </c>
      <c r="G140" s="10"/>
      <c r="H140" s="11">
        <v>10</v>
      </c>
      <c r="I140" s="10">
        <v>10</v>
      </c>
      <c r="J140" s="141" t="s">
        <v>52</v>
      </c>
      <c r="K140" s="10">
        <v>120</v>
      </c>
      <c r="L140" s="187"/>
      <c r="M140" s="279"/>
      <c r="N140" s="313" t="s">
        <v>0</v>
      </c>
      <c r="O140" s="609" t="s">
        <v>0</v>
      </c>
      <c r="P140" s="150"/>
      <c r="Q140" s="150"/>
    </row>
    <row r="141" spans="2:18">
      <c r="B141" s="11">
        <f t="shared" si="2"/>
        <v>121</v>
      </c>
      <c r="C141" s="11"/>
      <c r="D141" s="11">
        <f t="shared" si="4"/>
        <v>48</v>
      </c>
      <c r="E141" s="11"/>
      <c r="F141" s="187" t="s">
        <v>138</v>
      </c>
      <c r="G141" s="10"/>
      <c r="H141" s="11">
        <v>7</v>
      </c>
      <c r="I141" s="10">
        <v>7</v>
      </c>
      <c r="J141" s="141" t="s">
        <v>52</v>
      </c>
      <c r="K141" s="10">
        <v>121</v>
      </c>
      <c r="L141" s="187"/>
      <c r="M141" s="279"/>
      <c r="N141" s="313" t="s">
        <v>0</v>
      </c>
      <c r="O141" s="609" t="s">
        <v>0</v>
      </c>
      <c r="P141" s="150"/>
      <c r="Q141" s="150"/>
    </row>
    <row r="142" spans="2:18">
      <c r="B142" s="310">
        <f t="shared" si="2"/>
        <v>122</v>
      </c>
      <c r="C142" s="32"/>
      <c r="D142" s="11">
        <f t="shared" si="4"/>
        <v>55</v>
      </c>
      <c r="E142" s="32"/>
      <c r="F142" s="296" t="s">
        <v>2569</v>
      </c>
      <c r="G142" s="1"/>
      <c r="H142" s="32">
        <v>10</v>
      </c>
      <c r="I142" s="1">
        <v>10</v>
      </c>
      <c r="J142" s="141" t="s">
        <v>52</v>
      </c>
      <c r="K142" s="146">
        <v>122</v>
      </c>
      <c r="L142" s="190" t="s">
        <v>293</v>
      </c>
      <c r="M142" s="288"/>
      <c r="N142" s="313" t="s">
        <v>0</v>
      </c>
      <c r="O142" s="609" t="s">
        <v>0</v>
      </c>
      <c r="P142" s="150"/>
      <c r="Q142" s="628">
        <v>2026</v>
      </c>
    </row>
    <row r="143" spans="2:18">
      <c r="B143" s="11">
        <f t="shared" si="2"/>
        <v>123</v>
      </c>
      <c r="C143" s="182" t="s">
        <v>294</v>
      </c>
      <c r="D143" s="29"/>
      <c r="E143" s="29"/>
      <c r="F143" s="294" t="s">
        <v>295</v>
      </c>
      <c r="G143" s="29" t="s">
        <v>40</v>
      </c>
      <c r="H143" s="30">
        <v>16</v>
      </c>
      <c r="I143" s="29">
        <v>16</v>
      </c>
      <c r="J143" s="29" t="s">
        <v>11</v>
      </c>
      <c r="K143" s="10">
        <v>123</v>
      </c>
      <c r="L143" s="193" t="s">
        <v>296</v>
      </c>
      <c r="M143" s="344"/>
      <c r="N143" s="313" t="s">
        <v>61</v>
      </c>
      <c r="O143" s="609" t="s">
        <v>0</v>
      </c>
      <c r="P143" s="150"/>
      <c r="Q143" s="150"/>
    </row>
    <row r="144" spans="2:18">
      <c r="B144" s="11">
        <f t="shared" si="2"/>
        <v>124</v>
      </c>
      <c r="C144" s="309" t="s">
        <v>297</v>
      </c>
      <c r="D144" s="10"/>
      <c r="E144" s="10"/>
      <c r="F144" s="187" t="s">
        <v>298</v>
      </c>
      <c r="G144" s="10" t="s">
        <v>40</v>
      </c>
      <c r="H144" s="11">
        <v>16</v>
      </c>
      <c r="I144" s="10">
        <v>16</v>
      </c>
      <c r="J144" s="10" t="s">
        <v>11</v>
      </c>
      <c r="K144" s="10">
        <v>124</v>
      </c>
      <c r="L144" s="187"/>
      <c r="M144" s="337"/>
      <c r="N144" s="313" t="s">
        <v>61</v>
      </c>
      <c r="O144" s="609" t="s">
        <v>0</v>
      </c>
      <c r="P144" s="150"/>
      <c r="Q144" s="150"/>
    </row>
    <row r="145" spans="2:17">
      <c r="B145" s="11">
        <f t="shared" si="2"/>
        <v>125</v>
      </c>
      <c r="C145" s="309" t="s">
        <v>299</v>
      </c>
      <c r="D145" s="10"/>
      <c r="E145" s="10"/>
      <c r="F145" s="187" t="s">
        <v>300</v>
      </c>
      <c r="G145" s="10" t="s">
        <v>40</v>
      </c>
      <c r="H145" s="11">
        <v>16</v>
      </c>
      <c r="I145" s="10">
        <v>16</v>
      </c>
      <c r="J145" s="10" t="s">
        <v>52</v>
      </c>
      <c r="K145" s="10">
        <v>125</v>
      </c>
      <c r="L145" s="187"/>
      <c r="M145" s="337"/>
      <c r="N145" s="313" t="s">
        <v>61</v>
      </c>
      <c r="O145" s="609" t="s">
        <v>0</v>
      </c>
      <c r="P145" s="150"/>
      <c r="Q145" s="150"/>
    </row>
    <row r="146" spans="2:17">
      <c r="B146" s="11">
        <f t="shared" si="2"/>
        <v>126</v>
      </c>
      <c r="C146" s="309" t="s">
        <v>301</v>
      </c>
      <c r="D146" s="10"/>
      <c r="E146" s="10"/>
      <c r="F146" s="187" t="s">
        <v>302</v>
      </c>
      <c r="G146" s="10" t="s">
        <v>40</v>
      </c>
      <c r="H146" s="11">
        <v>16</v>
      </c>
      <c r="I146" s="10">
        <v>16</v>
      </c>
      <c r="J146" s="10" t="s">
        <v>52</v>
      </c>
      <c r="K146" s="10">
        <v>126</v>
      </c>
      <c r="L146" s="187"/>
      <c r="M146" s="337"/>
      <c r="N146" s="313" t="s">
        <v>61</v>
      </c>
      <c r="O146" s="609" t="s">
        <v>0</v>
      </c>
      <c r="P146" s="150"/>
      <c r="Q146" s="150"/>
    </row>
    <row r="147" spans="2:17">
      <c r="B147" s="310">
        <f t="shared" si="2"/>
        <v>127</v>
      </c>
      <c r="C147" s="32" t="s">
        <v>303</v>
      </c>
      <c r="D147" s="1"/>
      <c r="E147" s="1"/>
      <c r="F147" s="288" t="s">
        <v>304</v>
      </c>
      <c r="G147" s="1" t="s">
        <v>40</v>
      </c>
      <c r="H147" s="32">
        <v>16</v>
      </c>
      <c r="I147" s="1">
        <v>16</v>
      </c>
      <c r="J147" s="1" t="s">
        <v>52</v>
      </c>
      <c r="K147" s="146">
        <v>127</v>
      </c>
      <c r="L147" s="190"/>
      <c r="M147" s="339"/>
      <c r="N147" s="313" t="s">
        <v>61</v>
      </c>
      <c r="O147" s="609" t="s">
        <v>0</v>
      </c>
      <c r="P147" s="150"/>
      <c r="Q147" s="150"/>
    </row>
    <row r="148" spans="2:17">
      <c r="B148" s="11">
        <f t="shared" si="2"/>
        <v>128</v>
      </c>
      <c r="C148" s="11" t="s">
        <v>305</v>
      </c>
      <c r="D148" s="10"/>
      <c r="E148" s="10"/>
      <c r="F148" s="187" t="s">
        <v>306</v>
      </c>
      <c r="G148" s="10" t="s">
        <v>307</v>
      </c>
      <c r="H148" s="11">
        <v>8</v>
      </c>
      <c r="I148" s="141">
        <v>10</v>
      </c>
      <c r="J148" s="10" t="s">
        <v>307</v>
      </c>
      <c r="K148" s="10">
        <v>128</v>
      </c>
      <c r="L148" s="193" t="s">
        <v>308</v>
      </c>
      <c r="M148" s="344" t="s">
        <v>309</v>
      </c>
      <c r="N148" s="313" t="s">
        <v>260</v>
      </c>
      <c r="O148" s="609" t="s">
        <v>0</v>
      </c>
      <c r="P148" s="150"/>
      <c r="Q148" s="150"/>
    </row>
    <row r="149" spans="2:17">
      <c r="B149" s="11">
        <f t="shared" si="2"/>
        <v>129</v>
      </c>
      <c r="C149" s="11" t="s">
        <v>310</v>
      </c>
      <c r="D149" s="11"/>
      <c r="E149" s="11"/>
      <c r="F149" s="187" t="s">
        <v>311</v>
      </c>
      <c r="G149" s="10" t="s">
        <v>307</v>
      </c>
      <c r="H149" s="11">
        <v>8</v>
      </c>
      <c r="I149" s="10">
        <v>10</v>
      </c>
      <c r="J149" s="10" t="s">
        <v>307</v>
      </c>
      <c r="K149" s="10">
        <v>129</v>
      </c>
      <c r="L149" s="187"/>
      <c r="M149" s="337"/>
      <c r="N149" s="313" t="s">
        <v>61</v>
      </c>
      <c r="O149" s="609" t="s">
        <v>0</v>
      </c>
      <c r="P149" s="150"/>
      <c r="Q149" s="150"/>
    </row>
    <row r="150" spans="2:17">
      <c r="B150" s="11">
        <f t="shared" si="2"/>
        <v>130</v>
      </c>
      <c r="C150" s="11" t="s">
        <v>312</v>
      </c>
      <c r="D150" s="11"/>
      <c r="E150" s="11"/>
      <c r="F150" s="187" t="s">
        <v>313</v>
      </c>
      <c r="G150" s="10" t="s">
        <v>307</v>
      </c>
      <c r="H150" s="11">
        <v>8</v>
      </c>
      <c r="I150" s="10">
        <v>10</v>
      </c>
      <c r="J150" s="10" t="s">
        <v>307</v>
      </c>
      <c r="K150" s="10">
        <v>130</v>
      </c>
      <c r="L150" s="187"/>
      <c r="M150" s="337"/>
      <c r="N150" s="313" t="s">
        <v>61</v>
      </c>
      <c r="O150" s="609" t="s">
        <v>0</v>
      </c>
      <c r="P150" s="150"/>
      <c r="Q150" s="150"/>
    </row>
    <row r="151" spans="2:17">
      <c r="B151" s="11">
        <f t="shared" si="2"/>
        <v>131</v>
      </c>
      <c r="C151" s="11" t="s">
        <v>314</v>
      </c>
      <c r="D151" s="11"/>
      <c r="E151" s="11"/>
      <c r="F151" s="187" t="s">
        <v>315</v>
      </c>
      <c r="G151" s="10" t="s">
        <v>307</v>
      </c>
      <c r="H151" s="11">
        <v>8</v>
      </c>
      <c r="I151" s="10">
        <v>10</v>
      </c>
      <c r="J151" s="10" t="s">
        <v>307</v>
      </c>
      <c r="K151" s="10">
        <v>131</v>
      </c>
      <c r="L151" s="187"/>
      <c r="M151" s="337"/>
      <c r="N151" s="313" t="s">
        <v>61</v>
      </c>
      <c r="O151" s="609" t="s">
        <v>0</v>
      </c>
      <c r="P151" s="150"/>
      <c r="Q151" s="150"/>
    </row>
    <row r="152" spans="2:17">
      <c r="B152" s="310">
        <f t="shared" si="2"/>
        <v>132</v>
      </c>
      <c r="C152" s="32" t="s">
        <v>316</v>
      </c>
      <c r="D152" s="32"/>
      <c r="E152" s="32"/>
      <c r="F152" s="190" t="s">
        <v>317</v>
      </c>
      <c r="G152" s="146" t="s">
        <v>307</v>
      </c>
      <c r="H152" s="32">
        <v>8</v>
      </c>
      <c r="I152" s="1">
        <v>10</v>
      </c>
      <c r="J152" s="146" t="s">
        <v>307</v>
      </c>
      <c r="K152" s="146">
        <v>132</v>
      </c>
      <c r="L152" s="190"/>
      <c r="M152" s="339"/>
      <c r="N152" s="313" t="s">
        <v>61</v>
      </c>
      <c r="O152" s="609" t="s">
        <v>0</v>
      </c>
      <c r="P152" s="150"/>
      <c r="Q152" s="150"/>
    </row>
    <row r="153" spans="2:17">
      <c r="B153" s="11">
        <f t="shared" si="2"/>
        <v>133</v>
      </c>
      <c r="C153" s="11" t="s">
        <v>318</v>
      </c>
      <c r="D153" s="10"/>
      <c r="E153" s="10"/>
      <c r="F153" s="279" t="s">
        <v>319</v>
      </c>
      <c r="G153" s="10" t="s">
        <v>307</v>
      </c>
      <c r="H153" s="11">
        <v>8</v>
      </c>
      <c r="I153" s="141">
        <v>10</v>
      </c>
      <c r="J153" s="10" t="s">
        <v>307</v>
      </c>
      <c r="K153" s="10">
        <v>133</v>
      </c>
      <c r="L153" s="193"/>
      <c r="M153" s="344"/>
      <c r="N153" s="313" t="s">
        <v>61</v>
      </c>
      <c r="O153" s="609" t="s">
        <v>0</v>
      </c>
      <c r="P153" s="150"/>
      <c r="Q153" s="150"/>
    </row>
    <row r="154" spans="2:17">
      <c r="B154" s="11">
        <f t="shared" si="2"/>
        <v>134</v>
      </c>
      <c r="C154" s="11" t="s">
        <v>320</v>
      </c>
      <c r="D154" s="11"/>
      <c r="E154" s="11"/>
      <c r="F154" s="187" t="s">
        <v>321</v>
      </c>
      <c r="G154" s="10" t="s">
        <v>307</v>
      </c>
      <c r="H154" s="11">
        <v>8</v>
      </c>
      <c r="I154" s="10">
        <v>10</v>
      </c>
      <c r="J154" s="10" t="s">
        <v>307</v>
      </c>
      <c r="K154" s="10">
        <v>134</v>
      </c>
      <c r="L154" s="187"/>
      <c r="M154" s="337"/>
      <c r="N154" s="313" t="s">
        <v>61</v>
      </c>
      <c r="O154" s="609" t="s">
        <v>0</v>
      </c>
      <c r="P154" s="150"/>
      <c r="Q154" s="150"/>
    </row>
    <row r="155" spans="2:17">
      <c r="B155" s="11">
        <f t="shared" si="2"/>
        <v>135</v>
      </c>
      <c r="C155" s="11" t="s">
        <v>322</v>
      </c>
      <c r="D155" s="11"/>
      <c r="E155" s="11"/>
      <c r="F155" s="187" t="s">
        <v>323</v>
      </c>
      <c r="G155" s="10" t="s">
        <v>307</v>
      </c>
      <c r="H155" s="11">
        <v>8</v>
      </c>
      <c r="I155" s="10">
        <v>10</v>
      </c>
      <c r="J155" s="10" t="s">
        <v>307</v>
      </c>
      <c r="K155" s="10">
        <v>135</v>
      </c>
      <c r="L155" s="187"/>
      <c r="M155" s="337"/>
      <c r="N155" s="313" t="s">
        <v>61</v>
      </c>
      <c r="O155" s="609" t="s">
        <v>0</v>
      </c>
      <c r="P155" s="150"/>
      <c r="Q155" s="150"/>
    </row>
    <row r="156" spans="2:17">
      <c r="B156" s="11">
        <f t="shared" si="2"/>
        <v>136</v>
      </c>
      <c r="C156" s="11" t="s">
        <v>324</v>
      </c>
      <c r="D156" s="11"/>
      <c r="E156" s="11"/>
      <c r="F156" s="187" t="s">
        <v>325</v>
      </c>
      <c r="G156" s="10" t="s">
        <v>307</v>
      </c>
      <c r="H156" s="11">
        <v>8</v>
      </c>
      <c r="I156" s="10">
        <v>10</v>
      </c>
      <c r="J156" s="10" t="s">
        <v>307</v>
      </c>
      <c r="K156" s="10">
        <v>136</v>
      </c>
      <c r="L156" s="187"/>
      <c r="M156" s="337"/>
      <c r="N156" s="313" t="s">
        <v>61</v>
      </c>
      <c r="O156" s="609" t="s">
        <v>0</v>
      </c>
      <c r="P156" s="150"/>
      <c r="Q156" s="150"/>
    </row>
    <row r="157" spans="2:17">
      <c r="B157" s="310">
        <f t="shared" si="2"/>
        <v>137</v>
      </c>
      <c r="C157" s="32" t="s">
        <v>326</v>
      </c>
      <c r="D157" s="32"/>
      <c r="E157" s="32"/>
      <c r="F157" s="190" t="s">
        <v>327</v>
      </c>
      <c r="G157" s="146" t="s">
        <v>307</v>
      </c>
      <c r="H157" s="32">
        <v>8</v>
      </c>
      <c r="I157" s="1">
        <v>10</v>
      </c>
      <c r="J157" s="146" t="s">
        <v>307</v>
      </c>
      <c r="K157" s="146">
        <v>137</v>
      </c>
      <c r="L157" s="190"/>
      <c r="M157" s="339"/>
      <c r="N157" s="313" t="s">
        <v>61</v>
      </c>
      <c r="O157" s="609" t="s">
        <v>0</v>
      </c>
      <c r="P157" s="150"/>
      <c r="Q157" s="150"/>
    </row>
    <row r="158" spans="2:17">
      <c r="B158" s="11">
        <f t="shared" si="2"/>
        <v>138</v>
      </c>
      <c r="C158" s="11" t="s">
        <v>328</v>
      </c>
      <c r="D158" s="10"/>
      <c r="E158" s="10"/>
      <c r="F158" s="279" t="s">
        <v>329</v>
      </c>
      <c r="G158" s="10" t="s">
        <v>307</v>
      </c>
      <c r="H158" s="11">
        <v>8</v>
      </c>
      <c r="I158" s="141">
        <v>10</v>
      </c>
      <c r="J158" s="10" t="s">
        <v>307</v>
      </c>
      <c r="K158" s="10">
        <v>138</v>
      </c>
      <c r="L158" s="193"/>
      <c r="M158" s="344"/>
      <c r="N158" s="313" t="s">
        <v>61</v>
      </c>
      <c r="O158" s="609" t="s">
        <v>0</v>
      </c>
      <c r="P158" s="150"/>
      <c r="Q158" s="150"/>
    </row>
    <row r="159" spans="2:17">
      <c r="B159" s="11">
        <f t="shared" ref="B159:B222" si="5">B158+1</f>
        <v>139</v>
      </c>
      <c r="C159" s="11" t="s">
        <v>330</v>
      </c>
      <c r="D159" s="10"/>
      <c r="E159" s="10"/>
      <c r="F159" s="187" t="s">
        <v>331</v>
      </c>
      <c r="G159" s="10" t="s">
        <v>307</v>
      </c>
      <c r="H159" s="11">
        <v>8</v>
      </c>
      <c r="I159" s="10">
        <v>10</v>
      </c>
      <c r="J159" s="10" t="s">
        <v>307</v>
      </c>
      <c r="K159" s="10">
        <v>139</v>
      </c>
      <c r="L159" s="187"/>
      <c r="M159" s="337"/>
      <c r="N159" s="313" t="s">
        <v>61</v>
      </c>
      <c r="O159" s="609" t="s">
        <v>0</v>
      </c>
      <c r="P159" s="150"/>
      <c r="Q159" s="150"/>
    </row>
    <row r="160" spans="2:17">
      <c r="B160" s="11">
        <f t="shared" si="5"/>
        <v>140</v>
      </c>
      <c r="C160" s="11" t="s">
        <v>332</v>
      </c>
      <c r="D160" s="10"/>
      <c r="E160" s="10"/>
      <c r="F160" s="187" t="s">
        <v>333</v>
      </c>
      <c r="G160" s="10" t="s">
        <v>307</v>
      </c>
      <c r="H160" s="11">
        <v>8</v>
      </c>
      <c r="I160" s="10">
        <v>10</v>
      </c>
      <c r="J160" s="10" t="s">
        <v>307</v>
      </c>
      <c r="K160" s="10">
        <v>140</v>
      </c>
      <c r="L160" s="187"/>
      <c r="M160" s="337"/>
      <c r="N160" s="313" t="s">
        <v>61</v>
      </c>
      <c r="O160" s="609" t="s">
        <v>0</v>
      </c>
      <c r="P160" s="150"/>
      <c r="Q160" s="150"/>
    </row>
    <row r="161" spans="2:17">
      <c r="B161" s="11">
        <f t="shared" si="5"/>
        <v>141</v>
      </c>
      <c r="C161" s="11" t="s">
        <v>334</v>
      </c>
      <c r="D161" s="10"/>
      <c r="E161" s="10"/>
      <c r="F161" s="187" t="s">
        <v>335</v>
      </c>
      <c r="G161" s="10" t="s">
        <v>307</v>
      </c>
      <c r="H161" s="11">
        <v>8</v>
      </c>
      <c r="I161" s="10">
        <v>10</v>
      </c>
      <c r="J161" s="10" t="s">
        <v>307</v>
      </c>
      <c r="K161" s="10">
        <v>141</v>
      </c>
      <c r="L161" s="187"/>
      <c r="M161" s="337"/>
      <c r="N161" s="313" t="s">
        <v>61</v>
      </c>
      <c r="O161" s="609" t="s">
        <v>0</v>
      </c>
      <c r="P161" s="150"/>
      <c r="Q161" s="150"/>
    </row>
    <row r="162" spans="2:17">
      <c r="B162" s="310">
        <f t="shared" si="5"/>
        <v>142</v>
      </c>
      <c r="C162" s="32" t="s">
        <v>336</v>
      </c>
      <c r="D162" s="1"/>
      <c r="E162" s="1"/>
      <c r="F162" s="190" t="s">
        <v>337</v>
      </c>
      <c r="G162" s="146" t="s">
        <v>307</v>
      </c>
      <c r="H162" s="32">
        <v>8</v>
      </c>
      <c r="I162" s="1">
        <v>10</v>
      </c>
      <c r="J162" s="146" t="s">
        <v>307</v>
      </c>
      <c r="K162" s="146">
        <v>142</v>
      </c>
      <c r="L162" s="190"/>
      <c r="M162" s="339"/>
      <c r="N162" s="313" t="s">
        <v>61</v>
      </c>
      <c r="O162" s="609" t="s">
        <v>0</v>
      </c>
      <c r="P162" s="150"/>
      <c r="Q162" s="150"/>
    </row>
    <row r="163" spans="2:17">
      <c r="B163" s="11">
        <f t="shared" si="5"/>
        <v>143</v>
      </c>
      <c r="C163" s="11" t="s">
        <v>338</v>
      </c>
      <c r="D163" s="10"/>
      <c r="E163" s="10"/>
      <c r="F163" s="279" t="s">
        <v>339</v>
      </c>
      <c r="G163" s="29" t="s">
        <v>40</v>
      </c>
      <c r="H163" s="11">
        <v>8</v>
      </c>
      <c r="I163" s="10">
        <v>8</v>
      </c>
      <c r="J163" s="29" t="s">
        <v>11</v>
      </c>
      <c r="K163" s="10">
        <v>143</v>
      </c>
      <c r="L163" s="193"/>
      <c r="M163" s="344"/>
      <c r="N163" s="313" t="s">
        <v>61</v>
      </c>
      <c r="O163" s="609" t="s">
        <v>0</v>
      </c>
      <c r="P163" s="150"/>
      <c r="Q163" s="150"/>
    </row>
    <row r="164" spans="2:17">
      <c r="B164" s="11">
        <f t="shared" si="5"/>
        <v>144</v>
      </c>
      <c r="C164" s="11" t="s">
        <v>340</v>
      </c>
      <c r="D164" s="10"/>
      <c r="E164" s="10"/>
      <c r="F164" s="187" t="s">
        <v>341</v>
      </c>
      <c r="G164" s="10" t="s">
        <v>40</v>
      </c>
      <c r="H164" s="11">
        <v>8</v>
      </c>
      <c r="I164" s="10">
        <v>8</v>
      </c>
      <c r="J164" s="10" t="s">
        <v>11</v>
      </c>
      <c r="K164" s="10">
        <v>144</v>
      </c>
      <c r="L164" s="187"/>
      <c r="M164" s="337"/>
      <c r="N164" s="313" t="s">
        <v>61</v>
      </c>
      <c r="O164" s="609" t="s">
        <v>0</v>
      </c>
      <c r="P164" s="150"/>
      <c r="Q164" s="150"/>
    </row>
    <row r="165" spans="2:17">
      <c r="B165" s="11">
        <f t="shared" si="5"/>
        <v>145</v>
      </c>
      <c r="C165" s="11" t="s">
        <v>342</v>
      </c>
      <c r="D165" s="10"/>
      <c r="E165" s="10"/>
      <c r="F165" s="187" t="s">
        <v>343</v>
      </c>
      <c r="G165" s="10" t="s">
        <v>40</v>
      </c>
      <c r="H165" s="11">
        <v>8</v>
      </c>
      <c r="I165" s="10">
        <v>8</v>
      </c>
      <c r="J165" s="10" t="s">
        <v>52</v>
      </c>
      <c r="K165" s="10">
        <v>145</v>
      </c>
      <c r="L165" s="187"/>
      <c r="M165" s="337"/>
      <c r="N165" s="313" t="s">
        <v>61</v>
      </c>
      <c r="O165" s="609" t="s">
        <v>0</v>
      </c>
      <c r="P165" s="150"/>
      <c r="Q165" s="150"/>
    </row>
    <row r="166" spans="2:17">
      <c r="B166" s="11">
        <f t="shared" si="5"/>
        <v>146</v>
      </c>
      <c r="C166" s="11" t="s">
        <v>344</v>
      </c>
      <c r="D166" s="10"/>
      <c r="E166" s="10"/>
      <c r="F166" s="187" t="s">
        <v>345</v>
      </c>
      <c r="G166" s="10" t="s">
        <v>40</v>
      </c>
      <c r="H166" s="11">
        <v>8</v>
      </c>
      <c r="I166" s="10">
        <v>8</v>
      </c>
      <c r="J166" s="10" t="s">
        <v>52</v>
      </c>
      <c r="K166" s="10">
        <v>146</v>
      </c>
      <c r="L166" s="187"/>
      <c r="M166" s="337"/>
      <c r="N166" s="313" t="s">
        <v>61</v>
      </c>
      <c r="O166" s="609" t="s">
        <v>0</v>
      </c>
      <c r="P166" s="150"/>
      <c r="Q166" s="150"/>
    </row>
    <row r="167" spans="2:17">
      <c r="B167" s="310">
        <f t="shared" si="5"/>
        <v>147</v>
      </c>
      <c r="C167" s="32" t="s">
        <v>346</v>
      </c>
      <c r="D167" s="1"/>
      <c r="E167" s="1"/>
      <c r="F167" s="190" t="s">
        <v>347</v>
      </c>
      <c r="G167" s="1" t="s">
        <v>40</v>
      </c>
      <c r="H167" s="32">
        <v>8</v>
      </c>
      <c r="I167" s="1">
        <v>8</v>
      </c>
      <c r="J167" s="1" t="s">
        <v>52</v>
      </c>
      <c r="K167" s="146">
        <v>147</v>
      </c>
      <c r="L167" s="190"/>
      <c r="M167" s="339"/>
      <c r="N167" s="313" t="s">
        <v>61</v>
      </c>
      <c r="O167" s="609" t="s">
        <v>0</v>
      </c>
      <c r="P167" s="150"/>
      <c r="Q167" s="150"/>
    </row>
    <row r="168" spans="2:17">
      <c r="B168" s="11">
        <f t="shared" si="5"/>
        <v>148</v>
      </c>
      <c r="C168" s="11" t="s">
        <v>348</v>
      </c>
      <c r="D168" s="10"/>
      <c r="E168" s="10"/>
      <c r="F168" s="279" t="s">
        <v>349</v>
      </c>
      <c r="G168" s="29" t="s">
        <v>40</v>
      </c>
      <c r="H168" s="26">
        <v>15</v>
      </c>
      <c r="I168" s="89">
        <v>15</v>
      </c>
      <c r="J168" s="29" t="s">
        <v>11</v>
      </c>
      <c r="K168" s="10">
        <v>148</v>
      </c>
      <c r="L168" s="187"/>
      <c r="M168" s="337"/>
      <c r="N168" s="313" t="s">
        <v>61</v>
      </c>
      <c r="O168" s="609" t="s">
        <v>0</v>
      </c>
      <c r="P168" s="150"/>
      <c r="Q168" s="150"/>
    </row>
    <row r="169" spans="2:17">
      <c r="B169" s="11">
        <f t="shared" si="5"/>
        <v>149</v>
      </c>
      <c r="C169" s="11" t="s">
        <v>350</v>
      </c>
      <c r="D169" s="10"/>
      <c r="E169" s="10"/>
      <c r="F169" s="187" t="s">
        <v>351</v>
      </c>
      <c r="G169" s="10" t="s">
        <v>40</v>
      </c>
      <c r="H169" s="26">
        <v>15</v>
      </c>
      <c r="I169" s="89">
        <v>15</v>
      </c>
      <c r="J169" s="10" t="s">
        <v>11</v>
      </c>
      <c r="K169" s="10">
        <v>149</v>
      </c>
      <c r="L169" s="187"/>
      <c r="M169" s="337"/>
      <c r="N169" s="313" t="s">
        <v>61</v>
      </c>
      <c r="O169" s="609" t="s">
        <v>0</v>
      </c>
      <c r="P169" s="150"/>
      <c r="Q169" s="150"/>
    </row>
    <row r="170" spans="2:17">
      <c r="B170" s="11">
        <f t="shared" si="5"/>
        <v>150</v>
      </c>
      <c r="C170" s="11" t="s">
        <v>352</v>
      </c>
      <c r="D170" s="10"/>
      <c r="E170" s="10"/>
      <c r="F170" s="187" t="s">
        <v>353</v>
      </c>
      <c r="G170" s="10" t="s">
        <v>40</v>
      </c>
      <c r="H170" s="26">
        <v>15</v>
      </c>
      <c r="I170" s="89">
        <v>15</v>
      </c>
      <c r="J170" s="10" t="s">
        <v>52</v>
      </c>
      <c r="K170" s="10">
        <v>150</v>
      </c>
      <c r="L170" s="187"/>
      <c r="M170" s="337"/>
      <c r="N170" s="313" t="s">
        <v>61</v>
      </c>
      <c r="O170" s="609" t="s">
        <v>0</v>
      </c>
      <c r="P170" s="150"/>
      <c r="Q170" s="150"/>
    </row>
    <row r="171" spans="2:17">
      <c r="B171" s="11">
        <f t="shared" si="5"/>
        <v>151</v>
      </c>
      <c r="C171" s="11" t="s">
        <v>354</v>
      </c>
      <c r="D171" s="10"/>
      <c r="E171" s="10"/>
      <c r="F171" s="187" t="s">
        <v>355</v>
      </c>
      <c r="G171" s="10" t="s">
        <v>40</v>
      </c>
      <c r="H171" s="26">
        <v>15</v>
      </c>
      <c r="I171" s="89">
        <v>15</v>
      </c>
      <c r="J171" s="10" t="s">
        <v>52</v>
      </c>
      <c r="K171" s="10">
        <v>151</v>
      </c>
      <c r="L171" s="187"/>
      <c r="M171" s="337"/>
      <c r="N171" s="313" t="s">
        <v>61</v>
      </c>
      <c r="O171" s="609" t="s">
        <v>0</v>
      </c>
      <c r="P171" s="150"/>
      <c r="Q171" s="150"/>
    </row>
    <row r="172" spans="2:17">
      <c r="B172" s="310">
        <f t="shared" si="5"/>
        <v>152</v>
      </c>
      <c r="C172" s="32" t="s">
        <v>356</v>
      </c>
      <c r="D172" s="1"/>
      <c r="E172" s="1"/>
      <c r="F172" s="190" t="s">
        <v>357</v>
      </c>
      <c r="G172" s="1" t="s">
        <v>40</v>
      </c>
      <c r="H172" s="26">
        <v>15</v>
      </c>
      <c r="I172" s="89">
        <v>15</v>
      </c>
      <c r="J172" s="1" t="s">
        <v>52</v>
      </c>
      <c r="K172" s="146">
        <v>152</v>
      </c>
      <c r="L172" s="190"/>
      <c r="M172" s="339"/>
      <c r="N172" s="313" t="s">
        <v>61</v>
      </c>
      <c r="O172" s="609" t="s">
        <v>0</v>
      </c>
      <c r="P172" s="150"/>
      <c r="Q172" s="150"/>
    </row>
    <row r="173" spans="2:17">
      <c r="B173" s="11">
        <f t="shared" si="5"/>
        <v>153</v>
      </c>
      <c r="C173" s="30" t="s">
        <v>358</v>
      </c>
      <c r="D173" s="29"/>
      <c r="E173" s="29"/>
      <c r="F173" s="294" t="s">
        <v>359</v>
      </c>
      <c r="G173" s="221" t="s">
        <v>45</v>
      </c>
      <c r="H173" s="646">
        <v>400</v>
      </c>
      <c r="I173" s="651">
        <v>100</v>
      </c>
      <c r="J173" s="222" t="s">
        <v>52</v>
      </c>
      <c r="K173" s="10">
        <v>153</v>
      </c>
      <c r="L173" s="193"/>
      <c r="M173" s="344"/>
      <c r="N173" s="313" t="s">
        <v>61</v>
      </c>
      <c r="O173" s="609" t="s">
        <v>0</v>
      </c>
      <c r="P173" s="150"/>
      <c r="Q173" s="150"/>
    </row>
    <row r="174" spans="2:17">
      <c r="B174" s="11">
        <f t="shared" si="5"/>
        <v>154</v>
      </c>
      <c r="C174" s="11" t="s">
        <v>360</v>
      </c>
      <c r="D174" s="11"/>
      <c r="E174" s="11"/>
      <c r="F174" s="187" t="s">
        <v>361</v>
      </c>
      <c r="G174" s="31" t="s">
        <v>45</v>
      </c>
      <c r="H174" s="217">
        <v>400</v>
      </c>
      <c r="I174" s="652">
        <v>100</v>
      </c>
      <c r="J174" s="31" t="s">
        <v>52</v>
      </c>
      <c r="K174" s="10">
        <v>154</v>
      </c>
      <c r="L174" s="187"/>
      <c r="M174" s="337"/>
      <c r="N174" s="313" t="s">
        <v>61</v>
      </c>
      <c r="O174" s="609" t="s">
        <v>0</v>
      </c>
      <c r="P174" s="150"/>
      <c r="Q174" s="150"/>
    </row>
    <row r="175" spans="2:17">
      <c r="B175" s="11">
        <f t="shared" si="5"/>
        <v>155</v>
      </c>
      <c r="C175" s="11" t="s">
        <v>362</v>
      </c>
      <c r="D175" s="11"/>
      <c r="E175" s="11"/>
      <c r="F175" s="187" t="s">
        <v>363</v>
      </c>
      <c r="G175" s="31" t="s">
        <v>45</v>
      </c>
      <c r="H175" s="217">
        <v>400</v>
      </c>
      <c r="I175" s="652">
        <v>100</v>
      </c>
      <c r="J175" s="31" t="s">
        <v>52</v>
      </c>
      <c r="K175" s="10">
        <v>155</v>
      </c>
      <c r="L175" s="187"/>
      <c r="M175" s="337"/>
      <c r="N175" s="313" t="s">
        <v>61</v>
      </c>
      <c r="O175" s="609" t="s">
        <v>0</v>
      </c>
      <c r="P175" s="150"/>
      <c r="Q175" s="150"/>
    </row>
    <row r="176" spans="2:17">
      <c r="B176" s="11">
        <f t="shared" si="5"/>
        <v>156</v>
      </c>
      <c r="C176" s="11" t="s">
        <v>364</v>
      </c>
      <c r="D176" s="11"/>
      <c r="E176" s="11"/>
      <c r="F176" s="187" t="s">
        <v>365</v>
      </c>
      <c r="G176" s="31" t="s">
        <v>45</v>
      </c>
      <c r="H176" s="217">
        <v>400</v>
      </c>
      <c r="I176" s="652">
        <v>100</v>
      </c>
      <c r="J176" s="31" t="s">
        <v>52</v>
      </c>
      <c r="K176" s="10">
        <v>156</v>
      </c>
      <c r="L176" s="187"/>
      <c r="M176" s="337"/>
      <c r="N176" s="313" t="s">
        <v>61</v>
      </c>
      <c r="O176" s="609" t="s">
        <v>0</v>
      </c>
      <c r="P176" s="150"/>
      <c r="Q176" s="150"/>
    </row>
    <row r="177" spans="2:17">
      <c r="B177" s="223">
        <f t="shared" si="5"/>
        <v>157</v>
      </c>
      <c r="C177" s="224" t="s">
        <v>366</v>
      </c>
      <c r="D177" s="224"/>
      <c r="E177" s="224"/>
      <c r="F177" s="233" t="s">
        <v>367</v>
      </c>
      <c r="G177" s="225" t="s">
        <v>45</v>
      </c>
      <c r="H177" s="626">
        <v>400</v>
      </c>
      <c r="I177" s="653">
        <v>100</v>
      </c>
      <c r="J177" s="225" t="s">
        <v>52</v>
      </c>
      <c r="K177" s="146">
        <v>157</v>
      </c>
      <c r="L177" s="233" t="s">
        <v>368</v>
      </c>
      <c r="M177" s="345"/>
      <c r="N177" s="313" t="s">
        <v>369</v>
      </c>
      <c r="O177" s="609" t="s">
        <v>0</v>
      </c>
      <c r="P177" s="150"/>
      <c r="Q177" s="150"/>
    </row>
    <row r="178" spans="2:17">
      <c r="B178" s="310">
        <f t="shared" si="5"/>
        <v>158</v>
      </c>
      <c r="C178" s="76" t="s">
        <v>370</v>
      </c>
      <c r="D178" s="4"/>
      <c r="E178" s="4">
        <v>1</v>
      </c>
      <c r="F178" s="228" t="s">
        <v>371</v>
      </c>
      <c r="G178" s="4" t="s">
        <v>40</v>
      </c>
      <c r="H178" s="76">
        <v>12</v>
      </c>
      <c r="I178" s="4">
        <v>12</v>
      </c>
      <c r="J178" s="4" t="s">
        <v>11</v>
      </c>
      <c r="K178" s="146">
        <v>158</v>
      </c>
      <c r="L178" s="190" t="s">
        <v>372</v>
      </c>
      <c r="M178" s="346"/>
      <c r="N178" s="313" t="s">
        <v>260</v>
      </c>
      <c r="O178" s="609" t="s">
        <v>0</v>
      </c>
      <c r="P178" s="150"/>
      <c r="Q178" s="150"/>
    </row>
    <row r="179" spans="2:17">
      <c r="B179" s="310">
        <f t="shared" si="5"/>
        <v>159</v>
      </c>
      <c r="C179" s="76" t="s">
        <v>373</v>
      </c>
      <c r="D179" s="76"/>
      <c r="E179" s="76"/>
      <c r="F179" s="251" t="s">
        <v>374</v>
      </c>
      <c r="G179" s="180" t="s">
        <v>45</v>
      </c>
      <c r="H179" s="76">
        <f>I179*4</f>
        <v>800</v>
      </c>
      <c r="I179" s="180">
        <v>200</v>
      </c>
      <c r="J179" s="51" t="s">
        <v>52</v>
      </c>
      <c r="K179" s="146">
        <v>159</v>
      </c>
      <c r="L179" s="228" t="s">
        <v>375</v>
      </c>
      <c r="M179" s="346"/>
      <c r="N179" s="313" t="s">
        <v>260</v>
      </c>
      <c r="O179" s="609" t="s">
        <v>0</v>
      </c>
      <c r="P179" s="150"/>
      <c r="Q179" s="150"/>
    </row>
    <row r="180" spans="2:17">
      <c r="B180" s="310">
        <f t="shared" si="5"/>
        <v>160</v>
      </c>
      <c r="C180" s="11" t="s">
        <v>376</v>
      </c>
      <c r="D180" s="11"/>
      <c r="E180" s="11"/>
      <c r="F180" s="279" t="s">
        <v>377</v>
      </c>
      <c r="G180" s="180" t="s">
        <v>45</v>
      </c>
      <c r="H180" s="11">
        <v>80</v>
      </c>
      <c r="I180" s="31">
        <v>20</v>
      </c>
      <c r="J180" s="51" t="s">
        <v>52</v>
      </c>
      <c r="K180" s="146">
        <v>160</v>
      </c>
      <c r="L180" s="228" t="s">
        <v>378</v>
      </c>
      <c r="M180" s="346"/>
      <c r="N180" s="313" t="s">
        <v>379</v>
      </c>
      <c r="O180" s="609" t="s">
        <v>0</v>
      </c>
      <c r="P180" s="150"/>
      <c r="Q180" s="150"/>
    </row>
    <row r="181" spans="2:17" ht="27">
      <c r="B181" s="310">
        <f t="shared" si="5"/>
        <v>161</v>
      </c>
      <c r="C181" s="150" t="s">
        <v>380</v>
      </c>
      <c r="D181" s="28"/>
      <c r="E181" s="28"/>
      <c r="F181" s="251" t="s">
        <v>2198</v>
      </c>
      <c r="G181" s="28" t="s">
        <v>48</v>
      </c>
      <c r="H181" s="150">
        <v>16</v>
      </c>
      <c r="I181" s="4">
        <v>12</v>
      </c>
      <c r="J181" s="28" t="s">
        <v>10</v>
      </c>
      <c r="K181" s="146">
        <v>161</v>
      </c>
      <c r="L181" s="228" t="s">
        <v>381</v>
      </c>
      <c r="M181" s="42"/>
      <c r="N181" s="313" t="s">
        <v>189</v>
      </c>
      <c r="O181" s="609" t="s">
        <v>189</v>
      </c>
      <c r="P181" s="150"/>
      <c r="Q181" s="150"/>
    </row>
    <row r="182" spans="2:17" ht="27">
      <c r="B182" s="11">
        <f t="shared" si="5"/>
        <v>162</v>
      </c>
      <c r="C182" s="182" t="s">
        <v>382</v>
      </c>
      <c r="D182" s="174"/>
      <c r="E182" s="174"/>
      <c r="F182" s="294" t="s">
        <v>2199</v>
      </c>
      <c r="G182" s="174" t="s">
        <v>48</v>
      </c>
      <c r="H182" s="182">
        <v>16</v>
      </c>
      <c r="I182" s="29">
        <v>12</v>
      </c>
      <c r="J182" s="10" t="s">
        <v>10</v>
      </c>
      <c r="K182" s="10">
        <v>162</v>
      </c>
      <c r="L182" s="187" t="s">
        <v>383</v>
      </c>
      <c r="M182" s="325"/>
      <c r="N182" s="313" t="s">
        <v>189</v>
      </c>
      <c r="O182" s="609" t="s">
        <v>189</v>
      </c>
      <c r="P182" s="150"/>
      <c r="Q182" s="150"/>
    </row>
    <row r="183" spans="2:17" ht="27">
      <c r="B183" s="11">
        <f t="shared" si="5"/>
        <v>163</v>
      </c>
      <c r="C183" s="309" t="s">
        <v>384</v>
      </c>
      <c r="D183" s="141"/>
      <c r="E183" s="141"/>
      <c r="F183" s="279"/>
      <c r="G183" s="141" t="s">
        <v>48</v>
      </c>
      <c r="H183" s="309">
        <v>16</v>
      </c>
      <c r="I183" s="141">
        <v>12</v>
      </c>
      <c r="J183" s="141" t="s">
        <v>10</v>
      </c>
      <c r="K183" s="10">
        <v>163</v>
      </c>
      <c r="L183" s="187" t="s">
        <v>385</v>
      </c>
      <c r="M183" s="325"/>
      <c r="N183" s="313" t="s">
        <v>189</v>
      </c>
      <c r="O183" s="609" t="s">
        <v>189</v>
      </c>
      <c r="P183" s="150"/>
      <c r="Q183" s="150"/>
    </row>
    <row r="184" spans="2:17" ht="27">
      <c r="B184" s="11">
        <f t="shared" si="5"/>
        <v>164</v>
      </c>
      <c r="C184" s="309" t="s">
        <v>386</v>
      </c>
      <c r="D184" s="141"/>
      <c r="E184" s="141"/>
      <c r="F184" s="279"/>
      <c r="G184" s="141" t="s">
        <v>48</v>
      </c>
      <c r="H184" s="309">
        <v>16</v>
      </c>
      <c r="I184" s="141">
        <v>12</v>
      </c>
      <c r="J184" s="141" t="s">
        <v>10</v>
      </c>
      <c r="K184" s="10">
        <v>164</v>
      </c>
      <c r="L184" s="187" t="s">
        <v>387</v>
      </c>
      <c r="M184" s="325"/>
      <c r="N184" s="313" t="s">
        <v>189</v>
      </c>
      <c r="O184" s="609" t="s">
        <v>0</v>
      </c>
      <c r="P184" s="150"/>
      <c r="Q184" s="150"/>
    </row>
    <row r="185" spans="2:17" ht="27">
      <c r="B185" s="11">
        <f t="shared" si="5"/>
        <v>165</v>
      </c>
      <c r="C185" s="309" t="s">
        <v>388</v>
      </c>
      <c r="D185" s="141"/>
      <c r="E185" s="141"/>
      <c r="F185" s="279"/>
      <c r="G185" s="141" t="s">
        <v>48</v>
      </c>
      <c r="H185" s="309">
        <v>16</v>
      </c>
      <c r="I185" s="141">
        <v>12</v>
      </c>
      <c r="J185" s="141" t="s">
        <v>10</v>
      </c>
      <c r="K185" s="10">
        <v>165</v>
      </c>
      <c r="L185" s="187" t="s">
        <v>389</v>
      </c>
      <c r="M185" s="325"/>
      <c r="N185" s="313" t="s">
        <v>189</v>
      </c>
      <c r="O185" s="609" t="s">
        <v>0</v>
      </c>
      <c r="P185" s="150"/>
      <c r="Q185" s="150"/>
    </row>
    <row r="186" spans="2:17" ht="40.5">
      <c r="B186" s="309">
        <f t="shared" si="5"/>
        <v>166</v>
      </c>
      <c r="C186" s="309" t="s">
        <v>390</v>
      </c>
      <c r="D186" s="141"/>
      <c r="E186" s="141"/>
      <c r="F186" s="279"/>
      <c r="G186" s="141" t="s">
        <v>48</v>
      </c>
      <c r="H186" s="309">
        <v>16</v>
      </c>
      <c r="I186" s="141">
        <v>12</v>
      </c>
      <c r="J186" s="141" t="s">
        <v>10</v>
      </c>
      <c r="K186" s="10">
        <v>166</v>
      </c>
      <c r="L186" s="187" t="s">
        <v>391</v>
      </c>
      <c r="M186" s="325"/>
      <c r="N186" s="313" t="s">
        <v>260</v>
      </c>
      <c r="O186" s="609" t="s">
        <v>0</v>
      </c>
      <c r="P186" s="150"/>
      <c r="Q186" s="150"/>
    </row>
    <row r="187" spans="2:17" ht="27">
      <c r="B187" s="309">
        <f t="shared" si="5"/>
        <v>167</v>
      </c>
      <c r="C187" s="309" t="s">
        <v>392</v>
      </c>
      <c r="D187" s="141"/>
      <c r="E187" s="141"/>
      <c r="F187" s="279"/>
      <c r="G187" s="141" t="s">
        <v>48</v>
      </c>
      <c r="H187" s="309">
        <v>16</v>
      </c>
      <c r="I187" s="141">
        <v>12</v>
      </c>
      <c r="J187" s="141" t="s">
        <v>10</v>
      </c>
      <c r="K187" s="10">
        <v>167</v>
      </c>
      <c r="L187" s="187" t="s">
        <v>393</v>
      </c>
      <c r="M187" s="325"/>
      <c r="N187" s="313" t="s">
        <v>260</v>
      </c>
      <c r="O187" s="609" t="s">
        <v>0</v>
      </c>
      <c r="P187" s="150"/>
      <c r="Q187" s="150"/>
    </row>
    <row r="188" spans="2:17" ht="27">
      <c r="B188" s="309">
        <f t="shared" si="5"/>
        <v>168</v>
      </c>
      <c r="C188" s="309" t="s">
        <v>394</v>
      </c>
      <c r="D188" s="141"/>
      <c r="E188" s="141"/>
      <c r="F188" s="279"/>
      <c r="G188" s="141" t="s">
        <v>48</v>
      </c>
      <c r="H188" s="309">
        <v>16</v>
      </c>
      <c r="I188" s="141">
        <v>12</v>
      </c>
      <c r="J188" s="141" t="s">
        <v>10</v>
      </c>
      <c r="K188" s="10">
        <v>168</v>
      </c>
      <c r="L188" s="187" t="s">
        <v>395</v>
      </c>
      <c r="M188" s="325"/>
      <c r="N188" s="313" t="s">
        <v>189</v>
      </c>
      <c r="O188" s="609" t="s">
        <v>189</v>
      </c>
      <c r="P188" s="150"/>
      <c r="Q188" s="150"/>
    </row>
    <row r="189" spans="2:17" ht="27">
      <c r="B189" s="309">
        <f t="shared" si="5"/>
        <v>169</v>
      </c>
      <c r="C189" s="309" t="s">
        <v>396</v>
      </c>
      <c r="D189" s="141"/>
      <c r="E189" s="141"/>
      <c r="F189" s="279"/>
      <c r="G189" s="141" t="s">
        <v>48</v>
      </c>
      <c r="H189" s="309">
        <v>16</v>
      </c>
      <c r="I189" s="141">
        <v>12</v>
      </c>
      <c r="J189" s="141" t="s">
        <v>10</v>
      </c>
      <c r="K189" s="10">
        <v>169</v>
      </c>
      <c r="L189" s="187" t="s">
        <v>397</v>
      </c>
      <c r="M189" s="325"/>
      <c r="N189" s="313" t="s">
        <v>189</v>
      </c>
      <c r="O189" s="609" t="s">
        <v>189</v>
      </c>
      <c r="P189" s="150"/>
      <c r="Q189" s="150"/>
    </row>
    <row r="190" spans="2:17">
      <c r="B190" s="309">
        <f t="shared" si="5"/>
        <v>170</v>
      </c>
      <c r="C190" s="309" t="s">
        <v>398</v>
      </c>
      <c r="D190" s="141"/>
      <c r="E190" s="141"/>
      <c r="F190" s="279"/>
      <c r="G190" s="141" t="s">
        <v>48</v>
      </c>
      <c r="H190" s="309">
        <v>16</v>
      </c>
      <c r="I190" s="141">
        <v>12</v>
      </c>
      <c r="J190" s="141" t="s">
        <v>10</v>
      </c>
      <c r="K190" s="10">
        <v>170</v>
      </c>
      <c r="L190" s="187"/>
      <c r="M190" s="325"/>
      <c r="N190" s="313" t="s">
        <v>189</v>
      </c>
      <c r="O190" s="609" t="s">
        <v>0</v>
      </c>
      <c r="P190" s="150"/>
      <c r="Q190" s="150"/>
    </row>
    <row r="191" spans="2:17">
      <c r="B191" s="309">
        <f t="shared" si="5"/>
        <v>171</v>
      </c>
      <c r="C191" s="309" t="s">
        <v>399</v>
      </c>
      <c r="D191" s="141"/>
      <c r="E191" s="141"/>
      <c r="F191" s="279"/>
      <c r="G191" s="141" t="s">
        <v>48</v>
      </c>
      <c r="H191" s="309">
        <v>16</v>
      </c>
      <c r="I191" s="141">
        <v>12</v>
      </c>
      <c r="J191" s="141" t="s">
        <v>10</v>
      </c>
      <c r="K191" s="10">
        <v>171</v>
      </c>
      <c r="L191" s="187"/>
      <c r="M191" s="325"/>
      <c r="N191" s="313" t="s">
        <v>189</v>
      </c>
      <c r="O191" s="609" t="s">
        <v>0</v>
      </c>
      <c r="P191" s="150"/>
      <c r="Q191" s="150"/>
    </row>
    <row r="192" spans="2:17">
      <c r="B192" s="309">
        <f t="shared" si="5"/>
        <v>172</v>
      </c>
      <c r="C192" s="309" t="s">
        <v>400</v>
      </c>
      <c r="D192" s="141"/>
      <c r="E192" s="141"/>
      <c r="F192" s="279"/>
      <c r="G192" s="141" t="s">
        <v>48</v>
      </c>
      <c r="H192" s="309">
        <v>16</v>
      </c>
      <c r="I192" s="141">
        <v>12</v>
      </c>
      <c r="J192" s="141" t="s">
        <v>10</v>
      </c>
      <c r="K192" s="10">
        <v>172</v>
      </c>
      <c r="L192" s="187"/>
      <c r="M192" s="325"/>
      <c r="N192" s="313" t="s">
        <v>260</v>
      </c>
      <c r="O192" s="609" t="s">
        <v>0</v>
      </c>
      <c r="P192" s="150"/>
      <c r="Q192" s="150"/>
    </row>
    <row r="193" spans="2:17">
      <c r="B193" s="310">
        <f t="shared" si="5"/>
        <v>173</v>
      </c>
      <c r="C193" s="310" t="s">
        <v>401</v>
      </c>
      <c r="D193" s="146"/>
      <c r="E193" s="146"/>
      <c r="F193" s="288" t="s">
        <v>402</v>
      </c>
      <c r="G193" s="141" t="s">
        <v>48</v>
      </c>
      <c r="H193" s="309">
        <v>16</v>
      </c>
      <c r="I193" s="141">
        <v>12</v>
      </c>
      <c r="J193" s="141" t="s">
        <v>10</v>
      </c>
      <c r="K193" s="146">
        <v>173</v>
      </c>
      <c r="L193" s="190"/>
      <c r="M193" s="346"/>
      <c r="N193" s="313" t="s">
        <v>260</v>
      </c>
      <c r="O193" s="609" t="s">
        <v>0</v>
      </c>
      <c r="P193" s="150"/>
      <c r="Q193" s="150"/>
    </row>
    <row r="194" spans="2:17">
      <c r="B194" s="310">
        <f t="shared" si="5"/>
        <v>174</v>
      </c>
      <c r="C194" s="150" t="s">
        <v>403</v>
      </c>
      <c r="D194" s="28"/>
      <c r="E194" s="28"/>
      <c r="F194" s="251" t="s">
        <v>404</v>
      </c>
      <c r="G194" s="28" t="s">
        <v>40</v>
      </c>
      <c r="H194" s="627">
        <v>100</v>
      </c>
      <c r="I194" s="647">
        <v>100</v>
      </c>
      <c r="J194" s="28" t="s">
        <v>52</v>
      </c>
      <c r="K194" s="146">
        <v>174</v>
      </c>
      <c r="L194" s="228"/>
      <c r="M194" s="42"/>
      <c r="N194" s="313" t="s">
        <v>61</v>
      </c>
      <c r="O194" s="609" t="s">
        <v>61</v>
      </c>
      <c r="P194" s="150"/>
      <c r="Q194" s="150"/>
    </row>
    <row r="195" spans="2:17" ht="27">
      <c r="B195" s="182">
        <f t="shared" si="5"/>
        <v>175</v>
      </c>
      <c r="C195" s="182" t="s">
        <v>405</v>
      </c>
      <c r="D195" s="174"/>
      <c r="E195" s="174"/>
      <c r="F195" s="294" t="s">
        <v>406</v>
      </c>
      <c r="G195" s="174" t="s">
        <v>40</v>
      </c>
      <c r="H195" s="623">
        <v>100</v>
      </c>
      <c r="I195" s="648">
        <v>100</v>
      </c>
      <c r="J195" s="10" t="s">
        <v>52</v>
      </c>
      <c r="K195" s="10">
        <v>175</v>
      </c>
      <c r="L195" s="187" t="s">
        <v>383</v>
      </c>
      <c r="M195" s="325"/>
      <c r="N195" s="313" t="s">
        <v>61</v>
      </c>
      <c r="O195" s="609" t="s">
        <v>61</v>
      </c>
      <c r="P195" s="150"/>
      <c r="Q195" s="150"/>
    </row>
    <row r="196" spans="2:17" ht="27">
      <c r="B196" s="309">
        <f t="shared" si="5"/>
        <v>176</v>
      </c>
      <c r="C196" s="309" t="s">
        <v>407</v>
      </c>
      <c r="D196" s="141"/>
      <c r="E196" s="141"/>
      <c r="F196" s="279"/>
      <c r="G196" s="141" t="s">
        <v>40</v>
      </c>
      <c r="H196" s="649">
        <v>100</v>
      </c>
      <c r="I196" s="218">
        <v>100</v>
      </c>
      <c r="J196" s="141" t="s">
        <v>286</v>
      </c>
      <c r="K196" s="10">
        <v>176</v>
      </c>
      <c r="L196" s="187" t="s">
        <v>385</v>
      </c>
      <c r="M196" s="325"/>
      <c r="N196" s="313" t="s">
        <v>61</v>
      </c>
      <c r="O196" s="609" t="s">
        <v>61</v>
      </c>
      <c r="P196" s="150"/>
      <c r="Q196" s="150"/>
    </row>
    <row r="197" spans="2:17" ht="40.5">
      <c r="B197" s="309">
        <f t="shared" si="5"/>
        <v>177</v>
      </c>
      <c r="C197" s="309" t="s">
        <v>408</v>
      </c>
      <c r="D197" s="141"/>
      <c r="E197" s="141"/>
      <c r="F197" s="279"/>
      <c r="G197" s="141" t="s">
        <v>40</v>
      </c>
      <c r="H197" s="649">
        <v>100</v>
      </c>
      <c r="I197" s="218">
        <v>100</v>
      </c>
      <c r="J197" s="141" t="s">
        <v>286</v>
      </c>
      <c r="K197" s="10">
        <v>177</v>
      </c>
      <c r="L197" s="187" t="s">
        <v>2543</v>
      </c>
      <c r="M197" s="325"/>
      <c r="N197" s="313" t="s">
        <v>61</v>
      </c>
      <c r="O197" s="609" t="s">
        <v>0</v>
      </c>
      <c r="P197" s="150"/>
      <c r="Q197" s="150"/>
    </row>
    <row r="198" spans="2:17">
      <c r="B198" s="309">
        <f t="shared" si="5"/>
        <v>178</v>
      </c>
      <c r="C198" s="309" t="s">
        <v>409</v>
      </c>
      <c r="D198" s="141"/>
      <c r="E198" s="141"/>
      <c r="F198" s="279"/>
      <c r="G198" s="141" t="s">
        <v>40</v>
      </c>
      <c r="H198" s="649">
        <v>100</v>
      </c>
      <c r="I198" s="218">
        <v>100</v>
      </c>
      <c r="J198" s="141" t="s">
        <v>286</v>
      </c>
      <c r="K198" s="10">
        <v>178</v>
      </c>
      <c r="L198" s="187"/>
      <c r="M198" s="325"/>
      <c r="N198" s="313" t="s">
        <v>61</v>
      </c>
      <c r="O198" s="609" t="s">
        <v>0</v>
      </c>
      <c r="P198" s="150"/>
      <c r="Q198" s="150"/>
    </row>
    <row r="199" spans="2:17">
      <c r="B199" s="309">
        <f t="shared" si="5"/>
        <v>179</v>
      </c>
      <c r="C199" s="309" t="s">
        <v>410</v>
      </c>
      <c r="D199" s="141"/>
      <c r="E199" s="141"/>
      <c r="F199" s="279"/>
      <c r="G199" s="141" t="s">
        <v>40</v>
      </c>
      <c r="H199" s="649">
        <v>100</v>
      </c>
      <c r="I199" s="218">
        <v>100</v>
      </c>
      <c r="J199" s="141" t="s">
        <v>286</v>
      </c>
      <c r="K199" s="10">
        <v>179</v>
      </c>
      <c r="L199" s="187"/>
      <c r="M199" s="325"/>
      <c r="N199" s="313" t="s">
        <v>260</v>
      </c>
      <c r="O199" s="609" t="s">
        <v>0</v>
      </c>
      <c r="P199" s="150"/>
      <c r="Q199" s="150"/>
    </row>
    <row r="200" spans="2:17">
      <c r="B200" s="309">
        <f t="shared" si="5"/>
        <v>180</v>
      </c>
      <c r="C200" s="309" t="s">
        <v>411</v>
      </c>
      <c r="D200" s="141"/>
      <c r="E200" s="141"/>
      <c r="F200" s="279"/>
      <c r="G200" s="141" t="s">
        <v>40</v>
      </c>
      <c r="H200" s="649">
        <v>100</v>
      </c>
      <c r="I200" s="218">
        <v>100</v>
      </c>
      <c r="J200" s="141" t="s">
        <v>286</v>
      </c>
      <c r="K200" s="10">
        <v>180</v>
      </c>
      <c r="L200" s="187"/>
      <c r="M200" s="325"/>
      <c r="N200" s="313" t="s">
        <v>260</v>
      </c>
      <c r="O200" s="609" t="s">
        <v>0</v>
      </c>
      <c r="P200" s="150"/>
      <c r="Q200" s="150"/>
    </row>
    <row r="201" spans="2:17">
      <c r="B201" s="309">
        <f t="shared" si="5"/>
        <v>181</v>
      </c>
      <c r="C201" s="309" t="s">
        <v>412</v>
      </c>
      <c r="D201" s="141"/>
      <c r="E201" s="141"/>
      <c r="F201" s="279"/>
      <c r="G201" s="141" t="s">
        <v>40</v>
      </c>
      <c r="H201" s="649">
        <v>100</v>
      </c>
      <c r="I201" s="218">
        <v>100</v>
      </c>
      <c r="J201" s="141" t="s">
        <v>286</v>
      </c>
      <c r="K201" s="10">
        <v>181</v>
      </c>
      <c r="L201" s="187"/>
      <c r="M201" s="325"/>
      <c r="N201" s="313" t="s">
        <v>61</v>
      </c>
      <c r="O201" s="609" t="s">
        <v>61</v>
      </c>
      <c r="P201" s="150"/>
      <c r="Q201" s="150"/>
    </row>
    <row r="202" spans="2:17">
      <c r="B202" s="309">
        <f t="shared" si="5"/>
        <v>182</v>
      </c>
      <c r="C202" s="309" t="s">
        <v>413</v>
      </c>
      <c r="D202" s="141"/>
      <c r="E202" s="141"/>
      <c r="F202" s="279"/>
      <c r="G202" s="141" t="s">
        <v>40</v>
      </c>
      <c r="H202" s="649">
        <v>100</v>
      </c>
      <c r="I202" s="218">
        <v>100</v>
      </c>
      <c r="J202" s="141" t="s">
        <v>286</v>
      </c>
      <c r="K202" s="10">
        <v>182</v>
      </c>
      <c r="L202" s="187"/>
      <c r="M202" s="325"/>
      <c r="N202" s="313" t="s">
        <v>61</v>
      </c>
      <c r="O202" s="609" t="s">
        <v>61</v>
      </c>
      <c r="P202" s="150"/>
      <c r="Q202" s="150"/>
    </row>
    <row r="203" spans="2:17">
      <c r="B203" s="309">
        <f t="shared" si="5"/>
        <v>183</v>
      </c>
      <c r="C203" s="309" t="s">
        <v>414</v>
      </c>
      <c r="D203" s="141"/>
      <c r="E203" s="141"/>
      <c r="F203" s="279"/>
      <c r="G203" s="141" t="s">
        <v>40</v>
      </c>
      <c r="H203" s="649">
        <v>100</v>
      </c>
      <c r="I203" s="218">
        <v>100</v>
      </c>
      <c r="J203" s="141" t="s">
        <v>286</v>
      </c>
      <c r="K203" s="10">
        <v>183</v>
      </c>
      <c r="L203" s="187"/>
      <c r="M203" s="325"/>
      <c r="N203" s="313" t="s">
        <v>61</v>
      </c>
      <c r="O203" s="609" t="s">
        <v>0</v>
      </c>
      <c r="P203" s="150"/>
      <c r="Q203" s="150"/>
    </row>
    <row r="204" spans="2:17">
      <c r="B204" s="309">
        <f t="shared" si="5"/>
        <v>184</v>
      </c>
      <c r="C204" s="309" t="s">
        <v>415</v>
      </c>
      <c r="D204" s="141"/>
      <c r="E204" s="141"/>
      <c r="F204" s="279"/>
      <c r="G204" s="141" t="s">
        <v>40</v>
      </c>
      <c r="H204" s="649">
        <v>100</v>
      </c>
      <c r="I204" s="218">
        <v>100</v>
      </c>
      <c r="J204" s="141" t="s">
        <v>286</v>
      </c>
      <c r="K204" s="10">
        <v>184</v>
      </c>
      <c r="L204" s="187"/>
      <c r="M204" s="325"/>
      <c r="N204" s="313" t="s">
        <v>61</v>
      </c>
      <c r="O204" s="609" t="s">
        <v>0</v>
      </c>
      <c r="P204" s="150"/>
      <c r="Q204" s="150"/>
    </row>
    <row r="205" spans="2:17">
      <c r="B205" s="309">
        <f t="shared" si="5"/>
        <v>185</v>
      </c>
      <c r="C205" s="309" t="s">
        <v>416</v>
      </c>
      <c r="D205" s="141"/>
      <c r="E205" s="141"/>
      <c r="F205" s="279"/>
      <c r="G205" s="141" t="s">
        <v>40</v>
      </c>
      <c r="H205" s="649">
        <v>100</v>
      </c>
      <c r="I205" s="218">
        <v>100</v>
      </c>
      <c r="J205" s="141" t="s">
        <v>286</v>
      </c>
      <c r="K205" s="10">
        <v>185</v>
      </c>
      <c r="L205" s="187"/>
      <c r="M205" s="325"/>
      <c r="N205" s="313" t="s">
        <v>260</v>
      </c>
      <c r="O205" s="609" t="s">
        <v>0</v>
      </c>
      <c r="P205" s="150"/>
      <c r="Q205" s="150"/>
    </row>
    <row r="206" spans="2:17">
      <c r="B206" s="310">
        <f t="shared" si="5"/>
        <v>186</v>
      </c>
      <c r="C206" s="309" t="s">
        <v>417</v>
      </c>
      <c r="D206" s="146"/>
      <c r="E206" s="146"/>
      <c r="F206" s="288" t="s">
        <v>402</v>
      </c>
      <c r="G206" s="146" t="s">
        <v>40</v>
      </c>
      <c r="H206" s="626">
        <v>100</v>
      </c>
      <c r="I206" s="165">
        <v>100</v>
      </c>
      <c r="J206" s="146" t="s">
        <v>286</v>
      </c>
      <c r="K206" s="146">
        <v>186</v>
      </c>
      <c r="L206" s="190"/>
      <c r="M206" s="346"/>
      <c r="N206" s="313" t="s">
        <v>260</v>
      </c>
      <c r="O206" s="609" t="s">
        <v>0</v>
      </c>
      <c r="P206" s="150"/>
      <c r="Q206" s="150"/>
    </row>
    <row r="207" spans="2:17">
      <c r="B207" s="310">
        <f t="shared" si="5"/>
        <v>187</v>
      </c>
      <c r="C207" s="150" t="s">
        <v>418</v>
      </c>
      <c r="D207" s="28"/>
      <c r="E207" s="28"/>
      <c r="F207" s="251" t="s">
        <v>419</v>
      </c>
      <c r="G207" s="171" t="s">
        <v>40</v>
      </c>
      <c r="H207" s="626">
        <v>400</v>
      </c>
      <c r="I207" s="650">
        <v>100</v>
      </c>
      <c r="J207" s="51" t="s">
        <v>52</v>
      </c>
      <c r="K207" s="146">
        <v>187</v>
      </c>
      <c r="L207" s="228" t="s">
        <v>420</v>
      </c>
      <c r="M207" s="42"/>
      <c r="N207" s="313" t="s">
        <v>61</v>
      </c>
      <c r="O207" s="609" t="s">
        <v>61</v>
      </c>
      <c r="P207" s="150"/>
      <c r="Q207" s="150"/>
    </row>
    <row r="208" spans="2:17" ht="27">
      <c r="B208" s="182">
        <f t="shared" si="5"/>
        <v>188</v>
      </c>
      <c r="C208" s="182" t="s">
        <v>421</v>
      </c>
      <c r="D208" s="174"/>
      <c r="E208" s="174"/>
      <c r="F208" s="294" t="s">
        <v>422</v>
      </c>
      <c r="G208" s="222" t="s">
        <v>45</v>
      </c>
      <c r="H208" s="623">
        <v>400</v>
      </c>
      <c r="I208" s="651">
        <v>100</v>
      </c>
      <c r="J208" s="31" t="s">
        <v>52</v>
      </c>
      <c r="K208" s="10">
        <v>188</v>
      </c>
      <c r="L208" s="187" t="s">
        <v>383</v>
      </c>
      <c r="M208" s="279"/>
      <c r="N208" s="313" t="s">
        <v>61</v>
      </c>
      <c r="O208" s="609" t="s">
        <v>61</v>
      </c>
      <c r="P208" s="150"/>
      <c r="Q208" s="150"/>
    </row>
    <row r="209" spans="2:17" ht="27">
      <c r="B209" s="309">
        <f t="shared" si="5"/>
        <v>189</v>
      </c>
      <c r="C209" s="11" t="s">
        <v>423</v>
      </c>
      <c r="D209" s="10"/>
      <c r="E209" s="10"/>
      <c r="F209" s="187"/>
      <c r="G209" s="31" t="s">
        <v>45</v>
      </c>
      <c r="H209" s="217">
        <v>400</v>
      </c>
      <c r="I209" s="652">
        <v>100</v>
      </c>
      <c r="J209" s="31" t="s">
        <v>286</v>
      </c>
      <c r="K209" s="10">
        <v>189</v>
      </c>
      <c r="L209" s="187" t="s">
        <v>385</v>
      </c>
      <c r="M209" s="279"/>
      <c r="N209" s="313" t="s">
        <v>61</v>
      </c>
      <c r="O209" s="609" t="s">
        <v>61</v>
      </c>
      <c r="P209" s="150"/>
      <c r="Q209" s="150"/>
    </row>
    <row r="210" spans="2:17" ht="40.5">
      <c r="B210" s="309">
        <f t="shared" si="5"/>
        <v>190</v>
      </c>
      <c r="C210" s="11" t="s">
        <v>424</v>
      </c>
      <c r="D210" s="10"/>
      <c r="E210" s="10"/>
      <c r="F210" s="187"/>
      <c r="G210" s="31" t="s">
        <v>45</v>
      </c>
      <c r="H210" s="217">
        <v>400</v>
      </c>
      <c r="I210" s="652">
        <v>100</v>
      </c>
      <c r="J210" s="31" t="s">
        <v>286</v>
      </c>
      <c r="K210" s="10">
        <v>190</v>
      </c>
      <c r="L210" s="187" t="s">
        <v>2544</v>
      </c>
      <c r="M210" s="279"/>
      <c r="N210" s="313" t="s">
        <v>61</v>
      </c>
      <c r="O210" s="609" t="s">
        <v>0</v>
      </c>
      <c r="P210" s="150"/>
      <c r="Q210" s="150"/>
    </row>
    <row r="211" spans="2:17">
      <c r="B211" s="309">
        <f t="shared" si="5"/>
        <v>191</v>
      </c>
      <c r="C211" s="11" t="s">
        <v>425</v>
      </c>
      <c r="D211" s="10"/>
      <c r="E211" s="10"/>
      <c r="F211" s="187"/>
      <c r="G211" s="31" t="s">
        <v>45</v>
      </c>
      <c r="H211" s="217">
        <v>400</v>
      </c>
      <c r="I211" s="652">
        <v>100</v>
      </c>
      <c r="J211" s="31" t="s">
        <v>286</v>
      </c>
      <c r="K211" s="10">
        <v>191</v>
      </c>
      <c r="L211" s="231"/>
      <c r="M211" s="279"/>
      <c r="N211" s="313" t="s">
        <v>61</v>
      </c>
      <c r="O211" s="609" t="s">
        <v>0</v>
      </c>
      <c r="P211" s="150"/>
      <c r="Q211" s="150"/>
    </row>
    <row r="212" spans="2:17">
      <c r="B212" s="309">
        <f t="shared" si="5"/>
        <v>192</v>
      </c>
      <c r="C212" s="11" t="s">
        <v>426</v>
      </c>
      <c r="D212" s="10"/>
      <c r="E212" s="10"/>
      <c r="F212" s="187"/>
      <c r="G212" s="31" t="s">
        <v>45</v>
      </c>
      <c r="H212" s="217">
        <v>400</v>
      </c>
      <c r="I212" s="652">
        <v>100</v>
      </c>
      <c r="J212" s="31" t="s">
        <v>286</v>
      </c>
      <c r="K212" s="10">
        <v>192</v>
      </c>
      <c r="L212" s="231"/>
      <c r="M212" s="279"/>
      <c r="N212" s="313" t="s">
        <v>260</v>
      </c>
      <c r="O212" s="609" t="s">
        <v>0</v>
      </c>
      <c r="P212" s="150"/>
      <c r="Q212" s="150"/>
    </row>
    <row r="213" spans="2:17">
      <c r="B213" s="309">
        <f t="shared" si="5"/>
        <v>193</v>
      </c>
      <c r="C213" s="11" t="s">
        <v>427</v>
      </c>
      <c r="D213" s="10"/>
      <c r="E213" s="10"/>
      <c r="F213" s="187"/>
      <c r="G213" s="31" t="s">
        <v>45</v>
      </c>
      <c r="H213" s="217">
        <v>400</v>
      </c>
      <c r="I213" s="652">
        <v>100</v>
      </c>
      <c r="J213" s="31" t="s">
        <v>286</v>
      </c>
      <c r="K213" s="10">
        <v>193</v>
      </c>
      <c r="L213" s="231"/>
      <c r="M213" s="279"/>
      <c r="N213" s="313" t="s">
        <v>260</v>
      </c>
      <c r="O213" s="609" t="s">
        <v>0</v>
      </c>
      <c r="P213" s="150"/>
      <c r="Q213" s="150"/>
    </row>
    <row r="214" spans="2:17">
      <c r="B214" s="309">
        <f t="shared" si="5"/>
        <v>194</v>
      </c>
      <c r="C214" s="11" t="s">
        <v>428</v>
      </c>
      <c r="D214" s="10"/>
      <c r="E214" s="10"/>
      <c r="F214" s="187"/>
      <c r="G214" s="31" t="s">
        <v>45</v>
      </c>
      <c r="H214" s="217">
        <v>400</v>
      </c>
      <c r="I214" s="652">
        <v>100</v>
      </c>
      <c r="J214" s="31" t="s">
        <v>286</v>
      </c>
      <c r="K214" s="10">
        <v>194</v>
      </c>
      <c r="L214" s="231"/>
      <c r="M214" s="279"/>
      <c r="N214" s="313" t="s">
        <v>61</v>
      </c>
      <c r="O214" s="609" t="s">
        <v>61</v>
      </c>
      <c r="P214" s="150"/>
      <c r="Q214" s="150"/>
    </row>
    <row r="215" spans="2:17">
      <c r="B215" s="309">
        <f t="shared" si="5"/>
        <v>195</v>
      </c>
      <c r="C215" s="11" t="s">
        <v>429</v>
      </c>
      <c r="D215" s="10"/>
      <c r="E215" s="10"/>
      <c r="F215" s="187"/>
      <c r="G215" s="31" t="s">
        <v>45</v>
      </c>
      <c r="H215" s="217">
        <v>400</v>
      </c>
      <c r="I215" s="652">
        <v>100</v>
      </c>
      <c r="J215" s="31" t="s">
        <v>286</v>
      </c>
      <c r="K215" s="10">
        <v>195</v>
      </c>
      <c r="L215" s="231"/>
      <c r="M215" s="279"/>
      <c r="N215" s="313" t="s">
        <v>61</v>
      </c>
      <c r="O215" s="609" t="s">
        <v>61</v>
      </c>
      <c r="P215" s="150"/>
      <c r="Q215" s="150"/>
    </row>
    <row r="216" spans="2:17">
      <c r="B216" s="309">
        <f t="shared" si="5"/>
        <v>196</v>
      </c>
      <c r="C216" s="11" t="s">
        <v>430</v>
      </c>
      <c r="D216" s="10"/>
      <c r="E216" s="10"/>
      <c r="F216" s="187"/>
      <c r="G216" s="31" t="s">
        <v>45</v>
      </c>
      <c r="H216" s="217">
        <v>400</v>
      </c>
      <c r="I216" s="652">
        <v>100</v>
      </c>
      <c r="J216" s="31" t="s">
        <v>286</v>
      </c>
      <c r="K216" s="10">
        <v>196</v>
      </c>
      <c r="L216" s="231"/>
      <c r="M216" s="279"/>
      <c r="N216" s="313" t="s">
        <v>61</v>
      </c>
      <c r="O216" s="609" t="s">
        <v>0</v>
      </c>
      <c r="P216" s="150"/>
      <c r="Q216" s="150"/>
    </row>
    <row r="217" spans="2:17">
      <c r="B217" s="309">
        <f t="shared" si="5"/>
        <v>197</v>
      </c>
      <c r="C217" s="11" t="s">
        <v>431</v>
      </c>
      <c r="D217" s="10"/>
      <c r="E217" s="10"/>
      <c r="F217" s="187"/>
      <c r="G217" s="31" t="s">
        <v>45</v>
      </c>
      <c r="H217" s="217">
        <v>400</v>
      </c>
      <c r="I217" s="652">
        <v>100</v>
      </c>
      <c r="J217" s="31" t="s">
        <v>286</v>
      </c>
      <c r="K217" s="10">
        <v>197</v>
      </c>
      <c r="L217" s="231"/>
      <c r="M217" s="279"/>
      <c r="N217" s="313" t="s">
        <v>61</v>
      </c>
      <c r="O217" s="609" t="s">
        <v>0</v>
      </c>
      <c r="P217" s="150"/>
      <c r="Q217" s="150"/>
    </row>
    <row r="218" spans="2:17">
      <c r="B218" s="309">
        <f t="shared" si="5"/>
        <v>198</v>
      </c>
      <c r="C218" s="11" t="s">
        <v>432</v>
      </c>
      <c r="D218" s="10"/>
      <c r="E218" s="10"/>
      <c r="F218" s="187"/>
      <c r="G218" s="31" t="s">
        <v>45</v>
      </c>
      <c r="H218" s="217">
        <v>400</v>
      </c>
      <c r="I218" s="652">
        <v>100</v>
      </c>
      <c r="J218" s="31" t="s">
        <v>286</v>
      </c>
      <c r="K218" s="10">
        <v>198</v>
      </c>
      <c r="L218" s="231"/>
      <c r="M218" s="279"/>
      <c r="N218" s="313" t="s">
        <v>260</v>
      </c>
      <c r="O218" s="609" t="s">
        <v>0</v>
      </c>
      <c r="P218" s="150"/>
      <c r="Q218" s="150"/>
    </row>
    <row r="219" spans="2:17">
      <c r="B219" s="310">
        <f t="shared" si="5"/>
        <v>199</v>
      </c>
      <c r="C219" s="32" t="s">
        <v>433</v>
      </c>
      <c r="D219" s="1"/>
      <c r="E219" s="1"/>
      <c r="F219" s="288" t="s">
        <v>402</v>
      </c>
      <c r="G219" s="176" t="s">
        <v>45</v>
      </c>
      <c r="H219" s="191">
        <v>400</v>
      </c>
      <c r="I219" s="650">
        <v>100</v>
      </c>
      <c r="J219" s="176" t="s">
        <v>286</v>
      </c>
      <c r="K219" s="146">
        <v>199</v>
      </c>
      <c r="L219" s="234"/>
      <c r="M219" s="288"/>
      <c r="N219" s="313" t="s">
        <v>260</v>
      </c>
      <c r="O219" s="609" t="s">
        <v>0</v>
      </c>
      <c r="P219" s="150"/>
      <c r="Q219" s="150"/>
    </row>
    <row r="220" spans="2:17" ht="40.5">
      <c r="B220" s="310">
        <f t="shared" si="5"/>
        <v>200</v>
      </c>
      <c r="C220" s="150" t="s">
        <v>434</v>
      </c>
      <c r="D220" s="28"/>
      <c r="E220" s="28"/>
      <c r="F220" s="251" t="s">
        <v>435</v>
      </c>
      <c r="G220" s="146" t="s">
        <v>40</v>
      </c>
      <c r="H220" s="310">
        <v>2</v>
      </c>
      <c r="I220" s="1">
        <v>60</v>
      </c>
      <c r="J220" s="28" t="s">
        <v>52</v>
      </c>
      <c r="K220" s="146">
        <v>200</v>
      </c>
      <c r="L220" s="228" t="s">
        <v>436</v>
      </c>
      <c r="M220" s="42"/>
      <c r="N220" s="313" t="s">
        <v>61</v>
      </c>
      <c r="O220" s="609" t="s">
        <v>61</v>
      </c>
      <c r="P220" s="150"/>
      <c r="Q220" s="150"/>
    </row>
    <row r="221" spans="2:17" ht="27">
      <c r="B221" s="182">
        <f t="shared" si="5"/>
        <v>201</v>
      </c>
      <c r="C221" s="182" t="s">
        <v>437</v>
      </c>
      <c r="D221" s="174"/>
      <c r="E221" s="174"/>
      <c r="F221" s="294" t="s">
        <v>438</v>
      </c>
      <c r="G221" s="174" t="s">
        <v>45</v>
      </c>
      <c r="H221" s="182">
        <v>2</v>
      </c>
      <c r="I221" s="29">
        <v>60</v>
      </c>
      <c r="J221" s="10" t="s">
        <v>52</v>
      </c>
      <c r="K221" s="10">
        <v>201</v>
      </c>
      <c r="L221" s="625" t="s">
        <v>2518</v>
      </c>
      <c r="M221" s="294"/>
      <c r="N221" s="624" t="s">
        <v>189</v>
      </c>
      <c r="O221" s="609" t="s">
        <v>61</v>
      </c>
      <c r="P221" s="150"/>
      <c r="Q221" s="628">
        <v>2026</v>
      </c>
    </row>
    <row r="222" spans="2:17">
      <c r="B222" s="309">
        <f t="shared" si="5"/>
        <v>202</v>
      </c>
      <c r="C222" s="309" t="s">
        <v>439</v>
      </c>
      <c r="D222" s="10"/>
      <c r="E222" s="10"/>
      <c r="F222" s="187"/>
      <c r="G222" s="10" t="s">
        <v>45</v>
      </c>
      <c r="H222" s="11">
        <v>2</v>
      </c>
      <c r="I222" s="10">
        <v>60</v>
      </c>
      <c r="J222" s="10" t="s">
        <v>286</v>
      </c>
      <c r="K222" s="10">
        <v>202</v>
      </c>
      <c r="L222" s="232" t="s">
        <v>2519</v>
      </c>
      <c r="M222" s="279"/>
      <c r="N222" s="624" t="s">
        <v>189</v>
      </c>
      <c r="O222" s="609" t="s">
        <v>61</v>
      </c>
      <c r="P222" s="150"/>
      <c r="Q222" s="628">
        <v>2026</v>
      </c>
    </row>
    <row r="223" spans="2:17">
      <c r="B223" s="309">
        <f t="shared" ref="B223:B260" si="6">B222+1</f>
        <v>203</v>
      </c>
      <c r="C223" s="309" t="s">
        <v>440</v>
      </c>
      <c r="D223" s="10"/>
      <c r="E223" s="10"/>
      <c r="F223" s="187"/>
      <c r="G223" s="10" t="s">
        <v>45</v>
      </c>
      <c r="H223" s="11">
        <v>2</v>
      </c>
      <c r="I223" s="10">
        <v>60</v>
      </c>
      <c r="J223" s="10" t="s">
        <v>286</v>
      </c>
      <c r="K223" s="10">
        <v>203</v>
      </c>
      <c r="L223" s="232" t="s">
        <v>2521</v>
      </c>
      <c r="M223" s="279"/>
      <c r="N223" s="624" t="s">
        <v>189</v>
      </c>
      <c r="O223" s="609" t="s">
        <v>0</v>
      </c>
      <c r="P223" s="150"/>
      <c r="Q223" s="628">
        <v>2026</v>
      </c>
    </row>
    <row r="224" spans="2:17">
      <c r="B224" s="309">
        <f t="shared" si="6"/>
        <v>204</v>
      </c>
      <c r="C224" s="309" t="s">
        <v>441</v>
      </c>
      <c r="D224" s="10"/>
      <c r="E224" s="10"/>
      <c r="F224" s="187"/>
      <c r="G224" s="10" t="s">
        <v>45</v>
      </c>
      <c r="H224" s="11">
        <v>2</v>
      </c>
      <c r="I224" s="10">
        <v>60</v>
      </c>
      <c r="J224" s="10" t="s">
        <v>286</v>
      </c>
      <c r="K224" s="10">
        <v>204</v>
      </c>
      <c r="L224" s="232" t="s">
        <v>2522</v>
      </c>
      <c r="M224" s="279"/>
      <c r="N224" s="624" t="s">
        <v>189</v>
      </c>
      <c r="O224" s="609" t="s">
        <v>0</v>
      </c>
      <c r="P224" s="150"/>
      <c r="Q224" s="628">
        <v>2026</v>
      </c>
    </row>
    <row r="225" spans="2:17">
      <c r="B225" s="309">
        <f t="shared" si="6"/>
        <v>205</v>
      </c>
      <c r="C225" s="309" t="s">
        <v>442</v>
      </c>
      <c r="D225" s="10"/>
      <c r="E225" s="10"/>
      <c r="F225" s="187"/>
      <c r="G225" s="10" t="s">
        <v>45</v>
      </c>
      <c r="H225" s="11">
        <v>2</v>
      </c>
      <c r="I225" s="10">
        <v>60</v>
      </c>
      <c r="J225" s="10" t="s">
        <v>286</v>
      </c>
      <c r="K225" s="10">
        <v>205</v>
      </c>
      <c r="L225" s="232" t="s">
        <v>2523</v>
      </c>
      <c r="M225" s="279"/>
      <c r="N225" s="624" t="s">
        <v>189</v>
      </c>
      <c r="O225" s="609" t="s">
        <v>0</v>
      </c>
      <c r="P225" s="150"/>
      <c r="Q225" s="628">
        <v>2026</v>
      </c>
    </row>
    <row r="226" spans="2:17">
      <c r="B226" s="309">
        <f t="shared" si="6"/>
        <v>206</v>
      </c>
      <c r="C226" s="309" t="s">
        <v>443</v>
      </c>
      <c r="D226" s="10"/>
      <c r="E226" s="10"/>
      <c r="F226" s="187"/>
      <c r="G226" s="10" t="s">
        <v>45</v>
      </c>
      <c r="H226" s="11">
        <v>2</v>
      </c>
      <c r="I226" s="10">
        <v>60</v>
      </c>
      <c r="J226" s="10" t="s">
        <v>286</v>
      </c>
      <c r="K226" s="10">
        <v>206</v>
      </c>
      <c r="L226" s="232" t="s">
        <v>2524</v>
      </c>
      <c r="M226" s="279"/>
      <c r="N226" s="624" t="s">
        <v>189</v>
      </c>
      <c r="O226" s="609" t="s">
        <v>0</v>
      </c>
      <c r="P226" s="150"/>
      <c r="Q226" s="628">
        <v>2026</v>
      </c>
    </row>
    <row r="227" spans="2:17">
      <c r="B227" s="309">
        <f t="shared" si="6"/>
        <v>207</v>
      </c>
      <c r="C227" s="309" t="s">
        <v>444</v>
      </c>
      <c r="D227" s="10"/>
      <c r="E227" s="10"/>
      <c r="F227" s="187"/>
      <c r="G227" s="10" t="s">
        <v>45</v>
      </c>
      <c r="H227" s="11">
        <v>2</v>
      </c>
      <c r="I227" s="10">
        <v>60</v>
      </c>
      <c r="J227" s="10" t="s">
        <v>286</v>
      </c>
      <c r="K227" s="10">
        <v>207</v>
      </c>
      <c r="L227" s="232" t="s">
        <v>2525</v>
      </c>
      <c r="M227" s="279"/>
      <c r="N227" s="624" t="s">
        <v>189</v>
      </c>
      <c r="O227" s="609" t="s">
        <v>61</v>
      </c>
      <c r="P227" s="150"/>
      <c r="Q227" s="628">
        <v>2026</v>
      </c>
    </row>
    <row r="228" spans="2:17">
      <c r="B228" s="309">
        <f t="shared" si="6"/>
        <v>208</v>
      </c>
      <c r="C228" s="309" t="s">
        <v>445</v>
      </c>
      <c r="D228" s="10"/>
      <c r="E228" s="10"/>
      <c r="F228" s="187"/>
      <c r="G228" s="10" t="s">
        <v>45</v>
      </c>
      <c r="H228" s="11">
        <v>2</v>
      </c>
      <c r="I228" s="10">
        <v>60</v>
      </c>
      <c r="J228" s="10" t="s">
        <v>286</v>
      </c>
      <c r="K228" s="10">
        <v>208</v>
      </c>
      <c r="L228" s="232" t="s">
        <v>2526</v>
      </c>
      <c r="M228" s="279"/>
      <c r="N228" s="624" t="s">
        <v>189</v>
      </c>
      <c r="O228" s="609" t="s">
        <v>61</v>
      </c>
      <c r="P228" s="150"/>
      <c r="Q228" s="628">
        <v>2026</v>
      </c>
    </row>
    <row r="229" spans="2:17">
      <c r="B229" s="309">
        <f t="shared" si="6"/>
        <v>209</v>
      </c>
      <c r="C229" s="309" t="s">
        <v>446</v>
      </c>
      <c r="D229" s="10"/>
      <c r="E229" s="10"/>
      <c r="F229" s="187"/>
      <c r="G229" s="10" t="s">
        <v>45</v>
      </c>
      <c r="H229" s="11">
        <v>2</v>
      </c>
      <c r="I229" s="10">
        <v>60</v>
      </c>
      <c r="J229" s="10" t="s">
        <v>286</v>
      </c>
      <c r="K229" s="10">
        <v>209</v>
      </c>
      <c r="L229" s="232" t="s">
        <v>2527</v>
      </c>
      <c r="M229" s="279"/>
      <c r="N229" s="624" t="s">
        <v>189</v>
      </c>
      <c r="O229" s="609" t="s">
        <v>0</v>
      </c>
      <c r="P229" s="150"/>
      <c r="Q229" s="628">
        <v>2026</v>
      </c>
    </row>
    <row r="230" spans="2:17">
      <c r="B230" s="309">
        <f t="shared" si="6"/>
        <v>210</v>
      </c>
      <c r="C230" s="309" t="s">
        <v>447</v>
      </c>
      <c r="D230" s="10"/>
      <c r="E230" s="10"/>
      <c r="F230" s="187"/>
      <c r="G230" s="10" t="s">
        <v>45</v>
      </c>
      <c r="H230" s="11">
        <v>2</v>
      </c>
      <c r="I230" s="10">
        <v>60</v>
      </c>
      <c r="J230" s="10" t="s">
        <v>286</v>
      </c>
      <c r="K230" s="10">
        <v>210</v>
      </c>
      <c r="L230" s="232" t="s">
        <v>2528</v>
      </c>
      <c r="M230" s="279"/>
      <c r="N230" s="624" t="s">
        <v>189</v>
      </c>
      <c r="O230" s="609" t="s">
        <v>0</v>
      </c>
      <c r="P230" s="150"/>
      <c r="Q230" s="628">
        <v>2026</v>
      </c>
    </row>
    <row r="231" spans="2:17" ht="56.25">
      <c r="B231" s="309">
        <f t="shared" si="6"/>
        <v>211</v>
      </c>
      <c r="C231" s="309" t="s">
        <v>448</v>
      </c>
      <c r="D231" s="10"/>
      <c r="E231" s="10"/>
      <c r="F231" s="187"/>
      <c r="G231" s="10" t="s">
        <v>45</v>
      </c>
      <c r="H231" s="11">
        <v>2</v>
      </c>
      <c r="I231" s="10">
        <v>60</v>
      </c>
      <c r="J231" s="10" t="s">
        <v>286</v>
      </c>
      <c r="K231" s="10">
        <v>211</v>
      </c>
      <c r="L231" s="634" t="s">
        <v>2533</v>
      </c>
      <c r="M231" s="279"/>
      <c r="N231" s="624" t="s">
        <v>189</v>
      </c>
      <c r="O231" s="609" t="s">
        <v>0</v>
      </c>
      <c r="P231" s="150"/>
      <c r="Q231" s="628">
        <v>2026</v>
      </c>
    </row>
    <row r="232" spans="2:17" ht="40.5">
      <c r="B232" s="310">
        <f t="shared" si="6"/>
        <v>212</v>
      </c>
      <c r="C232" s="310" t="s">
        <v>449</v>
      </c>
      <c r="D232" s="1"/>
      <c r="E232" s="1"/>
      <c r="F232" s="288" t="s">
        <v>402</v>
      </c>
      <c r="G232" s="1" t="s">
        <v>45</v>
      </c>
      <c r="H232" s="32">
        <v>2</v>
      </c>
      <c r="I232" s="1">
        <v>60</v>
      </c>
      <c r="J232" s="1" t="s">
        <v>286</v>
      </c>
      <c r="K232" s="146">
        <v>212</v>
      </c>
      <c r="L232" s="201" t="s">
        <v>2545</v>
      </c>
      <c r="M232" s="288"/>
      <c r="N232" s="624" t="s">
        <v>189</v>
      </c>
      <c r="O232" s="609" t="s">
        <v>0</v>
      </c>
      <c r="P232" s="150"/>
      <c r="Q232" s="628">
        <v>2026</v>
      </c>
    </row>
    <row r="233" spans="2:17" ht="27">
      <c r="B233" s="182">
        <f t="shared" si="6"/>
        <v>213</v>
      </c>
      <c r="C233" s="30" t="s">
        <v>450</v>
      </c>
      <c r="D233" s="29"/>
      <c r="E233" s="29"/>
      <c r="F233" s="193" t="s">
        <v>451</v>
      </c>
      <c r="G233" s="29" t="s">
        <v>40</v>
      </c>
      <c r="H233" s="30">
        <v>400</v>
      </c>
      <c r="I233" s="29">
        <v>100</v>
      </c>
      <c r="J233" s="29" t="s">
        <v>11</v>
      </c>
      <c r="K233" s="10">
        <v>213</v>
      </c>
      <c r="L233" s="193" t="s">
        <v>452</v>
      </c>
      <c r="M233" s="294"/>
      <c r="N233" s="313" t="s">
        <v>61</v>
      </c>
      <c r="O233" s="609" t="s">
        <v>0</v>
      </c>
      <c r="P233" s="150"/>
      <c r="Q233" s="150"/>
    </row>
    <row r="234" spans="2:17" ht="27">
      <c r="B234" s="309">
        <f t="shared" si="6"/>
        <v>214</v>
      </c>
      <c r="C234" s="11" t="s">
        <v>453</v>
      </c>
      <c r="D234" s="10"/>
      <c r="E234" s="10"/>
      <c r="F234" s="187" t="s">
        <v>454</v>
      </c>
      <c r="G234" s="10" t="s">
        <v>40</v>
      </c>
      <c r="H234" s="11">
        <v>400</v>
      </c>
      <c r="I234" s="10">
        <v>100</v>
      </c>
      <c r="J234" s="10" t="s">
        <v>11</v>
      </c>
      <c r="K234" s="10">
        <v>214</v>
      </c>
      <c r="L234" s="187" t="s">
        <v>452</v>
      </c>
      <c r="M234" s="279"/>
      <c r="N234" s="313" t="s">
        <v>61</v>
      </c>
      <c r="O234" s="609" t="s">
        <v>0</v>
      </c>
      <c r="P234" s="150"/>
      <c r="Q234" s="150"/>
    </row>
    <row r="235" spans="2:17">
      <c r="B235" s="309">
        <f t="shared" si="6"/>
        <v>215</v>
      </c>
      <c r="C235" s="11" t="s">
        <v>455</v>
      </c>
      <c r="D235" s="11"/>
      <c r="E235" s="11"/>
      <c r="F235" s="187" t="s">
        <v>456</v>
      </c>
      <c r="G235" s="31" t="s">
        <v>40</v>
      </c>
      <c r="H235" s="11">
        <v>400</v>
      </c>
      <c r="I235" s="31">
        <v>100</v>
      </c>
      <c r="J235" s="31" t="s">
        <v>52</v>
      </c>
      <c r="K235" s="10">
        <v>215</v>
      </c>
      <c r="L235" s="187"/>
      <c r="M235" s="279"/>
      <c r="N235" s="313" t="s">
        <v>260</v>
      </c>
      <c r="O235" s="609" t="s">
        <v>0</v>
      </c>
      <c r="P235" s="150"/>
      <c r="Q235" s="150"/>
    </row>
    <row r="236" spans="2:17">
      <c r="B236" s="309">
        <f t="shared" si="6"/>
        <v>216</v>
      </c>
      <c r="C236" s="11" t="s">
        <v>457</v>
      </c>
      <c r="D236" s="11"/>
      <c r="E236" s="11"/>
      <c r="F236" s="187" t="s">
        <v>458</v>
      </c>
      <c r="G236" s="10" t="s">
        <v>40</v>
      </c>
      <c r="H236" s="11">
        <v>8</v>
      </c>
      <c r="I236" s="10">
        <v>8</v>
      </c>
      <c r="J236" s="10" t="s">
        <v>11</v>
      </c>
      <c r="K236" s="10">
        <v>216</v>
      </c>
      <c r="L236" s="187"/>
      <c r="M236" s="279"/>
      <c r="N236" s="313" t="s">
        <v>260</v>
      </c>
      <c r="O236" s="609" t="s">
        <v>0</v>
      </c>
      <c r="P236" s="150"/>
      <c r="Q236" s="150"/>
    </row>
    <row r="237" spans="2:17">
      <c r="B237" s="309">
        <f t="shared" si="6"/>
        <v>217</v>
      </c>
      <c r="C237" s="11" t="s">
        <v>459</v>
      </c>
      <c r="D237" s="11"/>
      <c r="E237" s="11"/>
      <c r="F237" s="187" t="s">
        <v>460</v>
      </c>
      <c r="G237" s="10" t="s">
        <v>40</v>
      </c>
      <c r="H237" s="11">
        <v>1</v>
      </c>
      <c r="I237" s="10">
        <v>1</v>
      </c>
      <c r="J237" s="10" t="s">
        <v>11</v>
      </c>
      <c r="K237" s="10">
        <v>217</v>
      </c>
      <c r="L237" s="187"/>
      <c r="M237" s="279"/>
      <c r="N237" s="313" t="s">
        <v>260</v>
      </c>
      <c r="O237" s="609" t="s">
        <v>0</v>
      </c>
      <c r="P237" s="150"/>
      <c r="Q237" s="150"/>
    </row>
    <row r="238" spans="2:17">
      <c r="B238" s="309">
        <f t="shared" si="6"/>
        <v>218</v>
      </c>
      <c r="C238" s="11" t="s">
        <v>461</v>
      </c>
      <c r="D238" s="11"/>
      <c r="E238" s="11"/>
      <c r="F238" s="187" t="s">
        <v>462</v>
      </c>
      <c r="G238" s="10" t="s">
        <v>40</v>
      </c>
      <c r="H238" s="11">
        <v>16</v>
      </c>
      <c r="I238" s="10">
        <v>16</v>
      </c>
      <c r="J238" s="10" t="s">
        <v>11</v>
      </c>
      <c r="K238" s="10">
        <v>218</v>
      </c>
      <c r="L238" s="187" t="s">
        <v>463</v>
      </c>
      <c r="M238" s="279"/>
      <c r="N238" s="313" t="s">
        <v>189</v>
      </c>
      <c r="O238" s="609" t="s">
        <v>0</v>
      </c>
      <c r="P238" s="150"/>
      <c r="Q238" s="150"/>
    </row>
    <row r="239" spans="2:17">
      <c r="B239" s="309">
        <f t="shared" si="6"/>
        <v>219</v>
      </c>
      <c r="C239" s="11" t="s">
        <v>464</v>
      </c>
      <c r="D239" s="11"/>
      <c r="E239" s="11"/>
      <c r="F239" s="187" t="s">
        <v>465</v>
      </c>
      <c r="G239" s="10" t="s">
        <v>40</v>
      </c>
      <c r="H239" s="11">
        <v>240</v>
      </c>
      <c r="I239" s="31">
        <v>60</v>
      </c>
      <c r="J239" s="31" t="s">
        <v>52</v>
      </c>
      <c r="K239" s="10">
        <v>219</v>
      </c>
      <c r="L239" s="187" t="s">
        <v>466</v>
      </c>
      <c r="M239" s="279"/>
      <c r="N239" s="313" t="s">
        <v>61</v>
      </c>
      <c r="O239" s="609" t="s">
        <v>0</v>
      </c>
      <c r="P239" s="150"/>
      <c r="Q239" s="150">
        <v>2020</v>
      </c>
    </row>
    <row r="240" spans="2:17">
      <c r="B240" s="309">
        <f t="shared" si="6"/>
        <v>220</v>
      </c>
      <c r="C240" s="11" t="s">
        <v>467</v>
      </c>
      <c r="D240" s="11"/>
      <c r="E240" s="11"/>
      <c r="F240" s="187" t="s">
        <v>468</v>
      </c>
      <c r="G240" s="10" t="s">
        <v>40</v>
      </c>
      <c r="H240" s="11">
        <v>14</v>
      </c>
      <c r="I240" s="10">
        <v>14</v>
      </c>
      <c r="J240" s="10" t="s">
        <v>11</v>
      </c>
      <c r="K240" s="10">
        <v>220</v>
      </c>
      <c r="L240" s="187" t="s">
        <v>466</v>
      </c>
      <c r="M240" s="279"/>
      <c r="N240" s="313" t="s">
        <v>61</v>
      </c>
      <c r="O240" s="609" t="s">
        <v>0</v>
      </c>
      <c r="P240" s="150"/>
      <c r="Q240" s="150"/>
    </row>
    <row r="241" spans="2:17">
      <c r="B241" s="309">
        <f t="shared" si="6"/>
        <v>221</v>
      </c>
      <c r="C241" s="11" t="s">
        <v>469</v>
      </c>
      <c r="D241" s="11"/>
      <c r="E241" s="11"/>
      <c r="F241" s="187" t="s">
        <v>470</v>
      </c>
      <c r="G241" s="10" t="s">
        <v>40</v>
      </c>
      <c r="H241" s="11">
        <v>1</v>
      </c>
      <c r="I241" s="10">
        <v>1</v>
      </c>
      <c r="J241" s="10" t="s">
        <v>11</v>
      </c>
      <c r="K241" s="10">
        <v>221</v>
      </c>
      <c r="L241" s="187" t="s">
        <v>471</v>
      </c>
      <c r="M241" s="279" t="s">
        <v>2454</v>
      </c>
      <c r="N241" s="313" t="s">
        <v>0</v>
      </c>
      <c r="O241" s="609" t="s">
        <v>0</v>
      </c>
      <c r="P241" s="262"/>
      <c r="Q241" s="262"/>
    </row>
    <row r="242" spans="2:17" ht="27">
      <c r="B242" s="309">
        <f t="shared" si="6"/>
        <v>222</v>
      </c>
      <c r="C242" s="11" t="s">
        <v>472</v>
      </c>
      <c r="D242" s="11"/>
      <c r="E242" s="11"/>
      <c r="F242" s="187" t="s">
        <v>473</v>
      </c>
      <c r="G242" s="10" t="s">
        <v>474</v>
      </c>
      <c r="H242" s="11">
        <v>8</v>
      </c>
      <c r="I242" s="10">
        <v>8</v>
      </c>
      <c r="J242" s="11" t="s">
        <v>475</v>
      </c>
      <c r="K242" s="10">
        <v>222</v>
      </c>
      <c r="L242" s="187" t="s">
        <v>471</v>
      </c>
      <c r="M242" s="279"/>
      <c r="N242" s="313" t="s">
        <v>0</v>
      </c>
      <c r="O242" s="609" t="s">
        <v>0</v>
      </c>
      <c r="P242" s="262"/>
      <c r="Q242" s="262"/>
    </row>
    <row r="243" spans="2:17">
      <c r="B243" s="309">
        <f t="shared" si="6"/>
        <v>223</v>
      </c>
      <c r="C243" s="11" t="s">
        <v>476</v>
      </c>
      <c r="D243" s="11"/>
      <c r="E243" s="11"/>
      <c r="F243" s="187" t="s">
        <v>477</v>
      </c>
      <c r="G243" s="10" t="s">
        <v>12</v>
      </c>
      <c r="H243" s="11">
        <v>4</v>
      </c>
      <c r="I243" s="10"/>
      <c r="J243" s="10" t="s">
        <v>12</v>
      </c>
      <c r="K243" s="10">
        <v>223</v>
      </c>
      <c r="L243" s="187" t="s">
        <v>471</v>
      </c>
      <c r="M243" s="279"/>
      <c r="N243" s="313" t="s">
        <v>260</v>
      </c>
      <c r="O243" s="609" t="s">
        <v>0</v>
      </c>
      <c r="P243" s="262"/>
      <c r="Q243" s="262"/>
    </row>
    <row r="244" spans="2:17">
      <c r="B244" s="309">
        <f t="shared" si="6"/>
        <v>224</v>
      </c>
      <c r="C244" s="11" t="s">
        <v>478</v>
      </c>
      <c r="D244" s="11"/>
      <c r="E244" s="11"/>
      <c r="F244" s="187" t="s">
        <v>479</v>
      </c>
      <c r="G244" s="10" t="s">
        <v>40</v>
      </c>
      <c r="H244" s="11">
        <v>14</v>
      </c>
      <c r="I244" s="10">
        <v>14</v>
      </c>
      <c r="J244" s="10" t="s">
        <v>11</v>
      </c>
      <c r="K244" s="10">
        <v>224</v>
      </c>
      <c r="L244" s="235" t="s">
        <v>480</v>
      </c>
      <c r="M244" s="366"/>
      <c r="N244" s="313" t="s">
        <v>260</v>
      </c>
      <c r="O244" s="609" t="s">
        <v>260</v>
      </c>
      <c r="P244" s="150"/>
      <c r="Q244" s="150"/>
    </row>
    <row r="245" spans="2:17">
      <c r="B245" s="309">
        <f t="shared" si="6"/>
        <v>225</v>
      </c>
      <c r="C245" s="11" t="s">
        <v>481</v>
      </c>
      <c r="D245" s="11"/>
      <c r="E245" s="11">
        <v>1</v>
      </c>
      <c r="F245" s="187" t="s">
        <v>482</v>
      </c>
      <c r="G245" s="10" t="s">
        <v>40</v>
      </c>
      <c r="H245" s="11">
        <v>6</v>
      </c>
      <c r="I245" s="10">
        <v>6</v>
      </c>
      <c r="J245" s="10" t="s">
        <v>11</v>
      </c>
      <c r="K245" s="10">
        <v>225</v>
      </c>
      <c r="L245" s="235" t="s">
        <v>483</v>
      </c>
      <c r="M245" s="366"/>
      <c r="N245" s="313" t="s">
        <v>379</v>
      </c>
      <c r="O245" s="609" t="s">
        <v>379</v>
      </c>
      <c r="P245" s="150"/>
      <c r="Q245" s="150"/>
    </row>
    <row r="246" spans="2:17" ht="27">
      <c r="B246" s="309">
        <f t="shared" si="6"/>
        <v>226</v>
      </c>
      <c r="C246" s="11" t="s">
        <v>484</v>
      </c>
      <c r="D246" s="11"/>
      <c r="E246" s="11"/>
      <c r="F246" s="187" t="s">
        <v>485</v>
      </c>
      <c r="G246" s="10" t="s">
        <v>40</v>
      </c>
      <c r="H246" s="11">
        <v>16</v>
      </c>
      <c r="I246" s="10">
        <v>16</v>
      </c>
      <c r="J246" s="10" t="s">
        <v>40</v>
      </c>
      <c r="K246" s="10">
        <v>226</v>
      </c>
      <c r="L246" s="235" t="s">
        <v>486</v>
      </c>
      <c r="M246" s="366"/>
      <c r="N246" s="313" t="s">
        <v>61</v>
      </c>
      <c r="O246" s="609" t="s">
        <v>61</v>
      </c>
      <c r="P246" s="150"/>
      <c r="Q246" s="150"/>
    </row>
    <row r="247" spans="2:17" ht="27">
      <c r="B247" s="309">
        <f t="shared" si="6"/>
        <v>227</v>
      </c>
      <c r="C247" s="11" t="s">
        <v>487</v>
      </c>
      <c r="D247" s="11"/>
      <c r="E247" s="11"/>
      <c r="F247" s="187" t="s">
        <v>488</v>
      </c>
      <c r="G247" s="10" t="s">
        <v>40</v>
      </c>
      <c r="H247" s="11">
        <v>6</v>
      </c>
      <c r="I247" s="10">
        <v>6</v>
      </c>
      <c r="J247" s="10" t="s">
        <v>11</v>
      </c>
      <c r="K247" s="10">
        <v>227</v>
      </c>
      <c r="L247" s="187" t="s">
        <v>483</v>
      </c>
      <c r="M247" s="279"/>
      <c r="N247" s="313" t="s">
        <v>489</v>
      </c>
      <c r="O247" s="609" t="s">
        <v>489</v>
      </c>
      <c r="P247" s="150"/>
      <c r="Q247" s="150"/>
    </row>
    <row r="248" spans="2:17">
      <c r="B248" s="310">
        <f t="shared" si="6"/>
        <v>228</v>
      </c>
      <c r="C248" s="32" t="s">
        <v>490</v>
      </c>
      <c r="D248" s="32"/>
      <c r="E248" s="32"/>
      <c r="F248" s="190" t="s">
        <v>491</v>
      </c>
      <c r="G248" s="1" t="s">
        <v>40</v>
      </c>
      <c r="H248" s="32">
        <v>1</v>
      </c>
      <c r="I248" s="1">
        <v>1</v>
      </c>
      <c r="J248" s="1" t="s">
        <v>11</v>
      </c>
      <c r="K248" s="146">
        <v>228</v>
      </c>
      <c r="L248" s="190" t="s">
        <v>375</v>
      </c>
      <c r="M248" s="288" t="s">
        <v>2454</v>
      </c>
      <c r="N248" s="313" t="s">
        <v>2</v>
      </c>
      <c r="O248" s="609" t="s">
        <v>2</v>
      </c>
      <c r="P248" s="150"/>
      <c r="Q248" s="150">
        <v>2024</v>
      </c>
    </row>
    <row r="249" spans="2:17" ht="27">
      <c r="B249" s="182">
        <f t="shared" si="6"/>
        <v>229</v>
      </c>
      <c r="C249" s="30" t="s">
        <v>492</v>
      </c>
      <c r="D249" s="30"/>
      <c r="E249" s="30"/>
      <c r="F249" s="193" t="s">
        <v>493</v>
      </c>
      <c r="G249" s="29" t="s">
        <v>40</v>
      </c>
      <c r="H249" s="30">
        <v>1</v>
      </c>
      <c r="I249" s="29">
        <v>1</v>
      </c>
      <c r="J249" s="29" t="s">
        <v>52</v>
      </c>
      <c r="K249" s="10">
        <v>229</v>
      </c>
      <c r="L249" s="193" t="s">
        <v>494</v>
      </c>
      <c r="M249" s="294"/>
      <c r="N249" s="313" t="s">
        <v>189</v>
      </c>
      <c r="O249" s="609" t="s">
        <v>189</v>
      </c>
      <c r="P249" s="150"/>
      <c r="Q249" s="150">
        <v>2024</v>
      </c>
    </row>
    <row r="250" spans="2:17">
      <c r="B250" s="309">
        <f t="shared" si="6"/>
        <v>230</v>
      </c>
      <c r="C250" s="11" t="s">
        <v>2424</v>
      </c>
      <c r="D250" s="11"/>
      <c r="E250" s="11"/>
      <c r="F250" s="187" t="s">
        <v>496</v>
      </c>
      <c r="G250" s="10" t="s">
        <v>1960</v>
      </c>
      <c r="H250" s="11">
        <v>1</v>
      </c>
      <c r="I250" s="10">
        <v>1</v>
      </c>
      <c r="J250" s="10" t="s">
        <v>52</v>
      </c>
      <c r="K250" s="10">
        <v>230</v>
      </c>
      <c r="L250" s="187"/>
      <c r="M250" s="279"/>
      <c r="N250" s="313" t="s">
        <v>189</v>
      </c>
      <c r="O250" s="609" t="s">
        <v>189</v>
      </c>
      <c r="P250" s="150"/>
      <c r="Q250" s="150">
        <v>2025</v>
      </c>
    </row>
    <row r="251" spans="2:17">
      <c r="B251" s="309">
        <f t="shared" si="6"/>
        <v>231</v>
      </c>
      <c r="C251" s="11" t="s">
        <v>497</v>
      </c>
      <c r="D251" s="11"/>
      <c r="E251" s="11"/>
      <c r="F251" s="187" t="s">
        <v>496</v>
      </c>
      <c r="G251" s="10" t="s">
        <v>40</v>
      </c>
      <c r="H251" s="11">
        <v>1</v>
      </c>
      <c r="I251" s="10">
        <v>1</v>
      </c>
      <c r="J251" s="10" t="s">
        <v>52</v>
      </c>
      <c r="K251" s="10">
        <v>231</v>
      </c>
      <c r="L251" s="187"/>
      <c r="M251" s="279"/>
      <c r="N251" s="313" t="s">
        <v>0</v>
      </c>
      <c r="O251" s="609" t="s">
        <v>0</v>
      </c>
      <c r="P251" s="262"/>
      <c r="Q251" s="262"/>
    </row>
    <row r="252" spans="2:17">
      <c r="B252" s="309">
        <f t="shared" si="6"/>
        <v>232</v>
      </c>
      <c r="C252" s="11" t="s">
        <v>498</v>
      </c>
      <c r="D252" s="11"/>
      <c r="E252" s="11"/>
      <c r="F252" s="187" t="s">
        <v>496</v>
      </c>
      <c r="G252" s="10" t="s">
        <v>40</v>
      </c>
      <c r="H252" s="11">
        <v>1</v>
      </c>
      <c r="I252" s="10">
        <v>1</v>
      </c>
      <c r="J252" s="10" t="s">
        <v>52</v>
      </c>
      <c r="K252" s="10">
        <v>232</v>
      </c>
      <c r="L252" s="187"/>
      <c r="M252" s="279"/>
      <c r="N252" s="313" t="s">
        <v>0</v>
      </c>
      <c r="O252" s="609" t="s">
        <v>0</v>
      </c>
      <c r="P252" s="262"/>
      <c r="Q252" s="262"/>
    </row>
    <row r="253" spans="2:17">
      <c r="B253" s="310">
        <f t="shared" si="6"/>
        <v>233</v>
      </c>
      <c r="C253" s="32" t="s">
        <v>499</v>
      </c>
      <c r="D253" s="32"/>
      <c r="E253" s="32"/>
      <c r="F253" s="190" t="s">
        <v>496</v>
      </c>
      <c r="G253" s="1" t="s">
        <v>40</v>
      </c>
      <c r="H253" s="32">
        <v>1</v>
      </c>
      <c r="I253" s="1">
        <v>1</v>
      </c>
      <c r="J253" s="1" t="s">
        <v>52</v>
      </c>
      <c r="K253" s="146">
        <v>233</v>
      </c>
      <c r="L253" s="190"/>
      <c r="M253" s="288"/>
      <c r="N253" s="313" t="s">
        <v>0</v>
      </c>
      <c r="O253" s="609" t="s">
        <v>0</v>
      </c>
      <c r="P253" s="262"/>
      <c r="Q253" s="262"/>
    </row>
    <row r="254" spans="2:17">
      <c r="B254" s="310">
        <f t="shared" si="6"/>
        <v>234</v>
      </c>
      <c r="C254" s="32" t="s">
        <v>2546</v>
      </c>
      <c r="D254" s="32">
        <v>1</v>
      </c>
      <c r="E254" s="32">
        <v>1</v>
      </c>
      <c r="F254" s="190" t="s">
        <v>2187</v>
      </c>
      <c r="G254" s="1" t="s">
        <v>12</v>
      </c>
      <c r="H254" s="32">
        <v>8</v>
      </c>
      <c r="I254" s="1">
        <v>8</v>
      </c>
      <c r="J254" s="1" t="s">
        <v>475</v>
      </c>
      <c r="K254" s="146">
        <v>234</v>
      </c>
      <c r="L254" s="190"/>
      <c r="M254" s="288"/>
      <c r="N254" s="313" t="s">
        <v>2</v>
      </c>
      <c r="O254" s="609" t="s">
        <v>2</v>
      </c>
      <c r="P254" s="262"/>
      <c r="Q254" s="262">
        <v>2025</v>
      </c>
    </row>
    <row r="255" spans="2:17">
      <c r="B255" s="626">
        <f t="shared" si="6"/>
        <v>235</v>
      </c>
      <c r="C255" s="191" t="s">
        <v>2547</v>
      </c>
      <c r="D255" s="191"/>
      <c r="E255" s="191"/>
      <c r="F255" s="201" t="s">
        <v>2542</v>
      </c>
      <c r="G255" s="219" t="s">
        <v>13</v>
      </c>
      <c r="H255" s="191">
        <v>8</v>
      </c>
      <c r="I255" s="219">
        <v>10</v>
      </c>
      <c r="J255" s="219" t="s">
        <v>13</v>
      </c>
      <c r="K255" s="165">
        <v>232</v>
      </c>
      <c r="L255" s="201"/>
      <c r="M255" s="296"/>
      <c r="N255" s="624" t="s">
        <v>282</v>
      </c>
      <c r="O255" s="624" t="s">
        <v>2</v>
      </c>
      <c r="P255" s="627"/>
      <c r="Q255" s="628">
        <v>2026</v>
      </c>
    </row>
    <row r="256" spans="2:17">
      <c r="B256" s="626">
        <f t="shared" si="6"/>
        <v>236</v>
      </c>
      <c r="C256" s="191" t="s">
        <v>2548</v>
      </c>
      <c r="D256" s="191"/>
      <c r="E256" s="191"/>
      <c r="F256" s="201" t="s">
        <v>2761</v>
      </c>
      <c r="G256" s="219" t="s">
        <v>13</v>
      </c>
      <c r="H256" s="191">
        <v>8</v>
      </c>
      <c r="I256" s="219">
        <v>10</v>
      </c>
      <c r="J256" s="219" t="s">
        <v>13</v>
      </c>
      <c r="K256" s="165">
        <v>233</v>
      </c>
      <c r="L256" s="201"/>
      <c r="M256" s="296" t="s">
        <v>2763</v>
      </c>
      <c r="N256" s="624" t="s">
        <v>2</v>
      </c>
      <c r="O256" s="624" t="s">
        <v>2</v>
      </c>
      <c r="P256" s="627"/>
      <c r="Q256" s="628">
        <v>2026</v>
      </c>
    </row>
    <row r="257" spans="2:17">
      <c r="B257" s="626">
        <f t="shared" si="6"/>
        <v>237</v>
      </c>
      <c r="C257" s="191" t="s">
        <v>2549</v>
      </c>
      <c r="D257" s="191"/>
      <c r="E257" s="191"/>
      <c r="F257" s="201" t="s">
        <v>2762</v>
      </c>
      <c r="G257" s="219" t="s">
        <v>13</v>
      </c>
      <c r="H257" s="191">
        <v>8</v>
      </c>
      <c r="I257" s="219">
        <v>10</v>
      </c>
      <c r="J257" s="219" t="s">
        <v>13</v>
      </c>
      <c r="K257" s="165">
        <v>234</v>
      </c>
      <c r="L257" s="201"/>
      <c r="M257" s="296"/>
      <c r="N257" s="624" t="s">
        <v>2</v>
      </c>
      <c r="O257" s="624" t="s">
        <v>2</v>
      </c>
      <c r="P257" s="627"/>
      <c r="Q257" s="628">
        <v>2026</v>
      </c>
    </row>
    <row r="258" spans="2:17">
      <c r="B258" s="626">
        <f t="shared" si="6"/>
        <v>238</v>
      </c>
      <c r="C258" s="191" t="s">
        <v>2550</v>
      </c>
      <c r="D258" s="191"/>
      <c r="E258" s="191"/>
      <c r="F258" s="201" t="s">
        <v>496</v>
      </c>
      <c r="G258" s="219" t="s">
        <v>13</v>
      </c>
      <c r="H258" s="191">
        <v>8</v>
      </c>
      <c r="I258" s="219">
        <v>10</v>
      </c>
      <c r="J258" s="219" t="s">
        <v>13</v>
      </c>
      <c r="K258" s="165">
        <v>235</v>
      </c>
      <c r="L258" s="201"/>
      <c r="M258" s="296"/>
      <c r="N258" s="624" t="s">
        <v>2</v>
      </c>
      <c r="O258" s="624" t="s">
        <v>2</v>
      </c>
      <c r="P258" s="627"/>
      <c r="Q258" s="628">
        <v>2026</v>
      </c>
    </row>
    <row r="259" spans="2:17">
      <c r="B259" s="626">
        <f t="shared" si="6"/>
        <v>239</v>
      </c>
      <c r="C259" s="191" t="s">
        <v>2551</v>
      </c>
      <c r="D259" s="191"/>
      <c r="E259" s="191"/>
      <c r="F259" s="201" t="s">
        <v>496</v>
      </c>
      <c r="G259" s="219" t="s">
        <v>13</v>
      </c>
      <c r="H259" s="191">
        <v>8</v>
      </c>
      <c r="I259" s="219">
        <v>10</v>
      </c>
      <c r="J259" s="219" t="s">
        <v>13</v>
      </c>
      <c r="K259" s="165">
        <v>236</v>
      </c>
      <c r="L259" s="201"/>
      <c r="M259" s="296"/>
      <c r="N259" s="624" t="s">
        <v>2</v>
      </c>
      <c r="O259" s="624" t="s">
        <v>2</v>
      </c>
      <c r="P259" s="627"/>
      <c r="Q259" s="628">
        <v>2026</v>
      </c>
    </row>
    <row r="260" spans="2:17">
      <c r="B260" s="626">
        <f t="shared" si="6"/>
        <v>240</v>
      </c>
      <c r="C260" s="191" t="s">
        <v>2552</v>
      </c>
      <c r="D260" s="191"/>
      <c r="E260" s="191"/>
      <c r="F260" s="201" t="s">
        <v>496</v>
      </c>
      <c r="G260" s="219" t="s">
        <v>13</v>
      </c>
      <c r="H260" s="191">
        <v>8</v>
      </c>
      <c r="I260" s="219">
        <v>10</v>
      </c>
      <c r="J260" s="219" t="s">
        <v>13</v>
      </c>
      <c r="K260" s="165">
        <v>237</v>
      </c>
      <c r="L260" s="201"/>
      <c r="M260" s="296"/>
      <c r="N260" s="624" t="s">
        <v>2</v>
      </c>
      <c r="O260" s="624" t="s">
        <v>2</v>
      </c>
      <c r="P260" s="627"/>
      <c r="Q260" s="628">
        <v>2026</v>
      </c>
    </row>
    <row r="287" spans="13:13">
      <c r="M287" s="426"/>
    </row>
    <row r="296" spans="13:13">
      <c r="M296" s="427"/>
    </row>
    <row r="297" spans="13:13">
      <c r="M297" s="99"/>
    </row>
    <row r="370" spans="13:13">
      <c r="M370" s="427"/>
    </row>
    <row r="371" spans="13:13">
      <c r="M371" s="99"/>
    </row>
    <row r="372" spans="13:13">
      <c r="M372" s="99"/>
    </row>
  </sheetData>
  <mergeCells count="132">
    <mergeCell ref="L114:L115"/>
    <mergeCell ref="M114:M115"/>
    <mergeCell ref="A116:A117"/>
    <mergeCell ref="B116:B117"/>
    <mergeCell ref="C116:C117"/>
    <mergeCell ref="D116:D117"/>
    <mergeCell ref="F116:F117"/>
    <mergeCell ref="G116:G117"/>
    <mergeCell ref="H116:H117"/>
    <mergeCell ref="I116:I117"/>
    <mergeCell ref="J116:J117"/>
    <mergeCell ref="K116:K117"/>
    <mergeCell ref="L116:L117"/>
    <mergeCell ref="M116:M117"/>
    <mergeCell ref="H112:H113"/>
    <mergeCell ref="I112:I113"/>
    <mergeCell ref="J112:J113"/>
    <mergeCell ref="K112:K113"/>
    <mergeCell ref="A114:A115"/>
    <mergeCell ref="B114:B115"/>
    <mergeCell ref="C114:C115"/>
    <mergeCell ref="D114:D115"/>
    <mergeCell ref="F114:F115"/>
    <mergeCell ref="G114:G115"/>
    <mergeCell ref="H114:H115"/>
    <mergeCell ref="I114:I115"/>
    <mergeCell ref="J114:J115"/>
    <mergeCell ref="K114:K115"/>
    <mergeCell ref="A112:A113"/>
    <mergeCell ref="B112:B113"/>
    <mergeCell ref="C112:C113"/>
    <mergeCell ref="D112:D113"/>
    <mergeCell ref="G112:G113"/>
    <mergeCell ref="O90:O91"/>
    <mergeCell ref="A92:A93"/>
    <mergeCell ref="B92:B93"/>
    <mergeCell ref="C92:C93"/>
    <mergeCell ref="D92:D93"/>
    <mergeCell ref="G92:G93"/>
    <mergeCell ref="H92:H93"/>
    <mergeCell ref="I92:I93"/>
    <mergeCell ref="J92:J93"/>
    <mergeCell ref="K92:K93"/>
    <mergeCell ref="N92:N93"/>
    <mergeCell ref="O92:O93"/>
    <mergeCell ref="H90:H91"/>
    <mergeCell ref="I90:I91"/>
    <mergeCell ref="J90:J91"/>
    <mergeCell ref="K90:K91"/>
    <mergeCell ref="N90:N91"/>
    <mergeCell ref="A90:A91"/>
    <mergeCell ref="B90:B91"/>
    <mergeCell ref="C90:C91"/>
    <mergeCell ref="D90:D91"/>
    <mergeCell ref="G90:G91"/>
    <mergeCell ref="O78:O79"/>
    <mergeCell ref="A85:A86"/>
    <mergeCell ref="B85:B86"/>
    <mergeCell ref="C85:C86"/>
    <mergeCell ref="D85:D86"/>
    <mergeCell ref="G85:G86"/>
    <mergeCell ref="H85:H86"/>
    <mergeCell ref="I85:I86"/>
    <mergeCell ref="J85:J86"/>
    <mergeCell ref="K85:K86"/>
    <mergeCell ref="N85:N86"/>
    <mergeCell ref="O85:O86"/>
    <mergeCell ref="H78:H79"/>
    <mergeCell ref="I78:I79"/>
    <mergeCell ref="J78:J79"/>
    <mergeCell ref="K78:K79"/>
    <mergeCell ref="N78:N79"/>
    <mergeCell ref="A78:A79"/>
    <mergeCell ref="B78:B79"/>
    <mergeCell ref="C78:C79"/>
    <mergeCell ref="D78:D79"/>
    <mergeCell ref="G78:G79"/>
    <mergeCell ref="O74:O75"/>
    <mergeCell ref="A76:A77"/>
    <mergeCell ref="B76:B77"/>
    <mergeCell ref="C76:C77"/>
    <mergeCell ref="D76:D77"/>
    <mergeCell ref="G76:G77"/>
    <mergeCell ref="H76:H77"/>
    <mergeCell ref="I76:I77"/>
    <mergeCell ref="J76:J77"/>
    <mergeCell ref="K76:K77"/>
    <mergeCell ref="N76:N77"/>
    <mergeCell ref="O76:O77"/>
    <mergeCell ref="H74:H75"/>
    <mergeCell ref="I74:I75"/>
    <mergeCell ref="J74:J75"/>
    <mergeCell ref="K74:K75"/>
    <mergeCell ref="N74:N75"/>
    <mergeCell ref="A74:A75"/>
    <mergeCell ref="B74:B75"/>
    <mergeCell ref="C74:C75"/>
    <mergeCell ref="D74:D75"/>
    <mergeCell ref="G74:G75"/>
    <mergeCell ref="O70:O71"/>
    <mergeCell ref="A72:A73"/>
    <mergeCell ref="B72:B73"/>
    <mergeCell ref="C72:C73"/>
    <mergeCell ref="D72:D73"/>
    <mergeCell ref="G72:G73"/>
    <mergeCell ref="H72:H73"/>
    <mergeCell ref="I72:I73"/>
    <mergeCell ref="J72:J73"/>
    <mergeCell ref="K72:K73"/>
    <mergeCell ref="N72:N73"/>
    <mergeCell ref="O72:O73"/>
    <mergeCell ref="H70:H71"/>
    <mergeCell ref="I70:I71"/>
    <mergeCell ref="J70:J71"/>
    <mergeCell ref="K70:K71"/>
    <mergeCell ref="N70:N71"/>
    <mergeCell ref="A70:A71"/>
    <mergeCell ref="B70:B71"/>
    <mergeCell ref="C70:C71"/>
    <mergeCell ref="D70:D71"/>
    <mergeCell ref="G70:G71"/>
    <mergeCell ref="N68:N69"/>
    <mergeCell ref="O68:O69"/>
    <mergeCell ref="A68:A69"/>
    <mergeCell ref="B68:B69"/>
    <mergeCell ref="C68:C69"/>
    <mergeCell ref="D68:D69"/>
    <mergeCell ref="G68:G69"/>
    <mergeCell ref="H68:H69"/>
    <mergeCell ref="I68:I69"/>
    <mergeCell ref="J68:J69"/>
    <mergeCell ref="K68:K69"/>
  </mergeCells>
  <phoneticPr fontId="17"/>
  <pageMargins left="0.62992125984251968" right="0.23622047244094491" top="0.55118110236220474" bottom="0.55118110236220474" header="0.51181102362204722" footer="0.51181102362204722"/>
  <pageSetup paperSize="9" scale="29" fitToHeight="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35"/>
  <sheetViews>
    <sheetView topLeftCell="A158" zoomScaleNormal="100" workbookViewId="0">
      <selection activeCell="M186" sqref="M186"/>
    </sheetView>
  </sheetViews>
  <sheetFormatPr defaultColWidth="9" defaultRowHeight="13.5"/>
  <cols>
    <col min="1" max="1" width="4.125" style="36" customWidth="1"/>
    <col min="2" max="2" width="3.625" style="36" customWidth="1"/>
    <col min="3" max="3" width="11.875" style="36" customWidth="1"/>
    <col min="4" max="4" width="3.875" style="36" customWidth="1"/>
    <col min="5" max="5" width="3" style="36" customWidth="1"/>
    <col min="6" max="6" width="31.625" style="133" customWidth="1"/>
    <col min="7" max="7" width="8.375" style="36" customWidth="1"/>
    <col min="8" max="8" width="7.875" style="36" customWidth="1"/>
    <col min="9" max="9" width="6.75" style="36" customWidth="1"/>
    <col min="10" max="10" width="25.25" style="36" customWidth="1"/>
    <col min="11" max="11" width="10.75" style="36" customWidth="1"/>
    <col min="12" max="12" width="26.375" style="510" customWidth="1"/>
    <col min="13" max="13" width="26.375" style="39" customWidth="1"/>
    <col min="14" max="14" width="13.375" style="39" customWidth="1"/>
    <col min="15" max="15" width="17.75" style="36" customWidth="1"/>
    <col min="16" max="16384" width="9" style="36"/>
  </cols>
  <sheetData>
    <row r="1" spans="2:14" ht="13.5" customHeight="1">
      <c r="J1" s="509"/>
      <c r="M1" s="420"/>
      <c r="N1" s="420"/>
    </row>
    <row r="2" spans="2:14" ht="17.25">
      <c r="B2" s="34" t="s">
        <v>2364</v>
      </c>
      <c r="J2" s="509"/>
      <c r="M2" s="420"/>
      <c r="N2" s="420"/>
    </row>
    <row r="3" spans="2:14" ht="13.5" customHeight="1">
      <c r="C3" s="34"/>
      <c r="J3" s="509"/>
      <c r="M3" s="420"/>
      <c r="N3" s="420"/>
    </row>
    <row r="4" spans="2:14" ht="13.5" customHeight="1">
      <c r="C4" s="34"/>
      <c r="J4" s="509"/>
      <c r="M4" s="420"/>
      <c r="N4" s="420"/>
    </row>
    <row r="5" spans="2:14" ht="45" customHeight="1">
      <c r="B5" s="35"/>
      <c r="D5" s="37"/>
      <c r="E5" s="37"/>
      <c r="F5" s="38"/>
      <c r="G5" s="39"/>
      <c r="H5" s="795" t="s">
        <v>509</v>
      </c>
      <c r="I5" s="795"/>
      <c r="J5" s="795"/>
      <c r="K5" s="593" t="s">
        <v>510</v>
      </c>
      <c r="L5" s="421"/>
      <c r="M5" s="40" t="s">
        <v>511</v>
      </c>
      <c r="N5" s="40"/>
    </row>
    <row r="6" spans="2:14" ht="24" customHeight="1">
      <c r="B6" s="236"/>
      <c r="C6" s="796" t="s">
        <v>2087</v>
      </c>
      <c r="D6" s="797"/>
      <c r="E6" s="797"/>
      <c r="F6" s="797"/>
      <c r="G6" s="797"/>
      <c r="H6" s="797"/>
      <c r="I6" s="797"/>
      <c r="J6" s="797"/>
      <c r="K6" s="798" t="s">
        <v>22</v>
      </c>
      <c r="M6" s="182"/>
      <c r="N6" s="174"/>
    </row>
    <row r="7" spans="2:14" ht="13.5" customHeight="1">
      <c r="B7" s="241"/>
      <c r="C7" s="503" t="s">
        <v>2352</v>
      </c>
      <c r="D7" s="242"/>
      <c r="E7" s="242"/>
      <c r="F7" s="41"/>
      <c r="G7" s="243"/>
      <c r="H7" s="242"/>
      <c r="I7" s="242"/>
      <c r="J7" s="242"/>
      <c r="K7" s="799"/>
      <c r="L7" s="347"/>
      <c r="M7" s="309"/>
      <c r="N7" s="146"/>
    </row>
    <row r="8" spans="2:14" ht="27">
      <c r="B8" s="146" t="s">
        <v>26</v>
      </c>
      <c r="C8" s="1" t="s">
        <v>27</v>
      </c>
      <c r="D8" s="1" t="s">
        <v>28</v>
      </c>
      <c r="E8" s="1" t="s">
        <v>29</v>
      </c>
      <c r="F8" s="3" t="s">
        <v>30</v>
      </c>
      <c r="G8" s="1" t="s">
        <v>31</v>
      </c>
      <c r="H8" s="2" t="s">
        <v>32</v>
      </c>
      <c r="I8" s="3" t="s">
        <v>2343</v>
      </c>
      <c r="J8" s="4" t="s">
        <v>513</v>
      </c>
      <c r="K8" s="422" t="s">
        <v>514</v>
      </c>
      <c r="L8" s="594" t="s">
        <v>24</v>
      </c>
      <c r="M8" s="182" t="s">
        <v>512</v>
      </c>
      <c r="N8" s="28" t="s">
        <v>2345</v>
      </c>
    </row>
    <row r="9" spans="2:14" ht="40.5">
      <c r="B9" s="150">
        <v>1</v>
      </c>
      <c r="C9" s="150"/>
      <c r="D9" s="150"/>
      <c r="E9" s="28">
        <v>1</v>
      </c>
      <c r="F9" s="322" t="s">
        <v>515</v>
      </c>
      <c r="G9" s="43" t="s">
        <v>40</v>
      </c>
      <c r="H9" s="44">
        <v>3</v>
      </c>
      <c r="I9" s="28">
        <v>3</v>
      </c>
      <c r="J9" s="319" t="s">
        <v>516</v>
      </c>
      <c r="K9" s="311" t="s">
        <v>2</v>
      </c>
      <c r="L9" s="595"/>
      <c r="M9" s="248" t="s">
        <v>517</v>
      </c>
      <c r="N9" s="150"/>
    </row>
    <row r="10" spans="2:14" ht="67.5">
      <c r="B10" s="150">
        <f>B9+1</f>
        <v>2</v>
      </c>
      <c r="C10" s="150"/>
      <c r="D10" s="150"/>
      <c r="E10" s="28">
        <v>1</v>
      </c>
      <c r="F10" s="319" t="s">
        <v>518</v>
      </c>
      <c r="G10" s="43" t="s">
        <v>40</v>
      </c>
      <c r="H10" s="44">
        <v>10</v>
      </c>
      <c r="I10" s="28">
        <v>10</v>
      </c>
      <c r="J10" s="319"/>
      <c r="K10" s="311" t="s">
        <v>2470</v>
      </c>
      <c r="L10" s="596" t="s">
        <v>2200</v>
      </c>
      <c r="M10" s="248" t="s">
        <v>519</v>
      </c>
      <c r="N10" s="150"/>
    </row>
    <row r="11" spans="2:14">
      <c r="B11" s="150">
        <f t="shared" ref="B11:B74" si="0">B10+1</f>
        <v>3</v>
      </c>
      <c r="C11" s="150"/>
      <c r="D11" s="150"/>
      <c r="E11" s="28">
        <v>1</v>
      </c>
      <c r="F11" s="322" t="s">
        <v>520</v>
      </c>
      <c r="G11" s="43" t="s">
        <v>40</v>
      </c>
      <c r="H11" s="44">
        <v>5</v>
      </c>
      <c r="I11" s="28">
        <v>5</v>
      </c>
      <c r="J11" s="314"/>
      <c r="K11" s="311" t="s">
        <v>2</v>
      </c>
      <c r="L11" s="595"/>
      <c r="M11" s="315" t="s">
        <v>517</v>
      </c>
      <c r="N11" s="150"/>
    </row>
    <row r="12" spans="2:14" ht="27">
      <c r="B12" s="150">
        <f t="shared" si="0"/>
        <v>4</v>
      </c>
      <c r="C12" s="150"/>
      <c r="D12" s="150"/>
      <c r="E12" s="28">
        <v>1</v>
      </c>
      <c r="F12" s="322" t="s">
        <v>521</v>
      </c>
      <c r="G12" s="45" t="s">
        <v>40</v>
      </c>
      <c r="H12" s="46"/>
      <c r="I12" s="45">
        <v>60</v>
      </c>
      <c r="J12" s="314"/>
      <c r="K12" s="311" t="s">
        <v>522</v>
      </c>
      <c r="L12" s="595"/>
      <c r="M12" s="248" t="s">
        <v>517</v>
      </c>
      <c r="N12" s="150"/>
    </row>
    <row r="13" spans="2:14" ht="94.5">
      <c r="B13" s="150">
        <f t="shared" si="0"/>
        <v>5</v>
      </c>
      <c r="C13" s="150"/>
      <c r="D13" s="150"/>
      <c r="E13" s="28">
        <v>1</v>
      </c>
      <c r="F13" s="322" t="s">
        <v>524</v>
      </c>
      <c r="G13" s="45" t="s">
        <v>40</v>
      </c>
      <c r="H13" s="46"/>
      <c r="I13" s="45">
        <v>30</v>
      </c>
      <c r="J13" s="319"/>
      <c r="K13" s="416" t="s">
        <v>522</v>
      </c>
      <c r="L13" s="597" t="s">
        <v>2201</v>
      </c>
      <c r="M13" s="248" t="s">
        <v>525</v>
      </c>
      <c r="N13" s="150"/>
    </row>
    <row r="14" spans="2:14">
      <c r="B14" s="150">
        <f t="shared" si="0"/>
        <v>6</v>
      </c>
      <c r="C14" s="150"/>
      <c r="D14" s="150"/>
      <c r="E14" s="28">
        <v>1</v>
      </c>
      <c r="F14" s="322" t="s">
        <v>526</v>
      </c>
      <c r="G14" s="43" t="s">
        <v>40</v>
      </c>
      <c r="H14" s="46">
        <v>15</v>
      </c>
      <c r="I14" s="43">
        <v>15</v>
      </c>
      <c r="J14" s="319"/>
      <c r="K14" s="311" t="s">
        <v>522</v>
      </c>
      <c r="L14" s="595"/>
      <c r="M14" s="248" t="s">
        <v>517</v>
      </c>
      <c r="N14" s="150"/>
    </row>
    <row r="15" spans="2:14" ht="67.5">
      <c r="B15" s="150">
        <f t="shared" si="0"/>
        <v>7</v>
      </c>
      <c r="C15" s="150"/>
      <c r="D15" s="150"/>
      <c r="E15" s="28">
        <v>1</v>
      </c>
      <c r="F15" s="322" t="s">
        <v>527</v>
      </c>
      <c r="G15" s="43" t="s">
        <v>40</v>
      </c>
      <c r="H15" s="46">
        <v>13</v>
      </c>
      <c r="I15" s="43">
        <v>13</v>
      </c>
      <c r="J15" s="319"/>
      <c r="K15" s="311" t="s">
        <v>2470</v>
      </c>
      <c r="L15" s="596" t="s">
        <v>2202</v>
      </c>
      <c r="M15" s="248" t="s">
        <v>519</v>
      </c>
      <c r="N15" s="150"/>
    </row>
    <row r="16" spans="2:14">
      <c r="B16" s="150">
        <f t="shared" si="0"/>
        <v>8</v>
      </c>
      <c r="C16" s="150"/>
      <c r="D16" s="150"/>
      <c r="E16" s="28">
        <v>1</v>
      </c>
      <c r="F16" s="322" t="s">
        <v>528</v>
      </c>
      <c r="G16" s="45" t="s">
        <v>40</v>
      </c>
      <c r="H16" s="46"/>
      <c r="I16" s="45">
        <v>60</v>
      </c>
      <c r="J16" s="319"/>
      <c r="K16" s="784" t="s">
        <v>525</v>
      </c>
      <c r="L16" s="785" t="s">
        <v>529</v>
      </c>
      <c r="M16" s="248" t="s">
        <v>517</v>
      </c>
      <c r="N16" s="150"/>
    </row>
    <row r="17" spans="2:16">
      <c r="B17" s="150">
        <f t="shared" si="0"/>
        <v>9</v>
      </c>
      <c r="C17" s="150"/>
      <c r="D17" s="150"/>
      <c r="E17" s="28">
        <v>1</v>
      </c>
      <c r="F17" s="322" t="s">
        <v>530</v>
      </c>
      <c r="G17" s="45" t="s">
        <v>40</v>
      </c>
      <c r="H17" s="46"/>
      <c r="I17" s="45">
        <v>30</v>
      </c>
      <c r="J17" s="319"/>
      <c r="K17" s="784"/>
      <c r="L17" s="786"/>
      <c r="M17" s="249" t="s">
        <v>525</v>
      </c>
      <c r="N17" s="251"/>
      <c r="O17" s="423"/>
      <c r="P17" s="423"/>
    </row>
    <row r="18" spans="2:16" ht="67.5">
      <c r="B18" s="150">
        <f t="shared" si="0"/>
        <v>10</v>
      </c>
      <c r="C18" s="150"/>
      <c r="D18" s="150"/>
      <c r="E18" s="28">
        <v>1</v>
      </c>
      <c r="F18" s="322" t="s">
        <v>531</v>
      </c>
      <c r="G18" s="43" t="s">
        <v>40</v>
      </c>
      <c r="H18" s="46">
        <v>1</v>
      </c>
      <c r="I18" s="43">
        <v>1</v>
      </c>
      <c r="J18" s="319"/>
      <c r="K18" s="311" t="s">
        <v>532</v>
      </c>
      <c r="L18" s="597" t="s">
        <v>533</v>
      </c>
      <c r="M18" s="249" t="s">
        <v>534</v>
      </c>
      <c r="N18" s="251"/>
      <c r="O18" s="423"/>
      <c r="P18" s="423"/>
    </row>
    <row r="19" spans="2:16" ht="54">
      <c r="B19" s="150">
        <f t="shared" si="0"/>
        <v>11</v>
      </c>
      <c r="C19" s="150"/>
      <c r="D19" s="150"/>
      <c r="E19" s="28">
        <v>1</v>
      </c>
      <c r="F19" s="322" t="s">
        <v>535</v>
      </c>
      <c r="G19" s="43" t="s">
        <v>40</v>
      </c>
      <c r="H19" s="46">
        <v>2</v>
      </c>
      <c r="I19" s="43">
        <v>2</v>
      </c>
      <c r="J19" s="319"/>
      <c r="K19" s="313" t="s">
        <v>525</v>
      </c>
      <c r="L19" s="598" t="s">
        <v>2203</v>
      </c>
      <c r="M19" s="250" t="s">
        <v>517</v>
      </c>
      <c r="N19" s="251">
        <v>2020</v>
      </c>
    </row>
    <row r="20" spans="2:16" ht="27">
      <c r="B20" s="150">
        <f t="shared" si="0"/>
        <v>12</v>
      </c>
      <c r="C20" s="150"/>
      <c r="D20" s="150"/>
      <c r="E20" s="28">
        <v>1</v>
      </c>
      <c r="F20" s="322" t="s">
        <v>536</v>
      </c>
      <c r="G20" s="45" t="s">
        <v>40</v>
      </c>
      <c r="H20" s="46"/>
      <c r="I20" s="45">
        <v>60</v>
      </c>
      <c r="J20" s="314"/>
      <c r="K20" s="311" t="s">
        <v>2</v>
      </c>
      <c r="L20" s="597" t="s">
        <v>538</v>
      </c>
      <c r="M20" s="248" t="s">
        <v>517</v>
      </c>
      <c r="N20" s="150"/>
    </row>
    <row r="21" spans="2:16" ht="40.5">
      <c r="B21" s="150">
        <f t="shared" si="0"/>
        <v>13</v>
      </c>
      <c r="C21" s="150"/>
      <c r="D21" s="150"/>
      <c r="E21" s="28">
        <v>1</v>
      </c>
      <c r="F21" s="322" t="s">
        <v>539</v>
      </c>
      <c r="G21" s="43" t="s">
        <v>40</v>
      </c>
      <c r="H21" s="46">
        <v>1</v>
      </c>
      <c r="I21" s="43">
        <v>1</v>
      </c>
      <c r="J21" s="314"/>
      <c r="K21" s="311" t="s">
        <v>2</v>
      </c>
      <c r="L21" s="599" t="s">
        <v>540</v>
      </c>
      <c r="M21" s="316" t="s">
        <v>517</v>
      </c>
      <c r="N21" s="150"/>
    </row>
    <row r="22" spans="2:16" ht="27">
      <c r="B22" s="150">
        <f t="shared" si="0"/>
        <v>14</v>
      </c>
      <c r="C22" s="150"/>
      <c r="D22" s="150"/>
      <c r="E22" s="28">
        <v>1</v>
      </c>
      <c r="F22" s="322" t="s">
        <v>541</v>
      </c>
      <c r="G22" s="45" t="s">
        <v>40</v>
      </c>
      <c r="H22" s="46"/>
      <c r="I22" s="45">
        <v>30</v>
      </c>
      <c r="J22" s="314"/>
      <c r="K22" s="311" t="s">
        <v>2</v>
      </c>
      <c r="L22" s="597" t="s">
        <v>538</v>
      </c>
      <c r="M22" s="248" t="s">
        <v>517</v>
      </c>
      <c r="N22" s="150"/>
    </row>
    <row r="23" spans="2:16">
      <c r="B23" s="150">
        <f t="shared" si="0"/>
        <v>15</v>
      </c>
      <c r="C23" s="150"/>
      <c r="D23" s="150"/>
      <c r="E23" s="28">
        <v>1</v>
      </c>
      <c r="F23" s="322" t="s">
        <v>542</v>
      </c>
      <c r="G23" s="45" t="s">
        <v>40</v>
      </c>
      <c r="H23" s="46"/>
      <c r="I23" s="45">
        <v>15</v>
      </c>
      <c r="J23" s="314"/>
      <c r="K23" s="311" t="s">
        <v>2</v>
      </c>
      <c r="L23" s="595"/>
      <c r="M23" s="316" t="s">
        <v>517</v>
      </c>
      <c r="N23" s="150"/>
    </row>
    <row r="24" spans="2:16">
      <c r="B24" s="150">
        <f t="shared" si="0"/>
        <v>16</v>
      </c>
      <c r="C24" s="150"/>
      <c r="D24" s="150"/>
      <c r="E24" s="28">
        <v>1</v>
      </c>
      <c r="F24" s="322" t="s">
        <v>543</v>
      </c>
      <c r="G24" s="45" t="s">
        <v>40</v>
      </c>
      <c r="H24" s="46"/>
      <c r="I24" s="45">
        <v>10</v>
      </c>
      <c r="J24" s="314"/>
      <c r="K24" s="311" t="s">
        <v>2</v>
      </c>
      <c r="L24" s="595"/>
      <c r="M24" s="317" t="s">
        <v>517</v>
      </c>
      <c r="N24" s="150"/>
    </row>
    <row r="25" spans="2:16">
      <c r="B25" s="150">
        <f t="shared" si="0"/>
        <v>17</v>
      </c>
      <c r="C25" s="150"/>
      <c r="D25" s="150"/>
      <c r="E25" s="28">
        <v>1</v>
      </c>
      <c r="F25" s="322" t="s">
        <v>544</v>
      </c>
      <c r="G25" s="43" t="s">
        <v>40</v>
      </c>
      <c r="H25" s="46">
        <v>10</v>
      </c>
      <c r="I25" s="43">
        <v>10</v>
      </c>
      <c r="J25" s="319"/>
      <c r="K25" s="311" t="s">
        <v>282</v>
      </c>
      <c r="L25" s="595"/>
      <c r="M25" s="248" t="s">
        <v>523</v>
      </c>
      <c r="N25" s="150"/>
    </row>
    <row r="26" spans="2:16">
      <c r="B26" s="150">
        <f t="shared" si="0"/>
        <v>18</v>
      </c>
      <c r="C26" s="150"/>
      <c r="D26" s="150"/>
      <c r="E26" s="28">
        <v>1</v>
      </c>
      <c r="F26" s="319" t="s">
        <v>545</v>
      </c>
      <c r="G26" s="43" t="s">
        <v>40</v>
      </c>
      <c r="H26" s="46">
        <v>10</v>
      </c>
      <c r="I26" s="43">
        <v>10</v>
      </c>
      <c r="J26" s="314"/>
      <c r="K26" s="311" t="s">
        <v>2</v>
      </c>
      <c r="L26" s="595"/>
      <c r="M26" s="248" t="s">
        <v>517</v>
      </c>
      <c r="N26" s="150"/>
    </row>
    <row r="27" spans="2:16" ht="27">
      <c r="B27" s="150">
        <f t="shared" si="0"/>
        <v>19</v>
      </c>
      <c r="C27" s="150"/>
      <c r="D27" s="150"/>
      <c r="E27" s="28">
        <v>1</v>
      </c>
      <c r="F27" s="322" t="s">
        <v>546</v>
      </c>
      <c r="G27" s="43" t="s">
        <v>40</v>
      </c>
      <c r="H27" s="46">
        <v>10</v>
      </c>
      <c r="I27" s="43">
        <v>10</v>
      </c>
      <c r="J27" s="314"/>
      <c r="K27" s="311" t="s">
        <v>522</v>
      </c>
      <c r="L27" s="597" t="s">
        <v>538</v>
      </c>
      <c r="M27" s="248" t="s">
        <v>547</v>
      </c>
      <c r="N27" s="150"/>
    </row>
    <row r="28" spans="2:16" ht="27">
      <c r="B28" s="150">
        <f t="shared" si="0"/>
        <v>20</v>
      </c>
      <c r="C28" s="150"/>
      <c r="D28" s="150"/>
      <c r="E28" s="28">
        <v>1</v>
      </c>
      <c r="F28" s="322" t="s">
        <v>548</v>
      </c>
      <c r="G28" s="43" t="s">
        <v>40</v>
      </c>
      <c r="H28" s="46">
        <v>10</v>
      </c>
      <c r="I28" s="43">
        <v>10</v>
      </c>
      <c r="J28" s="314"/>
      <c r="K28" s="311" t="s">
        <v>522</v>
      </c>
      <c r="L28" s="597" t="s">
        <v>538</v>
      </c>
      <c r="M28" s="248" t="s">
        <v>547</v>
      </c>
      <c r="N28" s="150"/>
    </row>
    <row r="29" spans="2:16">
      <c r="B29" s="150">
        <f t="shared" si="0"/>
        <v>21</v>
      </c>
      <c r="C29" s="150"/>
      <c r="D29" s="150"/>
      <c r="E29" s="28">
        <v>1</v>
      </c>
      <c r="F29" s="322" t="s">
        <v>549</v>
      </c>
      <c r="G29" s="43" t="s">
        <v>40</v>
      </c>
      <c r="H29" s="46">
        <v>10</v>
      </c>
      <c r="I29" s="43">
        <v>10</v>
      </c>
      <c r="J29" s="319"/>
      <c r="K29" s="311" t="s">
        <v>282</v>
      </c>
      <c r="L29" s="595"/>
      <c r="M29" s="248" t="s">
        <v>523</v>
      </c>
      <c r="N29" s="150"/>
    </row>
    <row r="30" spans="2:16">
      <c r="B30" s="150">
        <f t="shared" si="0"/>
        <v>22</v>
      </c>
      <c r="C30" s="150"/>
      <c r="D30" s="150"/>
      <c r="E30" s="28">
        <v>1</v>
      </c>
      <c r="F30" s="322" t="s">
        <v>550</v>
      </c>
      <c r="G30" s="43" t="s">
        <v>40</v>
      </c>
      <c r="H30" s="46">
        <v>10</v>
      </c>
      <c r="I30" s="43">
        <v>10</v>
      </c>
      <c r="J30" s="314"/>
      <c r="K30" s="311" t="s">
        <v>2</v>
      </c>
      <c r="L30" s="595"/>
      <c r="M30" s="248" t="s">
        <v>517</v>
      </c>
      <c r="N30" s="150"/>
    </row>
    <row r="31" spans="2:16" ht="40.5">
      <c r="B31" s="150">
        <f t="shared" si="0"/>
        <v>23</v>
      </c>
      <c r="C31" s="150"/>
      <c r="D31" s="150"/>
      <c r="E31" s="28">
        <v>1</v>
      </c>
      <c r="F31" s="251" t="s">
        <v>551</v>
      </c>
      <c r="G31" s="43" t="s">
        <v>40</v>
      </c>
      <c r="H31" s="46">
        <v>1</v>
      </c>
      <c r="I31" s="43">
        <v>1</v>
      </c>
      <c r="J31" s="319"/>
      <c r="K31" s="311" t="s">
        <v>282</v>
      </c>
      <c r="L31" s="600"/>
      <c r="M31" s="249" t="s">
        <v>552</v>
      </c>
      <c r="N31" s="251"/>
    </row>
    <row r="32" spans="2:16" ht="27">
      <c r="B32" s="150">
        <f t="shared" si="0"/>
        <v>24</v>
      </c>
      <c r="C32" s="150"/>
      <c r="D32" s="150"/>
      <c r="E32" s="28">
        <v>1</v>
      </c>
      <c r="F32" s="322" t="s">
        <v>553</v>
      </c>
      <c r="G32" s="43" t="s">
        <v>40</v>
      </c>
      <c r="H32" s="46">
        <v>1</v>
      </c>
      <c r="I32" s="43">
        <v>1</v>
      </c>
      <c r="J32" s="319"/>
      <c r="K32" s="311" t="s">
        <v>282</v>
      </c>
      <c r="L32" s="600"/>
      <c r="M32" s="249" t="s">
        <v>554</v>
      </c>
      <c r="N32" s="251"/>
    </row>
    <row r="33" spans="2:14">
      <c r="B33" s="150">
        <f t="shared" si="0"/>
        <v>25</v>
      </c>
      <c r="C33" s="150"/>
      <c r="D33" s="150"/>
      <c r="E33" s="28">
        <v>1</v>
      </c>
      <c r="F33" s="251" t="s">
        <v>555</v>
      </c>
      <c r="G33" s="43" t="s">
        <v>40</v>
      </c>
      <c r="H33" s="46">
        <v>10</v>
      </c>
      <c r="I33" s="43">
        <v>10</v>
      </c>
      <c r="J33" s="314"/>
      <c r="K33" s="311" t="s">
        <v>282</v>
      </c>
      <c r="L33" s="595"/>
      <c r="M33" s="248" t="s">
        <v>523</v>
      </c>
      <c r="N33" s="150"/>
    </row>
    <row r="34" spans="2:14">
      <c r="B34" s="150">
        <f t="shared" si="0"/>
        <v>26</v>
      </c>
      <c r="C34" s="150"/>
      <c r="D34" s="150"/>
      <c r="E34" s="28">
        <v>1</v>
      </c>
      <c r="F34" s="319" t="s">
        <v>556</v>
      </c>
      <c r="G34" s="43" t="s">
        <v>40</v>
      </c>
      <c r="H34" s="47">
        <v>2</v>
      </c>
      <c r="I34" s="48">
        <v>2</v>
      </c>
      <c r="J34" s="779"/>
      <c r="K34" s="311" t="s">
        <v>282</v>
      </c>
      <c r="L34" s="595"/>
      <c r="M34" s="248" t="s">
        <v>523</v>
      </c>
      <c r="N34" s="150"/>
    </row>
    <row r="35" spans="2:14">
      <c r="B35" s="150">
        <f t="shared" si="0"/>
        <v>27</v>
      </c>
      <c r="C35" s="150"/>
      <c r="D35" s="150"/>
      <c r="E35" s="28">
        <v>1</v>
      </c>
      <c r="F35" s="319" t="s">
        <v>557</v>
      </c>
      <c r="G35" s="43" t="s">
        <v>40</v>
      </c>
      <c r="H35" s="47">
        <v>2</v>
      </c>
      <c r="I35" s="48">
        <v>2</v>
      </c>
      <c r="J35" s="779"/>
      <c r="K35" s="311" t="s">
        <v>2</v>
      </c>
      <c r="L35" s="595"/>
      <c r="M35" s="248" t="s">
        <v>517</v>
      </c>
      <c r="N35" s="150"/>
    </row>
    <row r="36" spans="2:14">
      <c r="B36" s="150">
        <f t="shared" si="0"/>
        <v>28</v>
      </c>
      <c r="C36" s="150"/>
      <c r="D36" s="150"/>
      <c r="E36" s="28">
        <v>1</v>
      </c>
      <c r="F36" s="319" t="s">
        <v>558</v>
      </c>
      <c r="G36" s="43" t="s">
        <v>40</v>
      </c>
      <c r="H36" s="47">
        <v>2</v>
      </c>
      <c r="I36" s="48">
        <v>2</v>
      </c>
      <c r="J36" s="779"/>
      <c r="K36" s="311" t="s">
        <v>282</v>
      </c>
      <c r="L36" s="595"/>
      <c r="M36" s="315" t="s">
        <v>523</v>
      </c>
      <c r="N36" s="150"/>
    </row>
    <row r="37" spans="2:14" ht="27">
      <c r="B37" s="150">
        <f t="shared" si="0"/>
        <v>29</v>
      </c>
      <c r="C37" s="150"/>
      <c r="D37" s="150"/>
      <c r="E37" s="28">
        <v>1</v>
      </c>
      <c r="F37" s="319" t="s">
        <v>559</v>
      </c>
      <c r="G37" s="43" t="s">
        <v>40</v>
      </c>
      <c r="H37" s="47">
        <v>2</v>
      </c>
      <c r="I37" s="48">
        <v>2</v>
      </c>
      <c r="J37" s="779"/>
      <c r="K37" s="311" t="s">
        <v>282</v>
      </c>
      <c r="L37" s="595"/>
      <c r="M37" s="317" t="s">
        <v>523</v>
      </c>
      <c r="N37" s="150"/>
    </row>
    <row r="38" spans="2:14">
      <c r="B38" s="150">
        <f t="shared" si="0"/>
        <v>30</v>
      </c>
      <c r="C38" s="150"/>
      <c r="D38" s="150"/>
      <c r="E38" s="28">
        <v>1</v>
      </c>
      <c r="F38" s="319" t="s">
        <v>560</v>
      </c>
      <c r="G38" s="43" t="s">
        <v>40</v>
      </c>
      <c r="H38" s="47">
        <v>2</v>
      </c>
      <c r="I38" s="48">
        <v>2</v>
      </c>
      <c r="J38" s="779"/>
      <c r="K38" s="311" t="s">
        <v>2</v>
      </c>
      <c r="L38" s="595"/>
      <c r="M38" s="248" t="s">
        <v>517</v>
      </c>
      <c r="N38" s="150"/>
    </row>
    <row r="39" spans="2:14">
      <c r="B39" s="150">
        <f t="shared" si="0"/>
        <v>31</v>
      </c>
      <c r="C39" s="150"/>
      <c r="D39" s="150"/>
      <c r="E39" s="28">
        <v>1</v>
      </c>
      <c r="F39" s="319" t="s">
        <v>561</v>
      </c>
      <c r="G39" s="43" t="s">
        <v>40</v>
      </c>
      <c r="H39" s="47">
        <v>2</v>
      </c>
      <c r="I39" s="48">
        <v>2</v>
      </c>
      <c r="J39" s="779"/>
      <c r="K39" s="311" t="s">
        <v>282</v>
      </c>
      <c r="L39" s="595"/>
      <c r="M39" s="248" t="s">
        <v>523</v>
      </c>
      <c r="N39" s="150"/>
    </row>
    <row r="40" spans="2:14">
      <c r="B40" s="150">
        <f t="shared" si="0"/>
        <v>32</v>
      </c>
      <c r="C40" s="150"/>
      <c r="D40" s="150"/>
      <c r="E40" s="28">
        <v>1</v>
      </c>
      <c r="F40" s="319" t="s">
        <v>562</v>
      </c>
      <c r="G40" s="43" t="s">
        <v>40</v>
      </c>
      <c r="H40" s="47">
        <v>2</v>
      </c>
      <c r="I40" s="48">
        <v>2</v>
      </c>
      <c r="J40" s="779"/>
      <c r="K40" s="311" t="s">
        <v>2</v>
      </c>
      <c r="L40" s="595"/>
      <c r="M40" s="248" t="s">
        <v>517</v>
      </c>
      <c r="N40" s="150"/>
    </row>
    <row r="41" spans="2:14" ht="24" customHeight="1">
      <c r="B41" s="150">
        <f t="shared" si="0"/>
        <v>33</v>
      </c>
      <c r="C41" s="150"/>
      <c r="D41" s="150"/>
      <c r="E41" s="28">
        <v>1</v>
      </c>
      <c r="F41" s="314" t="s">
        <v>563</v>
      </c>
      <c r="G41" s="43" t="s">
        <v>40</v>
      </c>
      <c r="H41" s="46">
        <v>2</v>
      </c>
      <c r="I41" s="43">
        <v>2</v>
      </c>
      <c r="J41" s="779"/>
      <c r="K41" s="311" t="s">
        <v>282</v>
      </c>
      <c r="L41" s="595"/>
      <c r="M41" s="248" t="s">
        <v>523</v>
      </c>
      <c r="N41" s="150"/>
    </row>
    <row r="42" spans="2:14" ht="24" customHeight="1">
      <c r="B42" s="150">
        <f t="shared" si="0"/>
        <v>34</v>
      </c>
      <c r="C42" s="150"/>
      <c r="D42" s="150"/>
      <c r="E42" s="28">
        <v>1</v>
      </c>
      <c r="F42" s="319" t="s">
        <v>564</v>
      </c>
      <c r="G42" s="43" t="s">
        <v>40</v>
      </c>
      <c r="H42" s="47">
        <v>2</v>
      </c>
      <c r="I42" s="48">
        <v>2</v>
      </c>
      <c r="J42" s="779"/>
      <c r="K42" s="311" t="s">
        <v>282</v>
      </c>
      <c r="L42" s="595"/>
      <c r="M42" s="248" t="s">
        <v>523</v>
      </c>
      <c r="N42" s="150"/>
    </row>
    <row r="43" spans="2:14" ht="24" customHeight="1">
      <c r="B43" s="150">
        <f t="shared" si="0"/>
        <v>35</v>
      </c>
      <c r="C43" s="150"/>
      <c r="D43" s="150"/>
      <c r="E43" s="28">
        <v>1</v>
      </c>
      <c r="F43" s="319" t="s">
        <v>565</v>
      </c>
      <c r="G43" s="43" t="s">
        <v>40</v>
      </c>
      <c r="H43" s="47">
        <v>2</v>
      </c>
      <c r="I43" s="48">
        <v>2</v>
      </c>
      <c r="J43" s="779"/>
      <c r="K43" s="311" t="s">
        <v>282</v>
      </c>
      <c r="L43" s="595"/>
      <c r="M43" s="248" t="s">
        <v>523</v>
      </c>
      <c r="N43" s="150"/>
    </row>
    <row r="44" spans="2:14">
      <c r="B44" s="150">
        <f t="shared" si="0"/>
        <v>36</v>
      </c>
      <c r="C44" s="150"/>
      <c r="D44" s="150"/>
      <c r="E44" s="28">
        <v>1</v>
      </c>
      <c r="F44" s="314" t="s">
        <v>566</v>
      </c>
      <c r="G44" s="43" t="s">
        <v>40</v>
      </c>
      <c r="H44" s="46">
        <v>10</v>
      </c>
      <c r="I44" s="43">
        <v>10</v>
      </c>
      <c r="J44" s="314"/>
      <c r="K44" s="311" t="s">
        <v>282</v>
      </c>
      <c r="L44" s="595"/>
      <c r="M44" s="248" t="s">
        <v>523</v>
      </c>
      <c r="N44" s="150"/>
    </row>
    <row r="45" spans="2:14" ht="27">
      <c r="B45" s="150">
        <f t="shared" si="0"/>
        <v>37</v>
      </c>
      <c r="C45" s="150"/>
      <c r="D45" s="150"/>
      <c r="E45" s="28">
        <v>1</v>
      </c>
      <c r="F45" s="319" t="s">
        <v>567</v>
      </c>
      <c r="G45" s="43" t="s">
        <v>40</v>
      </c>
      <c r="H45" s="47">
        <v>10</v>
      </c>
      <c r="I45" s="48">
        <v>10</v>
      </c>
      <c r="J45" s="319"/>
      <c r="K45" s="311" t="s">
        <v>282</v>
      </c>
      <c r="L45" s="595"/>
      <c r="M45" s="248" t="s">
        <v>523</v>
      </c>
      <c r="N45" s="150"/>
    </row>
    <row r="46" spans="2:14">
      <c r="B46" s="150">
        <f t="shared" si="0"/>
        <v>38</v>
      </c>
      <c r="C46" s="150"/>
      <c r="D46" s="150"/>
      <c r="E46" s="28">
        <v>1</v>
      </c>
      <c r="F46" s="314" t="s">
        <v>568</v>
      </c>
      <c r="G46" s="43" t="s">
        <v>40</v>
      </c>
      <c r="H46" s="46">
        <v>10</v>
      </c>
      <c r="I46" s="43">
        <v>10</v>
      </c>
      <c r="J46" s="314"/>
      <c r="K46" s="311" t="s">
        <v>282</v>
      </c>
      <c r="L46" s="595"/>
      <c r="M46" s="248" t="s">
        <v>523</v>
      </c>
      <c r="N46" s="150"/>
    </row>
    <row r="47" spans="2:14">
      <c r="B47" s="150">
        <f t="shared" si="0"/>
        <v>39</v>
      </c>
      <c r="C47" s="150"/>
      <c r="D47" s="150"/>
      <c r="E47" s="28">
        <v>1</v>
      </c>
      <c r="F47" s="314" t="s">
        <v>569</v>
      </c>
      <c r="G47" s="43" t="s">
        <v>40</v>
      </c>
      <c r="H47" s="46">
        <v>10</v>
      </c>
      <c r="I47" s="43">
        <v>10</v>
      </c>
      <c r="J47" s="314"/>
      <c r="K47" s="311" t="s">
        <v>282</v>
      </c>
      <c r="L47" s="595"/>
      <c r="M47" s="248" t="s">
        <v>523</v>
      </c>
      <c r="N47" s="150"/>
    </row>
    <row r="48" spans="2:14">
      <c r="B48" s="150">
        <f t="shared" si="0"/>
        <v>40</v>
      </c>
      <c r="C48" s="150"/>
      <c r="D48" s="150"/>
      <c r="E48" s="28">
        <v>1</v>
      </c>
      <c r="F48" s="314" t="s">
        <v>570</v>
      </c>
      <c r="G48" s="43" t="s">
        <v>40</v>
      </c>
      <c r="H48" s="46">
        <v>10</v>
      </c>
      <c r="I48" s="43">
        <v>10</v>
      </c>
      <c r="J48" s="314"/>
      <c r="K48" s="311" t="s">
        <v>282</v>
      </c>
      <c r="L48" s="595"/>
      <c r="M48" s="248" t="s">
        <v>523</v>
      </c>
      <c r="N48" s="150"/>
    </row>
    <row r="49" spans="2:14">
      <c r="B49" s="150">
        <f t="shared" si="0"/>
        <v>41</v>
      </c>
      <c r="C49" s="150"/>
      <c r="D49" s="150"/>
      <c r="E49" s="28">
        <v>1</v>
      </c>
      <c r="F49" s="252" t="s">
        <v>571</v>
      </c>
      <c r="G49" s="43" t="s">
        <v>40</v>
      </c>
      <c r="H49" s="46">
        <v>10</v>
      </c>
      <c r="I49" s="43">
        <v>10</v>
      </c>
      <c r="J49" s="314"/>
      <c r="K49" s="311" t="s">
        <v>282</v>
      </c>
      <c r="L49" s="595"/>
      <c r="M49" s="248" t="s">
        <v>523</v>
      </c>
      <c r="N49" s="150"/>
    </row>
    <row r="50" spans="2:14">
      <c r="B50" s="150">
        <f t="shared" si="0"/>
        <v>42</v>
      </c>
      <c r="C50" s="150"/>
      <c r="D50" s="150"/>
      <c r="E50" s="28">
        <v>1</v>
      </c>
      <c r="F50" s="314" t="s">
        <v>572</v>
      </c>
      <c r="G50" s="43" t="s">
        <v>40</v>
      </c>
      <c r="H50" s="46">
        <v>10</v>
      </c>
      <c r="I50" s="43">
        <v>10</v>
      </c>
      <c r="J50" s="314"/>
      <c r="K50" s="311" t="s">
        <v>282</v>
      </c>
      <c r="L50" s="595"/>
      <c r="M50" s="248" t="s">
        <v>523</v>
      </c>
      <c r="N50" s="150"/>
    </row>
    <row r="51" spans="2:14">
      <c r="B51" s="150">
        <f t="shared" si="0"/>
        <v>43</v>
      </c>
      <c r="C51" s="150"/>
      <c r="D51" s="150"/>
      <c r="E51" s="28">
        <v>1</v>
      </c>
      <c r="F51" s="314" t="s">
        <v>573</v>
      </c>
      <c r="G51" s="43" t="s">
        <v>40</v>
      </c>
      <c r="H51" s="46">
        <v>10</v>
      </c>
      <c r="I51" s="43">
        <v>10</v>
      </c>
      <c r="J51" s="314"/>
      <c r="K51" s="311" t="s">
        <v>282</v>
      </c>
      <c r="L51" s="595"/>
      <c r="M51" s="248" t="s">
        <v>523</v>
      </c>
      <c r="N51" s="150"/>
    </row>
    <row r="52" spans="2:14" ht="81" customHeight="1">
      <c r="B52" s="150">
        <f t="shared" si="0"/>
        <v>44</v>
      </c>
      <c r="C52" s="150"/>
      <c r="D52" s="150"/>
      <c r="E52" s="28">
        <v>1</v>
      </c>
      <c r="F52" s="319" t="s">
        <v>574</v>
      </c>
      <c r="G52" s="43" t="s">
        <v>40</v>
      </c>
      <c r="H52" s="47">
        <v>1</v>
      </c>
      <c r="I52" s="48">
        <v>1</v>
      </c>
      <c r="J52" s="787"/>
      <c r="K52" s="311" t="s">
        <v>282</v>
      </c>
      <c r="L52" s="600" t="s">
        <v>2348</v>
      </c>
      <c r="M52" s="788" t="s">
        <v>575</v>
      </c>
      <c r="N52" s="251"/>
    </row>
    <row r="53" spans="2:14" ht="49.5" customHeight="1">
      <c r="B53" s="150">
        <f t="shared" si="0"/>
        <v>45</v>
      </c>
      <c r="C53" s="150"/>
      <c r="D53" s="150"/>
      <c r="E53" s="28">
        <v>1</v>
      </c>
      <c r="F53" s="319" t="s">
        <v>576</v>
      </c>
      <c r="G53" s="43" t="s">
        <v>40</v>
      </c>
      <c r="H53" s="47">
        <v>2</v>
      </c>
      <c r="I53" s="48">
        <v>2</v>
      </c>
      <c r="J53" s="787"/>
      <c r="K53" s="311" t="s">
        <v>282</v>
      </c>
      <c r="L53" s="601"/>
      <c r="M53" s="789"/>
      <c r="N53" s="251"/>
    </row>
    <row r="54" spans="2:14" ht="49.5" customHeight="1">
      <c r="B54" s="150">
        <f t="shared" si="0"/>
        <v>46</v>
      </c>
      <c r="C54" s="150"/>
      <c r="D54" s="150"/>
      <c r="E54" s="28">
        <v>1</v>
      </c>
      <c r="F54" s="319" t="s">
        <v>577</v>
      </c>
      <c r="G54" s="43" t="s">
        <v>40</v>
      </c>
      <c r="H54" s="47">
        <v>2</v>
      </c>
      <c r="I54" s="48">
        <v>2</v>
      </c>
      <c r="J54" s="787"/>
      <c r="K54" s="311" t="s">
        <v>282</v>
      </c>
      <c r="L54" s="601"/>
      <c r="M54" s="789"/>
      <c r="N54" s="251"/>
    </row>
    <row r="55" spans="2:14" ht="49.5" customHeight="1">
      <c r="B55" s="150">
        <f t="shared" si="0"/>
        <v>47</v>
      </c>
      <c r="C55" s="150"/>
      <c r="D55" s="150"/>
      <c r="E55" s="28">
        <v>1</v>
      </c>
      <c r="F55" s="319" t="s">
        <v>578</v>
      </c>
      <c r="G55" s="43" t="s">
        <v>40</v>
      </c>
      <c r="H55" s="47">
        <v>2</v>
      </c>
      <c r="I55" s="48">
        <v>2</v>
      </c>
      <c r="J55" s="787"/>
      <c r="K55" s="311" t="s">
        <v>282</v>
      </c>
      <c r="L55" s="601"/>
      <c r="M55" s="790"/>
      <c r="N55" s="251"/>
    </row>
    <row r="56" spans="2:14">
      <c r="B56" s="150">
        <f t="shared" si="0"/>
        <v>48</v>
      </c>
      <c r="C56" s="150"/>
      <c r="D56" s="150"/>
      <c r="E56" s="28">
        <v>1</v>
      </c>
      <c r="F56" s="314" t="s">
        <v>579</v>
      </c>
      <c r="G56" s="43" t="s">
        <v>40</v>
      </c>
      <c r="H56" s="46">
        <v>1</v>
      </c>
      <c r="I56" s="43">
        <v>1</v>
      </c>
      <c r="J56" s="314"/>
      <c r="K56" s="311" t="s">
        <v>517</v>
      </c>
      <c r="L56" s="600"/>
      <c r="M56" s="249" t="s">
        <v>517</v>
      </c>
      <c r="N56" s="251"/>
    </row>
    <row r="57" spans="2:14">
      <c r="B57" s="150">
        <f t="shared" si="0"/>
        <v>49</v>
      </c>
      <c r="C57" s="150"/>
      <c r="D57" s="150"/>
      <c r="E57" s="28">
        <v>1</v>
      </c>
      <c r="F57" s="314" t="s">
        <v>580</v>
      </c>
      <c r="G57" s="43" t="s">
        <v>40</v>
      </c>
      <c r="H57" s="46">
        <v>1</v>
      </c>
      <c r="I57" s="43">
        <v>1</v>
      </c>
      <c r="J57" s="259"/>
      <c r="K57" s="311" t="s">
        <v>282</v>
      </c>
      <c r="L57" s="600"/>
      <c r="M57" s="248" t="s">
        <v>581</v>
      </c>
      <c r="N57" s="150"/>
    </row>
    <row r="58" spans="2:14">
      <c r="B58" s="150">
        <f t="shared" si="0"/>
        <v>50</v>
      </c>
      <c r="C58" s="150"/>
      <c r="D58" s="150"/>
      <c r="E58" s="28">
        <v>1</v>
      </c>
      <c r="F58" s="314" t="s">
        <v>582</v>
      </c>
      <c r="G58" s="43" t="s">
        <v>40</v>
      </c>
      <c r="H58" s="46">
        <v>1</v>
      </c>
      <c r="I58" s="43">
        <v>1</v>
      </c>
      <c r="J58" s="259"/>
      <c r="K58" s="311" t="s">
        <v>282</v>
      </c>
      <c r="L58" s="600"/>
      <c r="M58" s="248" t="s">
        <v>581</v>
      </c>
      <c r="N58" s="150"/>
    </row>
    <row r="59" spans="2:14">
      <c r="B59" s="150">
        <f t="shared" si="0"/>
        <v>51</v>
      </c>
      <c r="C59" s="150"/>
      <c r="D59" s="150"/>
      <c r="E59" s="28">
        <v>1</v>
      </c>
      <c r="F59" s="319" t="s">
        <v>583</v>
      </c>
      <c r="G59" s="43" t="s">
        <v>40</v>
      </c>
      <c r="H59" s="46">
        <v>1</v>
      </c>
      <c r="I59" s="43">
        <v>1</v>
      </c>
      <c r="J59" s="259"/>
      <c r="K59" s="311" t="s">
        <v>282</v>
      </c>
      <c r="L59" s="600"/>
      <c r="M59" s="248" t="s">
        <v>581</v>
      </c>
      <c r="N59" s="150"/>
    </row>
    <row r="60" spans="2:14">
      <c r="B60" s="150">
        <f t="shared" si="0"/>
        <v>52</v>
      </c>
      <c r="C60" s="150"/>
      <c r="D60" s="150"/>
      <c r="E60" s="28">
        <v>1</v>
      </c>
      <c r="F60" s="319" t="s">
        <v>584</v>
      </c>
      <c r="G60" s="43" t="s">
        <v>40</v>
      </c>
      <c r="H60" s="46">
        <v>1</v>
      </c>
      <c r="I60" s="43">
        <v>1</v>
      </c>
      <c r="J60" s="259"/>
      <c r="K60" s="311" t="s">
        <v>282</v>
      </c>
      <c r="L60" s="600"/>
      <c r="M60" s="248" t="s">
        <v>581</v>
      </c>
      <c r="N60" s="150"/>
    </row>
    <row r="61" spans="2:14">
      <c r="B61" s="150">
        <f t="shared" si="0"/>
        <v>53</v>
      </c>
      <c r="C61" s="150"/>
      <c r="D61" s="150"/>
      <c r="E61" s="28">
        <v>1</v>
      </c>
      <c r="F61" s="314" t="s">
        <v>585</v>
      </c>
      <c r="G61" s="43" t="s">
        <v>40</v>
      </c>
      <c r="H61" s="46">
        <v>1</v>
      </c>
      <c r="I61" s="43">
        <v>1</v>
      </c>
      <c r="J61" s="259"/>
      <c r="K61" s="311" t="s">
        <v>517</v>
      </c>
      <c r="L61" s="600"/>
      <c r="M61" s="248" t="s">
        <v>517</v>
      </c>
      <c r="N61" s="150"/>
    </row>
    <row r="62" spans="2:14" ht="27">
      <c r="B62" s="150">
        <f t="shared" si="0"/>
        <v>54</v>
      </c>
      <c r="C62" s="150"/>
      <c r="D62" s="150"/>
      <c r="E62" s="28">
        <v>1</v>
      </c>
      <c r="F62" s="314" t="s">
        <v>586</v>
      </c>
      <c r="G62" s="43" t="s">
        <v>40</v>
      </c>
      <c r="H62" s="46">
        <v>1</v>
      </c>
      <c r="I62" s="43">
        <v>1</v>
      </c>
      <c r="J62" s="319"/>
      <c r="K62" s="311" t="s">
        <v>282</v>
      </c>
      <c r="L62" s="602" t="s">
        <v>2347</v>
      </c>
      <c r="M62" s="253" t="s">
        <v>587</v>
      </c>
      <c r="N62" s="251"/>
    </row>
    <row r="63" spans="2:14" ht="13.5" customHeight="1">
      <c r="B63" s="150">
        <f t="shared" si="0"/>
        <v>55</v>
      </c>
      <c r="C63" s="150"/>
      <c r="D63" s="150"/>
      <c r="E63" s="28">
        <v>1</v>
      </c>
      <c r="F63" s="353" t="s">
        <v>588</v>
      </c>
      <c r="G63" s="43" t="s">
        <v>40</v>
      </c>
      <c r="H63" s="46">
        <v>1</v>
      </c>
      <c r="I63" s="43">
        <v>1</v>
      </c>
      <c r="J63" s="314"/>
      <c r="K63" s="311" t="s">
        <v>589</v>
      </c>
      <c r="L63" s="602" t="s">
        <v>2346</v>
      </c>
      <c r="M63" s="254"/>
      <c r="N63" s="251">
        <v>2021</v>
      </c>
    </row>
    <row r="64" spans="2:14" ht="24" customHeight="1">
      <c r="B64" s="150">
        <f t="shared" si="0"/>
        <v>56</v>
      </c>
      <c r="C64" s="150"/>
      <c r="D64" s="150"/>
      <c r="E64" s="28">
        <v>1</v>
      </c>
      <c r="F64" s="314" t="s">
        <v>590</v>
      </c>
      <c r="G64" s="43" t="s">
        <v>40</v>
      </c>
      <c r="H64" s="46">
        <v>1</v>
      </c>
      <c r="I64" s="43">
        <v>1</v>
      </c>
      <c r="J64" s="259"/>
      <c r="K64" s="311" t="s">
        <v>282</v>
      </c>
      <c r="L64" s="600"/>
      <c r="M64" s="788" t="s">
        <v>591</v>
      </c>
      <c r="N64" s="251"/>
    </row>
    <row r="65" spans="2:15">
      <c r="B65" s="150">
        <f t="shared" si="0"/>
        <v>57</v>
      </c>
      <c r="C65" s="150"/>
      <c r="D65" s="150"/>
      <c r="E65" s="28">
        <v>1</v>
      </c>
      <c r="F65" s="314" t="s">
        <v>592</v>
      </c>
      <c r="G65" s="43" t="s">
        <v>40</v>
      </c>
      <c r="H65" s="46">
        <v>1</v>
      </c>
      <c r="I65" s="43">
        <v>1</v>
      </c>
      <c r="J65" s="259"/>
      <c r="K65" s="311" t="s">
        <v>282</v>
      </c>
      <c r="L65" s="600"/>
      <c r="M65" s="789"/>
      <c r="N65" s="251"/>
    </row>
    <row r="66" spans="2:15">
      <c r="B66" s="150">
        <f t="shared" si="0"/>
        <v>58</v>
      </c>
      <c r="C66" s="150"/>
      <c r="D66" s="150"/>
      <c r="E66" s="28">
        <v>1</v>
      </c>
      <c r="F66" s="314" t="s">
        <v>593</v>
      </c>
      <c r="G66" s="43" t="s">
        <v>40</v>
      </c>
      <c r="H66" s="46">
        <v>1</v>
      </c>
      <c r="I66" s="43">
        <v>1</v>
      </c>
      <c r="J66" s="259"/>
      <c r="K66" s="311" t="s">
        <v>282</v>
      </c>
      <c r="L66" s="600"/>
      <c r="M66" s="789"/>
      <c r="N66" s="251"/>
      <c r="O66" s="67"/>
    </row>
    <row r="67" spans="2:15">
      <c r="B67" s="150">
        <f t="shared" si="0"/>
        <v>59</v>
      </c>
      <c r="C67" s="150"/>
      <c r="D67" s="150"/>
      <c r="E67" s="28">
        <v>1</v>
      </c>
      <c r="F67" s="314" t="s">
        <v>594</v>
      </c>
      <c r="G67" s="43" t="s">
        <v>40</v>
      </c>
      <c r="H67" s="46">
        <v>1</v>
      </c>
      <c r="I67" s="43">
        <v>1</v>
      </c>
      <c r="J67" s="259"/>
      <c r="K67" s="311" t="s">
        <v>282</v>
      </c>
      <c r="L67" s="600"/>
      <c r="M67" s="790"/>
      <c r="N67" s="251"/>
    </row>
    <row r="68" spans="2:15" ht="81" customHeight="1">
      <c r="B68" s="150">
        <f t="shared" si="0"/>
        <v>60</v>
      </c>
      <c r="C68" s="150"/>
      <c r="D68" s="150"/>
      <c r="E68" s="28">
        <v>1</v>
      </c>
      <c r="F68" s="319" t="s">
        <v>595</v>
      </c>
      <c r="G68" s="43" t="s">
        <v>40</v>
      </c>
      <c r="H68" s="46">
        <v>1</v>
      </c>
      <c r="I68" s="43">
        <v>1</v>
      </c>
      <c r="J68" s="323"/>
      <c r="K68" s="311" t="s">
        <v>282</v>
      </c>
      <c r="L68" s="603"/>
      <c r="M68" s="320" t="s">
        <v>596</v>
      </c>
      <c r="N68" s="251"/>
    </row>
    <row r="69" spans="2:15" ht="25.5" customHeight="1">
      <c r="B69" s="150">
        <f t="shared" si="0"/>
        <v>61</v>
      </c>
      <c r="C69" s="150"/>
      <c r="D69" s="150"/>
      <c r="E69" s="28">
        <v>1</v>
      </c>
      <c r="F69" s="319" t="s">
        <v>597</v>
      </c>
      <c r="G69" s="43" t="s">
        <v>40</v>
      </c>
      <c r="H69" s="47">
        <v>2</v>
      </c>
      <c r="I69" s="48">
        <v>2</v>
      </c>
      <c r="J69" s="791"/>
      <c r="K69" s="311" t="s">
        <v>282</v>
      </c>
      <c r="L69" s="603"/>
      <c r="M69" s="788" t="s">
        <v>598</v>
      </c>
      <c r="N69" s="251"/>
    </row>
    <row r="70" spans="2:15" ht="25.5" customHeight="1">
      <c r="B70" s="150">
        <f t="shared" si="0"/>
        <v>62</v>
      </c>
      <c r="C70" s="150"/>
      <c r="D70" s="150"/>
      <c r="E70" s="28">
        <v>1</v>
      </c>
      <c r="F70" s="319" t="s">
        <v>599</v>
      </c>
      <c r="G70" s="43" t="s">
        <v>40</v>
      </c>
      <c r="H70" s="47">
        <v>2</v>
      </c>
      <c r="I70" s="48">
        <v>2</v>
      </c>
      <c r="J70" s="792"/>
      <c r="K70" s="311" t="s">
        <v>282</v>
      </c>
      <c r="L70" s="603"/>
      <c r="M70" s="793"/>
      <c r="N70" s="354"/>
    </row>
    <row r="71" spans="2:15" ht="25.5" customHeight="1">
      <c r="B71" s="150">
        <f t="shared" si="0"/>
        <v>63</v>
      </c>
      <c r="C71" s="150"/>
      <c r="D71" s="150"/>
      <c r="E71" s="28">
        <v>1</v>
      </c>
      <c r="F71" s="319" t="s">
        <v>600</v>
      </c>
      <c r="G71" s="43" t="s">
        <v>40</v>
      </c>
      <c r="H71" s="47">
        <v>2</v>
      </c>
      <c r="I71" s="48">
        <v>2</v>
      </c>
      <c r="J71" s="792"/>
      <c r="K71" s="311" t="s">
        <v>282</v>
      </c>
      <c r="L71" s="603"/>
      <c r="M71" s="794"/>
      <c r="N71" s="354"/>
    </row>
    <row r="72" spans="2:15" ht="36" customHeight="1">
      <c r="B72" s="150">
        <f t="shared" si="0"/>
        <v>64</v>
      </c>
      <c r="C72" s="150"/>
      <c r="D72" s="150"/>
      <c r="E72" s="28">
        <v>1</v>
      </c>
      <c r="F72" s="314" t="s">
        <v>601</v>
      </c>
      <c r="G72" s="45" t="s">
        <v>40</v>
      </c>
      <c r="H72" s="47"/>
      <c r="I72" s="49">
        <v>60</v>
      </c>
      <c r="J72" s="314"/>
      <c r="K72" s="311" t="s">
        <v>2</v>
      </c>
      <c r="L72" s="785" t="s">
        <v>602</v>
      </c>
      <c r="M72" s="315" t="s">
        <v>517</v>
      </c>
      <c r="N72" s="150"/>
    </row>
    <row r="73" spans="2:15">
      <c r="B73" s="150">
        <f t="shared" si="0"/>
        <v>65</v>
      </c>
      <c r="C73" s="150"/>
      <c r="D73" s="150"/>
      <c r="E73" s="28">
        <v>1</v>
      </c>
      <c r="F73" s="314" t="s">
        <v>603</v>
      </c>
      <c r="G73" s="43" t="s">
        <v>40</v>
      </c>
      <c r="H73" s="47">
        <v>1</v>
      </c>
      <c r="I73" s="48"/>
      <c r="J73" s="314"/>
      <c r="K73" s="311" t="s">
        <v>2</v>
      </c>
      <c r="L73" s="785"/>
      <c r="M73" s="248" t="s">
        <v>517</v>
      </c>
      <c r="N73" s="150"/>
    </row>
    <row r="74" spans="2:15" ht="24" customHeight="1">
      <c r="B74" s="150">
        <f t="shared" si="0"/>
        <v>66</v>
      </c>
      <c r="C74" s="150"/>
      <c r="D74" s="150"/>
      <c r="E74" s="28">
        <v>1</v>
      </c>
      <c r="F74" s="314" t="s">
        <v>604</v>
      </c>
      <c r="G74" s="45" t="s">
        <v>40</v>
      </c>
      <c r="H74" s="47"/>
      <c r="I74" s="49">
        <v>30</v>
      </c>
      <c r="J74" s="319"/>
      <c r="K74" s="311" t="s">
        <v>2</v>
      </c>
      <c r="L74" s="785"/>
      <c r="M74" s="315" t="s">
        <v>517</v>
      </c>
      <c r="N74" s="150"/>
    </row>
    <row r="75" spans="2:15" ht="27">
      <c r="B75" s="150">
        <f t="shared" ref="B75:B94" si="1">B74+1</f>
        <v>67</v>
      </c>
      <c r="C75" s="150"/>
      <c r="D75" s="150"/>
      <c r="E75" s="28">
        <v>1</v>
      </c>
      <c r="F75" s="314" t="s">
        <v>605</v>
      </c>
      <c r="G75" s="43" t="s">
        <v>40</v>
      </c>
      <c r="H75" s="47">
        <v>10</v>
      </c>
      <c r="I75" s="48">
        <v>10</v>
      </c>
      <c r="J75" s="314"/>
      <c r="K75" s="311" t="s">
        <v>282</v>
      </c>
      <c r="L75" s="597" t="s">
        <v>606</v>
      </c>
      <c r="M75" s="248" t="s">
        <v>607</v>
      </c>
      <c r="N75" s="150"/>
    </row>
    <row r="76" spans="2:15" ht="24" customHeight="1">
      <c r="B76" s="150">
        <f t="shared" si="1"/>
        <v>68</v>
      </c>
      <c r="C76" s="150"/>
      <c r="D76" s="150"/>
      <c r="E76" s="28">
        <v>1</v>
      </c>
      <c r="F76" s="314" t="s">
        <v>608</v>
      </c>
      <c r="G76" s="43" t="s">
        <v>40</v>
      </c>
      <c r="H76" s="47">
        <v>10</v>
      </c>
      <c r="I76" s="48">
        <v>10</v>
      </c>
      <c r="J76" s="314"/>
      <c r="K76" s="311" t="s">
        <v>2</v>
      </c>
      <c r="L76" s="785" t="s">
        <v>602</v>
      </c>
      <c r="M76" s="315" t="s">
        <v>517</v>
      </c>
      <c r="N76" s="150"/>
    </row>
    <row r="77" spans="2:15" ht="24" customHeight="1">
      <c r="B77" s="150">
        <f t="shared" si="1"/>
        <v>69</v>
      </c>
      <c r="C77" s="150"/>
      <c r="D77" s="150"/>
      <c r="E77" s="28">
        <v>1</v>
      </c>
      <c r="F77" s="314" t="s">
        <v>609</v>
      </c>
      <c r="G77" s="43" t="s">
        <v>40</v>
      </c>
      <c r="H77" s="47">
        <v>10</v>
      </c>
      <c r="I77" s="48">
        <v>10</v>
      </c>
      <c r="J77" s="314"/>
      <c r="K77" s="311" t="s">
        <v>2</v>
      </c>
      <c r="L77" s="785"/>
      <c r="M77" s="315" t="s">
        <v>517</v>
      </c>
      <c r="N77" s="150"/>
    </row>
    <row r="78" spans="2:15" ht="24" customHeight="1">
      <c r="B78" s="150">
        <f t="shared" si="1"/>
        <v>70</v>
      </c>
      <c r="C78" s="150"/>
      <c r="D78" s="150"/>
      <c r="E78" s="28">
        <v>1</v>
      </c>
      <c r="F78" s="314" t="s">
        <v>610</v>
      </c>
      <c r="G78" s="43" t="s">
        <v>40</v>
      </c>
      <c r="H78" s="46">
        <v>10</v>
      </c>
      <c r="I78" s="43">
        <v>10</v>
      </c>
      <c r="J78" s="314"/>
      <c r="K78" s="311" t="s">
        <v>2</v>
      </c>
      <c r="L78" s="785"/>
      <c r="M78" s="315" t="s">
        <v>517</v>
      </c>
      <c r="N78" s="150"/>
    </row>
    <row r="79" spans="2:15" ht="31.5" customHeight="1">
      <c r="B79" s="150">
        <f t="shared" si="1"/>
        <v>71</v>
      </c>
      <c r="C79" s="150"/>
      <c r="D79" s="150"/>
      <c r="E79" s="28">
        <v>1</v>
      </c>
      <c r="F79" s="319" t="s">
        <v>611</v>
      </c>
      <c r="G79" s="43" t="s">
        <v>40</v>
      </c>
      <c r="H79" s="46">
        <v>2</v>
      </c>
      <c r="I79" s="43">
        <v>2</v>
      </c>
      <c r="J79" s="787"/>
      <c r="K79" s="311" t="s">
        <v>2</v>
      </c>
      <c r="L79" s="785"/>
      <c r="M79" s="781" t="s">
        <v>517</v>
      </c>
      <c r="N79" s="150"/>
    </row>
    <row r="80" spans="2:15" ht="31.5" customHeight="1">
      <c r="B80" s="150">
        <f t="shared" si="1"/>
        <v>72</v>
      </c>
      <c r="C80" s="150"/>
      <c r="D80" s="150"/>
      <c r="E80" s="28">
        <v>1</v>
      </c>
      <c r="F80" s="319" t="s">
        <v>612</v>
      </c>
      <c r="G80" s="43" t="s">
        <v>40</v>
      </c>
      <c r="H80" s="46">
        <v>2</v>
      </c>
      <c r="I80" s="43">
        <v>2</v>
      </c>
      <c r="J80" s="779"/>
      <c r="K80" s="311" t="s">
        <v>2</v>
      </c>
      <c r="L80" s="785"/>
      <c r="M80" s="782"/>
      <c r="N80" s="150"/>
    </row>
    <row r="81" spans="2:14" ht="31.5" customHeight="1">
      <c r="B81" s="150">
        <f t="shared" si="1"/>
        <v>73</v>
      </c>
      <c r="C81" s="150"/>
      <c r="D81" s="150"/>
      <c r="E81" s="28">
        <v>1</v>
      </c>
      <c r="F81" s="319" t="s">
        <v>613</v>
      </c>
      <c r="G81" s="43" t="s">
        <v>40</v>
      </c>
      <c r="H81" s="46">
        <v>2</v>
      </c>
      <c r="I81" s="43">
        <v>2</v>
      </c>
      <c r="J81" s="779"/>
      <c r="K81" s="311" t="s">
        <v>2</v>
      </c>
      <c r="L81" s="785"/>
      <c r="M81" s="783"/>
      <c r="N81" s="150"/>
    </row>
    <row r="82" spans="2:14" ht="36" customHeight="1">
      <c r="B82" s="50">
        <f t="shared" si="1"/>
        <v>74</v>
      </c>
      <c r="C82" s="50"/>
      <c r="D82" s="50"/>
      <c r="E82" s="43">
        <v>1</v>
      </c>
      <c r="F82" s="319" t="s">
        <v>614</v>
      </c>
      <c r="G82" s="43" t="s">
        <v>40</v>
      </c>
      <c r="H82" s="46">
        <v>2</v>
      </c>
      <c r="I82" s="43">
        <v>2</v>
      </c>
      <c r="J82" s="779"/>
      <c r="K82" s="780" t="s">
        <v>282</v>
      </c>
      <c r="L82" s="595"/>
      <c r="M82" s="781" t="s">
        <v>615</v>
      </c>
      <c r="N82" s="150"/>
    </row>
    <row r="83" spans="2:14" ht="36" customHeight="1">
      <c r="B83" s="50">
        <f t="shared" si="1"/>
        <v>75</v>
      </c>
      <c r="C83" s="50"/>
      <c r="D83" s="50"/>
      <c r="E83" s="43">
        <v>1</v>
      </c>
      <c r="F83" s="319" t="s">
        <v>616</v>
      </c>
      <c r="G83" s="43" t="s">
        <v>40</v>
      </c>
      <c r="H83" s="46">
        <v>2</v>
      </c>
      <c r="I83" s="43">
        <v>2</v>
      </c>
      <c r="J83" s="779"/>
      <c r="K83" s="780"/>
      <c r="L83" s="595"/>
      <c r="M83" s="782"/>
      <c r="N83" s="150"/>
    </row>
    <row r="84" spans="2:14" ht="36" customHeight="1">
      <c r="B84" s="50">
        <f t="shared" si="1"/>
        <v>76</v>
      </c>
      <c r="C84" s="50"/>
      <c r="D84" s="50"/>
      <c r="E84" s="43">
        <v>1</v>
      </c>
      <c r="F84" s="319" t="s">
        <v>617</v>
      </c>
      <c r="G84" s="43" t="s">
        <v>40</v>
      </c>
      <c r="H84" s="46">
        <v>2</v>
      </c>
      <c r="I84" s="43">
        <v>2</v>
      </c>
      <c r="J84" s="779"/>
      <c r="K84" s="780"/>
      <c r="L84" s="595"/>
      <c r="M84" s="783"/>
      <c r="N84" s="150"/>
    </row>
    <row r="85" spans="2:14">
      <c r="B85" s="50">
        <f t="shared" si="1"/>
        <v>77</v>
      </c>
      <c r="C85" s="50"/>
      <c r="D85" s="50"/>
      <c r="E85" s="43"/>
      <c r="F85" s="314" t="s">
        <v>618</v>
      </c>
      <c r="G85" s="43" t="s">
        <v>40</v>
      </c>
      <c r="H85" s="46">
        <v>1</v>
      </c>
      <c r="I85" s="43">
        <v>1</v>
      </c>
      <c r="J85" s="314"/>
      <c r="K85" s="311" t="s">
        <v>282</v>
      </c>
      <c r="L85" s="595"/>
      <c r="M85" s="248" t="s">
        <v>523</v>
      </c>
      <c r="N85" s="150"/>
    </row>
    <row r="86" spans="2:14">
      <c r="B86" s="50">
        <f t="shared" si="1"/>
        <v>78</v>
      </c>
      <c r="C86" s="50"/>
      <c r="D86" s="50"/>
      <c r="E86" s="43"/>
      <c r="F86" s="314" t="s">
        <v>619</v>
      </c>
      <c r="G86" s="43" t="s">
        <v>40</v>
      </c>
      <c r="H86" s="46">
        <v>10</v>
      </c>
      <c r="I86" s="43">
        <v>10</v>
      </c>
      <c r="J86" s="314"/>
      <c r="K86" s="311" t="s">
        <v>282</v>
      </c>
      <c r="L86" s="595"/>
      <c r="M86" s="317" t="s">
        <v>523</v>
      </c>
      <c r="N86" s="150"/>
    </row>
    <row r="87" spans="2:14" ht="92.25" customHeight="1">
      <c r="B87" s="50">
        <f t="shared" si="1"/>
        <v>79</v>
      </c>
      <c r="C87" s="50"/>
      <c r="D87" s="50"/>
      <c r="E87" s="43"/>
      <c r="F87" s="314" t="s">
        <v>620</v>
      </c>
      <c r="G87" s="43" t="s">
        <v>40</v>
      </c>
      <c r="H87" s="46">
        <v>2</v>
      </c>
      <c r="I87" s="43">
        <v>2</v>
      </c>
      <c r="J87" s="252"/>
      <c r="K87" s="311" t="s">
        <v>189</v>
      </c>
      <c r="L87" s="595"/>
      <c r="M87" s="316" t="s">
        <v>523</v>
      </c>
      <c r="N87" s="150"/>
    </row>
    <row r="88" spans="2:14">
      <c r="B88" s="50">
        <f t="shared" si="1"/>
        <v>80</v>
      </c>
      <c r="C88" s="50"/>
      <c r="D88" s="50"/>
      <c r="E88" s="43"/>
      <c r="F88" s="314" t="s">
        <v>621</v>
      </c>
      <c r="G88" s="43" t="s">
        <v>40</v>
      </c>
      <c r="H88" s="46">
        <v>8</v>
      </c>
      <c r="I88" s="43">
        <v>8</v>
      </c>
      <c r="J88" s="314"/>
      <c r="K88" s="311" t="s">
        <v>282</v>
      </c>
      <c r="L88" s="595"/>
      <c r="M88" s="248" t="s">
        <v>523</v>
      </c>
      <c r="N88" s="150"/>
    </row>
    <row r="89" spans="2:14" ht="27">
      <c r="B89" s="50">
        <f t="shared" si="1"/>
        <v>81</v>
      </c>
      <c r="C89" s="50"/>
      <c r="D89" s="50"/>
      <c r="E89" s="43"/>
      <c r="F89" s="319" t="s">
        <v>622</v>
      </c>
      <c r="G89" s="43" t="s">
        <v>40</v>
      </c>
      <c r="H89" s="46">
        <v>2</v>
      </c>
      <c r="I89" s="43">
        <v>2</v>
      </c>
      <c r="J89" s="779"/>
      <c r="K89" s="780" t="s">
        <v>282</v>
      </c>
      <c r="L89" s="595"/>
      <c r="M89" s="781" t="s">
        <v>615</v>
      </c>
      <c r="N89" s="150"/>
    </row>
    <row r="90" spans="2:14" ht="27">
      <c r="B90" s="50">
        <f t="shared" si="1"/>
        <v>82</v>
      </c>
      <c r="C90" s="50"/>
      <c r="D90" s="50"/>
      <c r="E90" s="43"/>
      <c r="F90" s="319" t="s">
        <v>623</v>
      </c>
      <c r="G90" s="43" t="s">
        <v>40</v>
      </c>
      <c r="H90" s="46">
        <v>2</v>
      </c>
      <c r="I90" s="43">
        <v>2</v>
      </c>
      <c r="J90" s="779"/>
      <c r="K90" s="780"/>
      <c r="L90" s="595"/>
      <c r="M90" s="782"/>
      <c r="N90" s="150"/>
    </row>
    <row r="91" spans="2:14" ht="27">
      <c r="B91" s="50">
        <f t="shared" si="1"/>
        <v>83</v>
      </c>
      <c r="C91" s="50"/>
      <c r="D91" s="50"/>
      <c r="E91" s="43"/>
      <c r="F91" s="319" t="s">
        <v>624</v>
      </c>
      <c r="G91" s="43" t="s">
        <v>40</v>
      </c>
      <c r="H91" s="46">
        <v>2</v>
      </c>
      <c r="I91" s="43">
        <v>2</v>
      </c>
      <c r="J91" s="779"/>
      <c r="K91" s="780"/>
      <c r="L91" s="595"/>
      <c r="M91" s="783"/>
      <c r="N91" s="150"/>
    </row>
    <row r="92" spans="2:14" ht="27">
      <c r="B92" s="50">
        <f t="shared" si="1"/>
        <v>84</v>
      </c>
      <c r="C92" s="50"/>
      <c r="D92" s="50"/>
      <c r="E92" s="43"/>
      <c r="F92" s="314" t="s">
        <v>625</v>
      </c>
      <c r="G92" s="43" t="s">
        <v>40</v>
      </c>
      <c r="H92" s="46">
        <v>2</v>
      </c>
      <c r="I92" s="43">
        <v>2</v>
      </c>
      <c r="J92" s="252"/>
      <c r="K92" s="311" t="s">
        <v>282</v>
      </c>
      <c r="L92" s="595"/>
      <c r="M92" s="248" t="s">
        <v>523</v>
      </c>
      <c r="N92" s="150"/>
    </row>
    <row r="93" spans="2:14" ht="88.5" customHeight="1">
      <c r="B93" s="50">
        <f t="shared" si="1"/>
        <v>85</v>
      </c>
      <c r="C93" s="50"/>
      <c r="D93" s="50"/>
      <c r="E93" s="43"/>
      <c r="F93" s="314" t="s">
        <v>626</v>
      </c>
      <c r="G93" s="43" t="s">
        <v>40</v>
      </c>
      <c r="H93" s="46">
        <v>8</v>
      </c>
      <c r="I93" s="43">
        <v>8</v>
      </c>
      <c r="J93" s="314"/>
      <c r="K93" s="311" t="s">
        <v>282</v>
      </c>
      <c r="L93" s="595"/>
      <c r="M93" s="248" t="s">
        <v>523</v>
      </c>
      <c r="N93" s="150"/>
    </row>
    <row r="94" spans="2:14" ht="43.5" customHeight="1">
      <c r="B94" s="50">
        <f t="shared" si="1"/>
        <v>86</v>
      </c>
      <c r="C94" s="50"/>
      <c r="D94" s="50"/>
      <c r="E94" s="43">
        <v>1</v>
      </c>
      <c r="F94" s="314" t="s">
        <v>627</v>
      </c>
      <c r="G94" s="45" t="s">
        <v>40</v>
      </c>
      <c r="H94" s="46"/>
      <c r="I94" s="51">
        <v>300</v>
      </c>
      <c r="J94" s="314"/>
      <c r="K94" s="311" t="s">
        <v>522</v>
      </c>
      <c r="L94" s="597" t="s">
        <v>628</v>
      </c>
      <c r="M94" s="248" t="s">
        <v>629</v>
      </c>
      <c r="N94" s="150"/>
    </row>
    <row r="95" spans="2:14">
      <c r="B95" s="150">
        <f>B94+1</f>
        <v>87</v>
      </c>
      <c r="C95" s="150"/>
      <c r="D95" s="150"/>
      <c r="E95" s="28"/>
      <c r="F95" s="252" t="s">
        <v>630</v>
      </c>
      <c r="G95" s="43" t="s">
        <v>40</v>
      </c>
      <c r="H95" s="44">
        <v>10</v>
      </c>
      <c r="I95" s="51"/>
      <c r="J95" s="252"/>
      <c r="K95" s="313" t="s">
        <v>42</v>
      </c>
      <c r="L95" s="597"/>
      <c r="M95" s="248" t="s">
        <v>71</v>
      </c>
      <c r="N95" s="150">
        <v>2013</v>
      </c>
    </row>
    <row r="96" spans="2:14">
      <c r="B96" s="150">
        <f>B95+1</f>
        <v>88</v>
      </c>
      <c r="C96" s="150"/>
      <c r="D96" s="150"/>
      <c r="E96" s="28"/>
      <c r="F96" s="252" t="s">
        <v>631</v>
      </c>
      <c r="G96" s="43" t="s">
        <v>40</v>
      </c>
      <c r="H96" s="44">
        <v>10</v>
      </c>
      <c r="I96" s="51"/>
      <c r="J96" s="252"/>
      <c r="K96" s="313" t="s">
        <v>42</v>
      </c>
      <c r="L96" s="597"/>
      <c r="M96" s="248" t="s">
        <v>71</v>
      </c>
      <c r="N96" s="150">
        <v>2013</v>
      </c>
    </row>
    <row r="97" spans="2:14">
      <c r="B97" s="150">
        <f>B96+1</f>
        <v>89</v>
      </c>
      <c r="C97" s="150"/>
      <c r="D97" s="150"/>
      <c r="E97" s="28"/>
      <c r="F97" s="252" t="s">
        <v>632</v>
      </c>
      <c r="G97" s="43" t="s">
        <v>40</v>
      </c>
      <c r="H97" s="44">
        <v>10</v>
      </c>
      <c r="I97" s="51"/>
      <c r="J97" s="252"/>
      <c r="K97" s="313" t="s">
        <v>42</v>
      </c>
      <c r="L97" s="597"/>
      <c r="M97" s="248" t="s">
        <v>71</v>
      </c>
      <c r="N97" s="150">
        <v>2013</v>
      </c>
    </row>
    <row r="98" spans="2:14">
      <c r="B98" s="150">
        <f>B97+1</f>
        <v>90</v>
      </c>
      <c r="C98" s="150"/>
      <c r="D98" s="150"/>
      <c r="E98" s="28"/>
      <c r="F98" s="252" t="s">
        <v>633</v>
      </c>
      <c r="G98" s="43" t="s">
        <v>40</v>
      </c>
      <c r="H98" s="44">
        <v>10</v>
      </c>
      <c r="I98" s="51"/>
      <c r="J98" s="252"/>
      <c r="K98" s="313" t="s">
        <v>42</v>
      </c>
      <c r="L98" s="597"/>
      <c r="M98" s="248" t="s">
        <v>71</v>
      </c>
      <c r="N98" s="150">
        <v>2013</v>
      </c>
    </row>
    <row r="99" spans="2:14">
      <c r="B99" s="150">
        <f>B98+1</f>
        <v>91</v>
      </c>
      <c r="C99" s="150"/>
      <c r="D99" s="150"/>
      <c r="E99" s="28"/>
      <c r="F99" s="252" t="s">
        <v>634</v>
      </c>
      <c r="G99" s="43" t="s">
        <v>40</v>
      </c>
      <c r="H99" s="44">
        <v>2</v>
      </c>
      <c r="I99" s="28"/>
      <c r="J99" s="252"/>
      <c r="K99" s="313" t="s">
        <v>282</v>
      </c>
      <c r="L99" s="595"/>
      <c r="M99" s="248" t="s">
        <v>523</v>
      </c>
      <c r="N99" s="150"/>
    </row>
    <row r="100" spans="2:14">
      <c r="B100" s="150">
        <v>92</v>
      </c>
      <c r="C100" s="150"/>
      <c r="D100" s="150"/>
      <c r="E100" s="28"/>
      <c r="F100" s="252" t="s">
        <v>635</v>
      </c>
      <c r="G100" s="28" t="s">
        <v>40</v>
      </c>
      <c r="H100" s="44">
        <v>10</v>
      </c>
      <c r="I100" s="28"/>
      <c r="J100" s="252"/>
      <c r="K100" s="313" t="s">
        <v>282</v>
      </c>
      <c r="L100" s="595"/>
      <c r="M100" s="248" t="s">
        <v>523</v>
      </c>
      <c r="N100" s="150"/>
    </row>
    <row r="101" spans="2:14">
      <c r="B101" s="150">
        <v>93</v>
      </c>
      <c r="C101" s="150"/>
      <c r="D101" s="150"/>
      <c r="E101" s="28"/>
      <c r="F101" s="252" t="s">
        <v>636</v>
      </c>
      <c r="G101" s="28" t="s">
        <v>40</v>
      </c>
      <c r="H101" s="44">
        <v>2</v>
      </c>
      <c r="I101" s="28"/>
      <c r="J101" s="252"/>
      <c r="K101" s="313" t="s">
        <v>282</v>
      </c>
      <c r="L101" s="595"/>
      <c r="M101" s="248" t="s">
        <v>523</v>
      </c>
      <c r="N101" s="150"/>
    </row>
    <row r="102" spans="2:14" ht="27">
      <c r="B102" s="150">
        <v>94</v>
      </c>
      <c r="C102" s="150"/>
      <c r="D102" s="150"/>
      <c r="E102" s="28"/>
      <c r="F102" s="252" t="s">
        <v>637</v>
      </c>
      <c r="G102" s="51" t="s">
        <v>48</v>
      </c>
      <c r="H102" s="44">
        <v>16</v>
      </c>
      <c r="I102" s="28" t="s">
        <v>638</v>
      </c>
      <c r="J102" s="252"/>
      <c r="K102" s="313" t="s">
        <v>282</v>
      </c>
      <c r="L102" s="595"/>
      <c r="M102" s="248"/>
      <c r="N102" s="150"/>
    </row>
    <row r="103" spans="2:14">
      <c r="B103" s="150">
        <v>95</v>
      </c>
      <c r="C103" s="150"/>
      <c r="D103" s="150"/>
      <c r="E103" s="28"/>
      <c r="F103" s="252" t="s">
        <v>639</v>
      </c>
      <c r="G103" s="28" t="s">
        <v>40</v>
      </c>
      <c r="H103" s="44">
        <v>16</v>
      </c>
      <c r="I103" s="28">
        <v>12</v>
      </c>
      <c r="J103" s="252"/>
      <c r="K103" s="313" t="s">
        <v>282</v>
      </c>
      <c r="L103" s="595"/>
      <c r="M103" s="248"/>
      <c r="N103" s="150"/>
    </row>
    <row r="104" spans="2:14" ht="27">
      <c r="B104" s="150">
        <v>96</v>
      </c>
      <c r="C104" s="150"/>
      <c r="D104" s="150"/>
      <c r="E104" s="28"/>
      <c r="F104" s="252" t="s">
        <v>640</v>
      </c>
      <c r="G104" s="51" t="s">
        <v>40</v>
      </c>
      <c r="H104" s="44"/>
      <c r="I104" s="51">
        <v>30</v>
      </c>
      <c r="J104" s="252"/>
      <c r="K104" s="313" t="s">
        <v>282</v>
      </c>
      <c r="L104" s="595"/>
      <c r="M104" s="248"/>
      <c r="N104" s="150">
        <v>2019</v>
      </c>
    </row>
    <row r="105" spans="2:14" ht="27">
      <c r="B105" s="150">
        <v>97</v>
      </c>
      <c r="C105" s="150"/>
      <c r="D105" s="150"/>
      <c r="E105" s="28"/>
      <c r="F105" s="252" t="s">
        <v>641</v>
      </c>
      <c r="G105" s="51" t="s">
        <v>40</v>
      </c>
      <c r="H105" s="44"/>
      <c r="I105" s="51">
        <v>30</v>
      </c>
      <c r="J105" s="252"/>
      <c r="K105" s="313" t="s">
        <v>282</v>
      </c>
      <c r="L105" s="595"/>
      <c r="M105" s="248"/>
      <c r="N105" s="150">
        <v>2019</v>
      </c>
    </row>
    <row r="106" spans="2:14" ht="27">
      <c r="B106" s="150">
        <v>98</v>
      </c>
      <c r="C106" s="150"/>
      <c r="D106" s="150"/>
      <c r="E106" s="28"/>
      <c r="F106" s="252" t="s">
        <v>642</v>
      </c>
      <c r="G106" s="28" t="s">
        <v>40</v>
      </c>
      <c r="H106" s="44">
        <v>2</v>
      </c>
      <c r="I106" s="28"/>
      <c r="J106" s="252"/>
      <c r="K106" s="313" t="s">
        <v>282</v>
      </c>
      <c r="L106" s="595"/>
      <c r="M106" s="248"/>
      <c r="N106" s="150">
        <v>2019</v>
      </c>
    </row>
    <row r="107" spans="2:14" ht="27">
      <c r="B107" s="150">
        <v>99</v>
      </c>
      <c r="C107" s="150"/>
      <c r="D107" s="150"/>
      <c r="E107" s="28"/>
      <c r="F107" s="252" t="s">
        <v>643</v>
      </c>
      <c r="G107" s="51" t="s">
        <v>48</v>
      </c>
      <c r="H107" s="44">
        <v>16</v>
      </c>
      <c r="I107" s="28">
        <v>12</v>
      </c>
      <c r="J107" s="252"/>
      <c r="K107" s="313" t="s">
        <v>282</v>
      </c>
      <c r="L107" s="595"/>
      <c r="M107" s="248"/>
      <c r="N107" s="150">
        <v>2019</v>
      </c>
    </row>
    <row r="108" spans="2:14">
      <c r="B108" s="150">
        <v>100</v>
      </c>
      <c r="C108" s="150"/>
      <c r="D108" s="150"/>
      <c r="E108" s="28"/>
      <c r="F108" s="252" t="s">
        <v>644</v>
      </c>
      <c r="G108" s="51" t="s">
        <v>40</v>
      </c>
      <c r="H108" s="44"/>
      <c r="I108" s="51">
        <v>30</v>
      </c>
      <c r="J108" s="252"/>
      <c r="K108" s="313" t="s">
        <v>282</v>
      </c>
      <c r="L108" s="595"/>
      <c r="M108" s="248"/>
      <c r="N108" s="150"/>
    </row>
    <row r="109" spans="2:14">
      <c r="B109" s="150">
        <v>101</v>
      </c>
      <c r="C109" s="150"/>
      <c r="D109" s="150"/>
      <c r="E109" s="28"/>
      <c r="F109" s="252" t="s">
        <v>645</v>
      </c>
      <c r="G109" s="51" t="s">
        <v>40</v>
      </c>
      <c r="H109" s="44"/>
      <c r="I109" s="51">
        <v>30</v>
      </c>
      <c r="J109" s="252"/>
      <c r="K109" s="313" t="s">
        <v>282</v>
      </c>
      <c r="L109" s="595"/>
      <c r="M109" s="248"/>
      <c r="N109" s="150"/>
    </row>
    <row r="110" spans="2:14">
      <c r="B110" s="150">
        <v>102</v>
      </c>
      <c r="C110" s="150"/>
      <c r="D110" s="150"/>
      <c r="E110" s="28"/>
      <c r="F110" s="252" t="s">
        <v>646</v>
      </c>
      <c r="G110" s="28" t="s">
        <v>40</v>
      </c>
      <c r="H110" s="44">
        <v>2</v>
      </c>
      <c r="I110" s="28"/>
      <c r="J110" s="252"/>
      <c r="K110" s="313" t="s">
        <v>282</v>
      </c>
      <c r="L110" s="595"/>
      <c r="M110" s="248"/>
      <c r="N110" s="150"/>
    </row>
    <row r="111" spans="2:14">
      <c r="B111" s="150">
        <v>103</v>
      </c>
      <c r="C111" s="150"/>
      <c r="D111" s="150"/>
      <c r="E111" s="28"/>
      <c r="F111" s="252" t="s">
        <v>647</v>
      </c>
      <c r="G111" s="51" t="s">
        <v>48</v>
      </c>
      <c r="H111" s="44">
        <v>16</v>
      </c>
      <c r="I111" s="28">
        <v>12</v>
      </c>
      <c r="J111" s="252"/>
      <c r="K111" s="313" t="s">
        <v>282</v>
      </c>
      <c r="L111" s="595"/>
      <c r="M111" s="248"/>
      <c r="N111" s="150"/>
    </row>
    <row r="112" spans="2:14">
      <c r="B112" s="150">
        <v>104</v>
      </c>
      <c r="C112" s="150"/>
      <c r="D112" s="150"/>
      <c r="E112" s="28"/>
      <c r="F112" s="252" t="s">
        <v>648</v>
      </c>
      <c r="G112" s="51" t="s">
        <v>40</v>
      </c>
      <c r="H112" s="44"/>
      <c r="I112" s="51">
        <v>30</v>
      </c>
      <c r="J112" s="252"/>
      <c r="K112" s="313" t="s">
        <v>282</v>
      </c>
      <c r="L112" s="595"/>
      <c r="M112" s="248"/>
      <c r="N112" s="150"/>
    </row>
    <row r="113" spans="2:14">
      <c r="B113" s="150">
        <v>105</v>
      </c>
      <c r="C113" s="150"/>
      <c r="D113" s="150"/>
      <c r="E113" s="28"/>
      <c r="F113" s="252" t="s">
        <v>649</v>
      </c>
      <c r="G113" s="51" t="s">
        <v>40</v>
      </c>
      <c r="H113" s="44"/>
      <c r="I113" s="51">
        <v>30</v>
      </c>
      <c r="J113" s="252"/>
      <c r="K113" s="313" t="s">
        <v>282</v>
      </c>
      <c r="L113" s="595"/>
      <c r="M113" s="248"/>
      <c r="N113" s="150"/>
    </row>
    <row r="114" spans="2:14">
      <c r="B114" s="150">
        <v>106</v>
      </c>
      <c r="C114" s="150"/>
      <c r="D114" s="150"/>
      <c r="E114" s="28"/>
      <c r="F114" s="252" t="s">
        <v>650</v>
      </c>
      <c r="G114" s="28" t="s">
        <v>40</v>
      </c>
      <c r="H114" s="44">
        <v>2</v>
      </c>
      <c r="I114" s="28"/>
      <c r="J114" s="252"/>
      <c r="K114" s="313" t="s">
        <v>282</v>
      </c>
      <c r="L114" s="595"/>
      <c r="M114" s="248"/>
      <c r="N114" s="150"/>
    </row>
    <row r="115" spans="2:14">
      <c r="B115" s="150">
        <v>107</v>
      </c>
      <c r="C115" s="150"/>
      <c r="D115" s="150"/>
      <c r="E115" s="28"/>
      <c r="F115" s="252" t="s">
        <v>651</v>
      </c>
      <c r="G115" s="51" t="s">
        <v>48</v>
      </c>
      <c r="H115" s="44">
        <v>16</v>
      </c>
      <c r="I115" s="28">
        <v>12</v>
      </c>
      <c r="J115" s="252"/>
      <c r="K115" s="313" t="s">
        <v>282</v>
      </c>
      <c r="L115" s="595"/>
      <c r="M115" s="248"/>
      <c r="N115" s="150"/>
    </row>
    <row r="116" spans="2:14">
      <c r="B116" s="150">
        <v>108</v>
      </c>
      <c r="C116" s="150"/>
      <c r="D116" s="150"/>
      <c r="E116" s="28"/>
      <c r="F116" s="252" t="s">
        <v>652</v>
      </c>
      <c r="G116" s="51" t="s">
        <v>40</v>
      </c>
      <c r="H116" s="44"/>
      <c r="I116" s="51">
        <v>30</v>
      </c>
      <c r="J116" s="252"/>
      <c r="K116" s="313" t="s">
        <v>282</v>
      </c>
      <c r="L116" s="595"/>
      <c r="M116" s="248"/>
      <c r="N116" s="150"/>
    </row>
    <row r="117" spans="2:14">
      <c r="B117" s="150">
        <v>109</v>
      </c>
      <c r="C117" s="150"/>
      <c r="D117" s="150"/>
      <c r="E117" s="28"/>
      <c r="F117" s="252" t="s">
        <v>653</v>
      </c>
      <c r="G117" s="51" t="s">
        <v>40</v>
      </c>
      <c r="H117" s="44"/>
      <c r="I117" s="51">
        <v>30</v>
      </c>
      <c r="J117" s="252"/>
      <c r="K117" s="313" t="s">
        <v>282</v>
      </c>
      <c r="L117" s="595"/>
      <c r="M117" s="248"/>
      <c r="N117" s="150"/>
    </row>
    <row r="118" spans="2:14">
      <c r="B118" s="150">
        <v>110</v>
      </c>
      <c r="C118" s="150"/>
      <c r="D118" s="150"/>
      <c r="E118" s="28"/>
      <c r="F118" s="252" t="s">
        <v>654</v>
      </c>
      <c r="G118" s="28" t="s">
        <v>40</v>
      </c>
      <c r="H118" s="44">
        <v>2</v>
      </c>
      <c r="I118" s="28"/>
      <c r="J118" s="252"/>
      <c r="K118" s="313" t="s">
        <v>282</v>
      </c>
      <c r="L118" s="595"/>
      <c r="M118" s="248"/>
      <c r="N118" s="150"/>
    </row>
    <row r="119" spans="2:14">
      <c r="B119" s="150">
        <v>111</v>
      </c>
      <c r="C119" s="150"/>
      <c r="D119" s="150"/>
      <c r="E119" s="28"/>
      <c r="F119" s="252" t="s">
        <v>655</v>
      </c>
      <c r="G119" s="51" t="s">
        <v>48</v>
      </c>
      <c r="H119" s="44">
        <v>16</v>
      </c>
      <c r="I119" s="28">
        <v>12</v>
      </c>
      <c r="J119" s="252"/>
      <c r="K119" s="313" t="s">
        <v>282</v>
      </c>
      <c r="L119" s="595"/>
      <c r="M119" s="248"/>
      <c r="N119" s="150"/>
    </row>
    <row r="120" spans="2:14">
      <c r="B120" s="150">
        <v>112</v>
      </c>
      <c r="C120" s="150"/>
      <c r="D120" s="150"/>
      <c r="E120" s="28"/>
      <c r="F120" s="252" t="s">
        <v>656</v>
      </c>
      <c r="G120" s="51" t="s">
        <v>40</v>
      </c>
      <c r="H120" s="44"/>
      <c r="I120" s="51">
        <v>30</v>
      </c>
      <c r="J120" s="252"/>
      <c r="K120" s="313" t="s">
        <v>282</v>
      </c>
      <c r="L120" s="595"/>
      <c r="M120" s="248"/>
      <c r="N120" s="150"/>
    </row>
    <row r="121" spans="2:14">
      <c r="B121" s="150">
        <v>113</v>
      </c>
      <c r="C121" s="150"/>
      <c r="D121" s="150"/>
      <c r="E121" s="28"/>
      <c r="F121" s="252" t="s">
        <v>657</v>
      </c>
      <c r="G121" s="51" t="s">
        <v>40</v>
      </c>
      <c r="H121" s="44"/>
      <c r="I121" s="51">
        <v>30</v>
      </c>
      <c r="J121" s="252"/>
      <c r="K121" s="313" t="s">
        <v>282</v>
      </c>
      <c r="L121" s="595"/>
      <c r="M121" s="248"/>
      <c r="N121" s="150"/>
    </row>
    <row r="122" spans="2:14">
      <c r="B122" s="150">
        <v>114</v>
      </c>
      <c r="C122" s="150"/>
      <c r="D122" s="150"/>
      <c r="E122" s="28"/>
      <c r="F122" s="252" t="s">
        <v>658</v>
      </c>
      <c r="G122" s="28" t="s">
        <v>40</v>
      </c>
      <c r="H122" s="44">
        <v>2</v>
      </c>
      <c r="I122" s="28"/>
      <c r="J122" s="252"/>
      <c r="K122" s="313" t="s">
        <v>282</v>
      </c>
      <c r="L122" s="595"/>
      <c r="M122" s="248"/>
      <c r="N122" s="150"/>
    </row>
    <row r="123" spans="2:14">
      <c r="B123" s="150">
        <v>115</v>
      </c>
      <c r="C123" s="150"/>
      <c r="D123" s="150"/>
      <c r="E123" s="28"/>
      <c r="F123" s="252" t="s">
        <v>659</v>
      </c>
      <c r="G123" s="51" t="s">
        <v>48</v>
      </c>
      <c r="H123" s="44">
        <v>16</v>
      </c>
      <c r="I123" s="28">
        <v>12</v>
      </c>
      <c r="J123" s="252"/>
      <c r="K123" s="313" t="s">
        <v>282</v>
      </c>
      <c r="L123" s="595"/>
      <c r="M123" s="248"/>
      <c r="N123" s="150"/>
    </row>
    <row r="124" spans="2:14">
      <c r="B124" s="150">
        <v>116</v>
      </c>
      <c r="C124" s="150"/>
      <c r="D124" s="150"/>
      <c r="E124" s="28"/>
      <c r="F124" s="252" t="s">
        <v>660</v>
      </c>
      <c r="G124" s="51" t="s">
        <v>40</v>
      </c>
      <c r="H124" s="44"/>
      <c r="I124" s="51">
        <v>30</v>
      </c>
      <c r="J124" s="252"/>
      <c r="K124" s="313" t="s">
        <v>282</v>
      </c>
      <c r="L124" s="595"/>
      <c r="M124" s="248"/>
      <c r="N124" s="150"/>
    </row>
    <row r="125" spans="2:14">
      <c r="B125" s="150">
        <v>117</v>
      </c>
      <c r="C125" s="150"/>
      <c r="D125" s="150"/>
      <c r="E125" s="28"/>
      <c r="F125" s="252" t="s">
        <v>661</v>
      </c>
      <c r="G125" s="51" t="s">
        <v>40</v>
      </c>
      <c r="H125" s="44"/>
      <c r="I125" s="51">
        <v>30</v>
      </c>
      <c r="J125" s="252"/>
      <c r="K125" s="313" t="s">
        <v>282</v>
      </c>
      <c r="L125" s="595"/>
      <c r="M125" s="248"/>
      <c r="N125" s="150"/>
    </row>
    <row r="126" spans="2:14">
      <c r="B126" s="150">
        <v>118</v>
      </c>
      <c r="C126" s="150"/>
      <c r="D126" s="150"/>
      <c r="E126" s="28"/>
      <c r="F126" s="252" t="s">
        <v>662</v>
      </c>
      <c r="G126" s="28" t="s">
        <v>40</v>
      </c>
      <c r="H126" s="44">
        <v>2</v>
      </c>
      <c r="I126" s="28"/>
      <c r="J126" s="252"/>
      <c r="K126" s="313" t="s">
        <v>282</v>
      </c>
      <c r="L126" s="595"/>
      <c r="M126" s="248"/>
      <c r="N126" s="150"/>
    </row>
    <row r="127" spans="2:14">
      <c r="B127" s="150">
        <v>119</v>
      </c>
      <c r="C127" s="150"/>
      <c r="D127" s="150"/>
      <c r="E127" s="28"/>
      <c r="F127" s="252" t="s">
        <v>663</v>
      </c>
      <c r="G127" s="51" t="s">
        <v>48</v>
      </c>
      <c r="H127" s="44">
        <v>16</v>
      </c>
      <c r="I127" s="28">
        <v>12</v>
      </c>
      <c r="J127" s="252"/>
      <c r="K127" s="313" t="s">
        <v>282</v>
      </c>
      <c r="L127" s="595"/>
      <c r="M127" s="248"/>
      <c r="N127" s="150"/>
    </row>
    <row r="128" spans="2:14">
      <c r="B128" s="150">
        <v>120</v>
      </c>
      <c r="C128" s="150"/>
      <c r="D128" s="150"/>
      <c r="E128" s="28"/>
      <c r="F128" s="252" t="s">
        <v>664</v>
      </c>
      <c r="G128" s="51" t="s">
        <v>40</v>
      </c>
      <c r="H128" s="44"/>
      <c r="I128" s="51">
        <v>30</v>
      </c>
      <c r="J128" s="252"/>
      <c r="K128" s="313" t="s">
        <v>282</v>
      </c>
      <c r="L128" s="595"/>
      <c r="M128" s="248"/>
      <c r="N128" s="150"/>
    </row>
    <row r="129" spans="2:14">
      <c r="B129" s="150">
        <v>121</v>
      </c>
      <c r="C129" s="150"/>
      <c r="D129" s="150"/>
      <c r="E129" s="28"/>
      <c r="F129" s="252" t="s">
        <v>665</v>
      </c>
      <c r="G129" s="51" t="s">
        <v>40</v>
      </c>
      <c r="H129" s="44"/>
      <c r="I129" s="51">
        <v>30</v>
      </c>
      <c r="J129" s="252"/>
      <c r="K129" s="313" t="s">
        <v>282</v>
      </c>
      <c r="L129" s="595"/>
      <c r="M129" s="248"/>
      <c r="N129" s="150"/>
    </row>
    <row r="130" spans="2:14">
      <c r="B130" s="150">
        <v>122</v>
      </c>
      <c r="C130" s="150"/>
      <c r="D130" s="150"/>
      <c r="E130" s="28"/>
      <c r="F130" s="252" t="s">
        <v>666</v>
      </c>
      <c r="G130" s="28" t="s">
        <v>40</v>
      </c>
      <c r="H130" s="44">
        <v>2</v>
      </c>
      <c r="I130" s="28"/>
      <c r="J130" s="252"/>
      <c r="K130" s="313" t="s">
        <v>282</v>
      </c>
      <c r="L130" s="595"/>
      <c r="M130" s="248"/>
      <c r="N130" s="150"/>
    </row>
    <row r="131" spans="2:14">
      <c r="B131" s="150">
        <v>123</v>
      </c>
      <c r="C131" s="150"/>
      <c r="D131" s="150"/>
      <c r="E131" s="28"/>
      <c r="F131" s="252" t="s">
        <v>667</v>
      </c>
      <c r="G131" s="51" t="s">
        <v>48</v>
      </c>
      <c r="H131" s="44">
        <v>16</v>
      </c>
      <c r="I131" s="28">
        <v>12</v>
      </c>
      <c r="J131" s="252"/>
      <c r="K131" s="313" t="s">
        <v>282</v>
      </c>
      <c r="L131" s="595"/>
      <c r="M131" s="248"/>
      <c r="N131" s="150"/>
    </row>
    <row r="132" spans="2:14">
      <c r="B132" s="150">
        <v>124</v>
      </c>
      <c r="C132" s="150"/>
      <c r="D132" s="150"/>
      <c r="E132" s="28"/>
      <c r="F132" s="252" t="s">
        <v>668</v>
      </c>
      <c r="G132" s="51" t="s">
        <v>40</v>
      </c>
      <c r="H132" s="44"/>
      <c r="I132" s="51">
        <v>30</v>
      </c>
      <c r="J132" s="252"/>
      <c r="K132" s="313" t="s">
        <v>282</v>
      </c>
      <c r="L132" s="595"/>
      <c r="M132" s="248"/>
      <c r="N132" s="150"/>
    </row>
    <row r="133" spans="2:14">
      <c r="B133" s="150">
        <v>125</v>
      </c>
      <c r="C133" s="150"/>
      <c r="D133" s="150"/>
      <c r="E133" s="28"/>
      <c r="F133" s="252" t="s">
        <v>669</v>
      </c>
      <c r="G133" s="51" t="s">
        <v>40</v>
      </c>
      <c r="H133" s="44"/>
      <c r="I133" s="51">
        <v>30</v>
      </c>
      <c r="J133" s="252"/>
      <c r="K133" s="313" t="s">
        <v>282</v>
      </c>
      <c r="L133" s="595"/>
      <c r="M133" s="248"/>
      <c r="N133" s="150"/>
    </row>
    <row r="134" spans="2:14">
      <c r="B134" s="150">
        <v>126</v>
      </c>
      <c r="C134" s="150"/>
      <c r="D134" s="150"/>
      <c r="E134" s="28"/>
      <c r="F134" s="252" t="s">
        <v>670</v>
      </c>
      <c r="G134" s="28" t="s">
        <v>40</v>
      </c>
      <c r="H134" s="44">
        <v>2</v>
      </c>
      <c r="I134" s="28"/>
      <c r="J134" s="252"/>
      <c r="K134" s="313" t="s">
        <v>282</v>
      </c>
      <c r="L134" s="595"/>
      <c r="M134" s="248"/>
      <c r="N134" s="150"/>
    </row>
    <row r="135" spans="2:14">
      <c r="B135" s="150">
        <v>127</v>
      </c>
      <c r="C135" s="150"/>
      <c r="D135" s="150"/>
      <c r="E135" s="28"/>
      <c r="F135" s="252" t="s">
        <v>671</v>
      </c>
      <c r="G135" s="51" t="s">
        <v>48</v>
      </c>
      <c r="H135" s="44">
        <v>16</v>
      </c>
      <c r="I135" s="28">
        <v>12</v>
      </c>
      <c r="J135" s="252"/>
      <c r="K135" s="313" t="s">
        <v>282</v>
      </c>
      <c r="L135" s="595"/>
      <c r="M135" s="248"/>
      <c r="N135" s="150"/>
    </row>
    <row r="136" spans="2:14">
      <c r="B136" s="150">
        <v>128</v>
      </c>
      <c r="C136" s="150"/>
      <c r="D136" s="150"/>
      <c r="E136" s="28"/>
      <c r="F136" s="252" t="s">
        <v>672</v>
      </c>
      <c r="G136" s="51" t="s">
        <v>40</v>
      </c>
      <c r="H136" s="44"/>
      <c r="I136" s="51">
        <v>30</v>
      </c>
      <c r="J136" s="252"/>
      <c r="K136" s="313" t="s">
        <v>282</v>
      </c>
      <c r="L136" s="595"/>
      <c r="M136" s="248"/>
      <c r="N136" s="150"/>
    </row>
    <row r="137" spans="2:14">
      <c r="B137" s="150">
        <v>129</v>
      </c>
      <c r="C137" s="150"/>
      <c r="D137" s="150"/>
      <c r="E137" s="28"/>
      <c r="F137" s="252" t="s">
        <v>673</v>
      </c>
      <c r="G137" s="51" t="s">
        <v>40</v>
      </c>
      <c r="H137" s="44"/>
      <c r="I137" s="51">
        <v>30</v>
      </c>
      <c r="J137" s="252"/>
      <c r="K137" s="313" t="s">
        <v>282</v>
      </c>
      <c r="L137" s="595"/>
      <c r="M137" s="248"/>
      <c r="N137" s="150"/>
    </row>
    <row r="138" spans="2:14">
      <c r="B138" s="150">
        <v>130</v>
      </c>
      <c r="C138" s="150"/>
      <c r="D138" s="150"/>
      <c r="E138" s="28"/>
      <c r="F138" s="252" t="s">
        <v>674</v>
      </c>
      <c r="G138" s="28" t="s">
        <v>40</v>
      </c>
      <c r="H138" s="44">
        <v>2</v>
      </c>
      <c r="I138" s="28"/>
      <c r="J138" s="252"/>
      <c r="K138" s="313" t="s">
        <v>282</v>
      </c>
      <c r="L138" s="595"/>
      <c r="M138" s="248"/>
      <c r="N138" s="150"/>
    </row>
    <row r="139" spans="2:14">
      <c r="B139" s="150">
        <v>131</v>
      </c>
      <c r="C139" s="150"/>
      <c r="D139" s="150"/>
      <c r="E139" s="28"/>
      <c r="F139" s="252" t="s">
        <v>675</v>
      </c>
      <c r="G139" s="51" t="s">
        <v>48</v>
      </c>
      <c r="H139" s="44">
        <v>16</v>
      </c>
      <c r="I139" s="28">
        <v>12</v>
      </c>
      <c r="J139" s="252"/>
      <c r="K139" s="313" t="s">
        <v>282</v>
      </c>
      <c r="L139" s="595"/>
      <c r="M139" s="248"/>
      <c r="N139" s="150"/>
    </row>
    <row r="140" spans="2:14" ht="27">
      <c r="B140" s="150">
        <v>132</v>
      </c>
      <c r="C140" s="150"/>
      <c r="D140" s="150"/>
      <c r="E140" s="28"/>
      <c r="F140" s="252" t="s">
        <v>676</v>
      </c>
      <c r="G140" s="28" t="s">
        <v>40</v>
      </c>
      <c r="H140" s="44">
        <v>100</v>
      </c>
      <c r="I140" s="28">
        <v>100</v>
      </c>
      <c r="J140" s="252"/>
      <c r="K140" s="313" t="s">
        <v>282</v>
      </c>
      <c r="L140" s="595"/>
      <c r="M140" s="248"/>
      <c r="N140" s="150"/>
    </row>
    <row r="141" spans="2:14" ht="27">
      <c r="B141" s="150">
        <v>133</v>
      </c>
      <c r="C141" s="150"/>
      <c r="D141" s="150"/>
      <c r="E141" s="28"/>
      <c r="F141" s="252" t="s">
        <v>677</v>
      </c>
      <c r="G141" s="28" t="s">
        <v>40</v>
      </c>
      <c r="H141" s="44">
        <v>100</v>
      </c>
      <c r="I141" s="28">
        <v>100</v>
      </c>
      <c r="J141" s="252"/>
      <c r="K141" s="313" t="s">
        <v>282</v>
      </c>
      <c r="L141" s="595"/>
      <c r="M141" s="248"/>
      <c r="N141" s="150"/>
    </row>
    <row r="142" spans="2:14" ht="81">
      <c r="B142" s="52">
        <v>134</v>
      </c>
      <c r="C142" s="52"/>
      <c r="D142" s="150"/>
      <c r="E142" s="28">
        <v>1</v>
      </c>
      <c r="F142" s="314" t="s">
        <v>678</v>
      </c>
      <c r="G142" s="43" t="s">
        <v>40</v>
      </c>
      <c r="H142" s="53">
        <v>1</v>
      </c>
      <c r="I142" s="54">
        <v>1</v>
      </c>
      <c r="J142" s="314"/>
      <c r="K142" s="311" t="s">
        <v>282</v>
      </c>
      <c r="L142" s="604" t="s">
        <v>679</v>
      </c>
      <c r="M142" s="250" t="s">
        <v>2204</v>
      </c>
      <c r="N142" s="251"/>
    </row>
    <row r="143" spans="2:14" ht="40.5">
      <c r="B143" s="52">
        <v>135</v>
      </c>
      <c r="C143" s="52"/>
      <c r="D143" s="150"/>
      <c r="E143" s="28">
        <v>1</v>
      </c>
      <c r="F143" s="314" t="s">
        <v>680</v>
      </c>
      <c r="G143" s="43" t="s">
        <v>40</v>
      </c>
      <c r="H143" s="44">
        <v>1</v>
      </c>
      <c r="I143" s="28">
        <v>1</v>
      </c>
      <c r="J143" s="314"/>
      <c r="K143" s="311" t="s">
        <v>282</v>
      </c>
      <c r="L143" s="605" t="s">
        <v>681</v>
      </c>
      <c r="M143" s="321" t="s">
        <v>682</v>
      </c>
      <c r="N143" s="251"/>
    </row>
    <row r="144" spans="2:14">
      <c r="B144" s="52">
        <v>136</v>
      </c>
      <c r="C144" s="52"/>
      <c r="D144" s="150"/>
      <c r="E144" s="28">
        <v>1</v>
      </c>
      <c r="F144" s="314" t="s">
        <v>683</v>
      </c>
      <c r="G144" s="43" t="s">
        <v>40</v>
      </c>
      <c r="H144" s="44">
        <v>1</v>
      </c>
      <c r="I144" s="28">
        <v>1</v>
      </c>
      <c r="J144" s="314"/>
      <c r="K144" s="311" t="s">
        <v>282</v>
      </c>
      <c r="L144" s="595"/>
      <c r="M144" s="248" t="s">
        <v>684</v>
      </c>
      <c r="N144" s="150"/>
    </row>
    <row r="145" spans="2:15">
      <c r="B145" s="52">
        <v>137</v>
      </c>
      <c r="C145" s="52"/>
      <c r="D145" s="150"/>
      <c r="E145" s="28">
        <v>1</v>
      </c>
      <c r="F145" s="314" t="s">
        <v>685</v>
      </c>
      <c r="G145" s="43" t="s">
        <v>40</v>
      </c>
      <c r="H145" s="44">
        <v>60</v>
      </c>
      <c r="I145" s="28">
        <v>60</v>
      </c>
      <c r="J145" s="314"/>
      <c r="K145" s="311" t="s">
        <v>282</v>
      </c>
      <c r="L145" s="606" t="s">
        <v>686</v>
      </c>
      <c r="M145" s="248" t="s">
        <v>523</v>
      </c>
      <c r="N145" s="150"/>
    </row>
    <row r="146" spans="2:15">
      <c r="B146" s="52">
        <v>138</v>
      </c>
      <c r="C146" s="52"/>
      <c r="D146" s="150"/>
      <c r="E146" s="28">
        <v>1</v>
      </c>
      <c r="F146" s="314" t="s">
        <v>687</v>
      </c>
      <c r="G146" s="43" t="s">
        <v>40</v>
      </c>
      <c r="H146" s="44">
        <v>25</v>
      </c>
      <c r="I146" s="28">
        <v>25</v>
      </c>
      <c r="J146" s="314"/>
      <c r="K146" s="311" t="s">
        <v>282</v>
      </c>
      <c r="L146" s="595"/>
      <c r="M146" s="248" t="s">
        <v>523</v>
      </c>
      <c r="N146" s="150"/>
    </row>
    <row r="147" spans="2:15" ht="40.5">
      <c r="B147" s="52">
        <v>139</v>
      </c>
      <c r="C147" s="52"/>
      <c r="D147" s="150"/>
      <c r="E147" s="28">
        <v>1</v>
      </c>
      <c r="F147" s="314" t="s">
        <v>688</v>
      </c>
      <c r="G147" s="43" t="s">
        <v>40</v>
      </c>
      <c r="H147" s="44">
        <v>6</v>
      </c>
      <c r="I147" s="28">
        <v>6</v>
      </c>
      <c r="J147" s="319"/>
      <c r="K147" s="311" t="s">
        <v>532</v>
      </c>
      <c r="L147" s="597" t="s">
        <v>689</v>
      </c>
      <c r="M147" s="248" t="s">
        <v>517</v>
      </c>
      <c r="N147" s="150"/>
    </row>
    <row r="148" spans="2:15" ht="67.5">
      <c r="B148" s="52">
        <v>140</v>
      </c>
      <c r="C148" s="52"/>
      <c r="D148" s="150"/>
      <c r="E148" s="28">
        <v>1</v>
      </c>
      <c r="F148" s="314" t="s">
        <v>690</v>
      </c>
      <c r="G148" s="43" t="s">
        <v>40</v>
      </c>
      <c r="H148" s="44">
        <v>12</v>
      </c>
      <c r="I148" s="28">
        <v>12</v>
      </c>
      <c r="J148" s="319"/>
      <c r="K148" s="311" t="s">
        <v>282</v>
      </c>
      <c r="L148" s="605" t="s">
        <v>2365</v>
      </c>
      <c r="M148" s="248" t="s">
        <v>523</v>
      </c>
      <c r="N148" s="150"/>
    </row>
    <row r="149" spans="2:15">
      <c r="B149" s="52">
        <v>141</v>
      </c>
      <c r="C149" s="52"/>
      <c r="D149" s="262"/>
      <c r="E149" s="55">
        <v>1</v>
      </c>
      <c r="F149" s="256" t="s">
        <v>691</v>
      </c>
      <c r="G149" s="55" t="s">
        <v>40</v>
      </c>
      <c r="H149" s="56">
        <v>10</v>
      </c>
      <c r="I149" s="55">
        <v>10</v>
      </c>
      <c r="J149" s="263"/>
      <c r="K149" s="311" t="s">
        <v>282</v>
      </c>
      <c r="L149" s="598"/>
      <c r="M149" s="248" t="s">
        <v>523</v>
      </c>
      <c r="N149" s="150"/>
      <c r="O149" s="99"/>
    </row>
    <row r="150" spans="2:15">
      <c r="B150" s="52">
        <v>142</v>
      </c>
      <c r="C150" s="52"/>
      <c r="D150" s="262"/>
      <c r="E150" s="55">
        <v>1</v>
      </c>
      <c r="F150" s="256" t="s">
        <v>692</v>
      </c>
      <c r="G150" s="55" t="s">
        <v>40</v>
      </c>
      <c r="H150" s="56">
        <v>10</v>
      </c>
      <c r="I150" s="55">
        <v>10</v>
      </c>
      <c r="J150" s="263"/>
      <c r="K150" s="311" t="s">
        <v>282</v>
      </c>
      <c r="L150" s="598"/>
      <c r="M150" s="248" t="s">
        <v>523</v>
      </c>
      <c r="N150" s="150"/>
      <c r="O150" s="99"/>
    </row>
    <row r="151" spans="2:15">
      <c r="B151" s="52">
        <v>143</v>
      </c>
      <c r="C151" s="52"/>
      <c r="D151" s="262"/>
      <c r="E151" s="55">
        <v>1</v>
      </c>
      <c r="F151" s="256" t="s">
        <v>693</v>
      </c>
      <c r="G151" s="55" t="s">
        <v>40</v>
      </c>
      <c r="H151" s="56">
        <v>1</v>
      </c>
      <c r="I151" s="55">
        <v>1</v>
      </c>
      <c r="J151" s="263"/>
      <c r="K151" s="311" t="s">
        <v>282</v>
      </c>
      <c r="L151" s="598"/>
      <c r="M151" s="248" t="s">
        <v>523</v>
      </c>
      <c r="N151" s="150"/>
      <c r="O151" s="99"/>
    </row>
    <row r="152" spans="2:15">
      <c r="B152" s="627">
        <v>144</v>
      </c>
      <c r="C152" s="627"/>
      <c r="D152" s="627"/>
      <c r="E152" s="624">
        <v>1</v>
      </c>
      <c r="F152" s="726" t="s">
        <v>2822</v>
      </c>
      <c r="G152" s="624" t="s">
        <v>2433</v>
      </c>
      <c r="H152" s="727">
        <v>2</v>
      </c>
      <c r="I152" s="624">
        <v>2</v>
      </c>
      <c r="J152" s="728"/>
      <c r="K152" s="624" t="s">
        <v>2079</v>
      </c>
      <c r="L152" s="729"/>
      <c r="M152" s="624" t="s">
        <v>2399</v>
      </c>
      <c r="N152" s="627">
        <v>2026</v>
      </c>
      <c r="O152" s="99"/>
    </row>
    <row r="153" spans="2:15">
      <c r="B153" s="627">
        <v>145</v>
      </c>
      <c r="C153" s="627"/>
      <c r="D153" s="627"/>
      <c r="E153" s="624">
        <v>1</v>
      </c>
      <c r="F153" s="726" t="s">
        <v>2823</v>
      </c>
      <c r="G153" s="624" t="s">
        <v>40</v>
      </c>
      <c r="H153" s="727">
        <v>2</v>
      </c>
      <c r="I153" s="624">
        <v>2</v>
      </c>
      <c r="J153" s="728"/>
      <c r="K153" s="730" t="s">
        <v>2080</v>
      </c>
      <c r="L153" s="729"/>
      <c r="M153" s="730" t="s">
        <v>2080</v>
      </c>
      <c r="N153" s="627">
        <v>2026</v>
      </c>
      <c r="O153" s="99"/>
    </row>
    <row r="154" spans="2:15">
      <c r="B154" s="627">
        <v>146</v>
      </c>
      <c r="C154" s="627"/>
      <c r="D154" s="627"/>
      <c r="E154" s="624">
        <v>1</v>
      </c>
      <c r="F154" s="726" t="s">
        <v>2824</v>
      </c>
      <c r="G154" s="624" t="s">
        <v>40</v>
      </c>
      <c r="H154" s="727">
        <v>10</v>
      </c>
      <c r="I154" s="624">
        <v>10</v>
      </c>
      <c r="J154" s="728"/>
      <c r="K154" s="624" t="s">
        <v>2079</v>
      </c>
      <c r="L154" s="729"/>
      <c r="M154" s="624" t="s">
        <v>2399</v>
      </c>
      <c r="N154" s="627">
        <v>2026</v>
      </c>
      <c r="O154" s="99"/>
    </row>
    <row r="155" spans="2:15" ht="108">
      <c r="B155" s="627">
        <v>147</v>
      </c>
      <c r="C155" s="57" t="s">
        <v>694</v>
      </c>
      <c r="D155" s="58" t="s">
        <v>695</v>
      </c>
      <c r="E155" s="59">
        <v>1</v>
      </c>
      <c r="F155" s="257" t="s">
        <v>696</v>
      </c>
      <c r="G155" s="59" t="s">
        <v>40</v>
      </c>
      <c r="H155" s="57">
        <v>16</v>
      </c>
      <c r="I155" s="58">
        <v>16</v>
      </c>
      <c r="J155" s="264" t="s">
        <v>697</v>
      </c>
      <c r="K155" s="311" t="s">
        <v>282</v>
      </c>
      <c r="L155" s="600" t="s">
        <v>2366</v>
      </c>
      <c r="M155" s="249" t="s">
        <v>523</v>
      </c>
      <c r="N155" s="251"/>
    </row>
    <row r="156" spans="2:15" ht="27">
      <c r="B156" s="627">
        <v>148</v>
      </c>
      <c r="C156" s="57" t="s">
        <v>698</v>
      </c>
      <c r="D156" s="57"/>
      <c r="E156" s="59">
        <v>1</v>
      </c>
      <c r="F156" s="257" t="s">
        <v>699</v>
      </c>
      <c r="G156" s="59" t="s">
        <v>40</v>
      </c>
      <c r="H156" s="60">
        <v>1</v>
      </c>
      <c r="I156" s="59">
        <v>1</v>
      </c>
      <c r="J156" s="264" t="s">
        <v>700</v>
      </c>
      <c r="K156" s="311" t="s">
        <v>282</v>
      </c>
      <c r="L156" s="597"/>
      <c r="M156" s="250" t="s">
        <v>701</v>
      </c>
      <c r="N156" s="251"/>
      <c r="O156" s="67"/>
    </row>
    <row r="157" spans="2:15" ht="175.5">
      <c r="B157" s="627">
        <v>149</v>
      </c>
      <c r="C157" s="57" t="s">
        <v>702</v>
      </c>
      <c r="D157" s="58">
        <v>1</v>
      </c>
      <c r="E157" s="59">
        <v>1</v>
      </c>
      <c r="F157" s="257" t="s">
        <v>703</v>
      </c>
      <c r="G157" s="59" t="s">
        <v>40</v>
      </c>
      <c r="H157" s="70">
        <v>15</v>
      </c>
      <c r="I157" s="265">
        <v>15</v>
      </c>
      <c r="J157" s="60"/>
      <c r="K157" s="416" t="s">
        <v>532</v>
      </c>
      <c r="L157" s="600" t="s">
        <v>2367</v>
      </c>
      <c r="M157" s="249" t="s">
        <v>523</v>
      </c>
      <c r="N157" s="251"/>
    </row>
    <row r="158" spans="2:15" ht="40.5">
      <c r="B158" s="627">
        <v>150</v>
      </c>
      <c r="C158" s="57" t="s">
        <v>704</v>
      </c>
      <c r="D158" s="57"/>
      <c r="E158" s="59">
        <v>1</v>
      </c>
      <c r="F158" s="257" t="s">
        <v>705</v>
      </c>
      <c r="G158" s="59" t="s">
        <v>40</v>
      </c>
      <c r="H158" s="60">
        <v>10</v>
      </c>
      <c r="I158" s="59">
        <v>10</v>
      </c>
      <c r="J158" s="59"/>
      <c r="K158" s="311" t="s">
        <v>522</v>
      </c>
      <c r="L158" s="597" t="s">
        <v>706</v>
      </c>
      <c r="M158" s="248" t="s">
        <v>523</v>
      </c>
      <c r="N158" s="150"/>
    </row>
    <row r="159" spans="2:15" ht="40.5">
      <c r="B159" s="330">
        <v>151</v>
      </c>
      <c r="C159" s="61" t="s">
        <v>484</v>
      </c>
      <c r="D159" s="61"/>
      <c r="E159" s="62"/>
      <c r="F159" s="257" t="s">
        <v>485</v>
      </c>
      <c r="G159" s="59" t="s">
        <v>40</v>
      </c>
      <c r="H159" s="60">
        <v>16</v>
      </c>
      <c r="I159" s="59">
        <v>16</v>
      </c>
      <c r="J159" s="62"/>
      <c r="K159" s="418" t="s">
        <v>589</v>
      </c>
      <c r="L159" s="607" t="s">
        <v>2205</v>
      </c>
      <c r="M159" s="248" t="s">
        <v>219</v>
      </c>
      <c r="N159" s="150">
        <v>2023</v>
      </c>
    </row>
    <row r="160" spans="2:15">
      <c r="B160" s="63"/>
      <c r="C160" s="63"/>
      <c r="D160" s="63"/>
      <c r="E160" s="64"/>
      <c r="F160" s="65"/>
      <c r="G160" s="266"/>
      <c r="H160" s="267"/>
      <c r="I160" s="266"/>
      <c r="J160" s="63"/>
      <c r="K160" s="64"/>
      <c r="L160" s="268"/>
      <c r="M160" s="28"/>
      <c r="N160" s="150"/>
      <c r="O160" s="67"/>
    </row>
    <row r="161" spans="3:15">
      <c r="J161" s="69"/>
      <c r="K161" s="67"/>
      <c r="M161" s="68"/>
      <c r="N161" s="68"/>
      <c r="O161" s="67"/>
    </row>
    <row r="162" spans="3:15">
      <c r="C162" s="109"/>
      <c r="J162" s="69"/>
      <c r="K162" s="67"/>
      <c r="M162" s="68"/>
      <c r="N162" s="68"/>
      <c r="O162" s="424"/>
    </row>
    <row r="163" spans="3:15">
      <c r="C163" s="109"/>
      <c r="J163" s="69"/>
      <c r="K163" s="67"/>
      <c r="M163" s="68"/>
      <c r="N163" s="68"/>
      <c r="O163" s="67"/>
    </row>
    <row r="164" spans="3:15">
      <c r="C164" s="109" t="s">
        <v>2467</v>
      </c>
      <c r="J164" s="69"/>
      <c r="K164" s="67"/>
      <c r="M164" s="68"/>
      <c r="N164" s="68"/>
    </row>
    <row r="165" spans="3:15">
      <c r="C165" s="109" t="s">
        <v>2468</v>
      </c>
      <c r="J165" s="69"/>
      <c r="K165" s="67"/>
      <c r="M165" s="68"/>
      <c r="N165" s="68"/>
    </row>
    <row r="166" spans="3:15">
      <c r="C166" s="109" t="s">
        <v>2469</v>
      </c>
      <c r="J166" s="69"/>
      <c r="K166" s="67"/>
      <c r="M166" s="68"/>
      <c r="N166" s="68"/>
    </row>
    <row r="167" spans="3:15">
      <c r="C167" s="109" t="s">
        <v>708</v>
      </c>
      <c r="J167" s="69"/>
      <c r="K167" s="67"/>
      <c r="M167" s="68"/>
      <c r="N167" s="68"/>
    </row>
    <row r="168" spans="3:15">
      <c r="C168" s="90"/>
      <c r="J168" s="69"/>
      <c r="K168" s="67"/>
      <c r="M168" s="68"/>
      <c r="N168" s="68"/>
    </row>
    <row r="169" spans="3:15" ht="18.75" thickBot="1">
      <c r="C169" s="520" t="s">
        <v>2455</v>
      </c>
      <c r="D169" s="520"/>
      <c r="E169" s="520"/>
      <c r="F169" s="520"/>
      <c r="G169" s="520"/>
      <c r="J169" s="69"/>
      <c r="K169" s="67"/>
      <c r="M169" s="68"/>
      <c r="N169" s="511" t="s">
        <v>2466</v>
      </c>
    </row>
    <row r="170" spans="3:15" ht="14.25" thickTop="1">
      <c r="C170" s="90"/>
      <c r="J170" s="69"/>
      <c r="K170" s="67"/>
      <c r="M170" s="68"/>
      <c r="N170" s="68"/>
    </row>
    <row r="171" spans="3:15">
      <c r="C171" s="90"/>
      <c r="J171" s="69"/>
      <c r="K171" s="67"/>
      <c r="M171" s="68"/>
      <c r="N171" s="68"/>
    </row>
    <row r="172" spans="3:15">
      <c r="J172" s="69"/>
      <c r="K172" s="67"/>
    </row>
    <row r="173" spans="3:15">
      <c r="J173" s="69"/>
      <c r="K173" s="67"/>
      <c r="M173" s="109" t="s">
        <v>709</v>
      </c>
      <c r="N173" s="109"/>
    </row>
    <row r="174" spans="3:15">
      <c r="J174" s="69"/>
      <c r="K174" s="67"/>
      <c r="M174" s="109" t="s">
        <v>2537</v>
      </c>
      <c r="N174" s="109"/>
    </row>
    <row r="175" spans="3:15">
      <c r="J175" s="69"/>
      <c r="K175" s="67"/>
      <c r="M175" s="69"/>
      <c r="N175" s="69"/>
    </row>
    <row r="176" spans="3:15">
      <c r="J176" s="69"/>
      <c r="K176" s="67"/>
      <c r="M176" s="69"/>
      <c r="N176" s="69"/>
    </row>
    <row r="177" spans="10:14">
      <c r="J177" s="69"/>
      <c r="K177" s="67"/>
      <c r="M177" s="69"/>
      <c r="N177" s="69"/>
    </row>
    <row r="178" spans="10:14">
      <c r="J178" s="69"/>
      <c r="K178" s="67"/>
      <c r="M178" s="69"/>
      <c r="N178" s="69"/>
    </row>
    <row r="179" spans="10:14">
      <c r="J179" s="69"/>
      <c r="K179" s="67"/>
      <c r="M179" s="69"/>
      <c r="N179" s="69"/>
    </row>
    <row r="180" spans="10:14">
      <c r="J180" s="69"/>
      <c r="K180" s="67"/>
      <c r="M180" s="69"/>
      <c r="N180" s="69"/>
    </row>
    <row r="181" spans="10:14">
      <c r="J181" s="69"/>
      <c r="K181" s="67"/>
      <c r="M181" s="69"/>
      <c r="N181" s="69"/>
    </row>
    <row r="182" spans="10:14">
      <c r="J182" s="69"/>
      <c r="K182" s="67"/>
      <c r="M182" s="69"/>
      <c r="N182" s="69"/>
    </row>
    <row r="183" spans="10:14">
      <c r="J183" s="69"/>
      <c r="K183" s="67"/>
      <c r="M183" s="69"/>
      <c r="N183" s="69"/>
    </row>
    <row r="184" spans="10:14">
      <c r="K184" s="67"/>
      <c r="M184" s="69"/>
      <c r="N184" s="69"/>
    </row>
    <row r="185" spans="10:14">
      <c r="J185" s="69"/>
      <c r="K185" s="67"/>
      <c r="M185" s="69"/>
      <c r="N185" s="69"/>
    </row>
    <row r="186" spans="10:14">
      <c r="J186" s="69"/>
      <c r="K186" s="67"/>
      <c r="M186" s="69"/>
      <c r="N186" s="69"/>
    </row>
    <row r="187" spans="10:14">
      <c r="K187" s="69"/>
      <c r="M187" s="69"/>
      <c r="N187" s="69"/>
    </row>
    <row r="188" spans="10:14">
      <c r="M188" s="36"/>
      <c r="N188" s="36"/>
    </row>
    <row r="189" spans="10:14">
      <c r="M189" s="109" t="s">
        <v>710</v>
      </c>
      <c r="N189" s="109"/>
    </row>
    <row r="190" spans="10:14">
      <c r="M190" s="109" t="s">
        <v>711</v>
      </c>
      <c r="N190" s="109"/>
    </row>
    <row r="191" spans="10:14">
      <c r="M191" s="109" t="s">
        <v>712</v>
      </c>
      <c r="N191" s="109"/>
    </row>
    <row r="192" spans="10:14">
      <c r="M192" s="36"/>
      <c r="N192" s="36"/>
    </row>
    <row r="193" spans="13:14">
      <c r="M193" s="36"/>
      <c r="N193" s="36"/>
    </row>
    <row r="194" spans="13:14">
      <c r="M194" s="36"/>
      <c r="N194" s="36"/>
    </row>
    <row r="195" spans="13:14">
      <c r="M195" s="36"/>
      <c r="N195" s="36"/>
    </row>
    <row r="196" spans="13:14">
      <c r="M196" s="36"/>
      <c r="N196" s="36"/>
    </row>
    <row r="197" spans="13:14">
      <c r="M197" s="36"/>
      <c r="N197" s="36"/>
    </row>
    <row r="198" spans="13:14">
      <c r="M198" s="36"/>
      <c r="N198" s="36"/>
    </row>
    <row r="199" spans="13:14">
      <c r="M199" s="36"/>
      <c r="N199" s="36"/>
    </row>
    <row r="200" spans="13:14">
      <c r="M200" s="36"/>
      <c r="N200" s="36"/>
    </row>
    <row r="201" spans="13:14">
      <c r="M201" s="36"/>
      <c r="N201" s="36"/>
    </row>
    <row r="202" spans="13:14">
      <c r="M202" s="36"/>
      <c r="N202" s="36"/>
    </row>
    <row r="203" spans="13:14">
      <c r="M203" s="36"/>
      <c r="N203" s="36"/>
    </row>
    <row r="204" spans="13:14">
      <c r="M204" s="36"/>
      <c r="N204" s="36"/>
    </row>
    <row r="205" spans="13:14">
      <c r="M205" s="36"/>
      <c r="N205" s="36"/>
    </row>
    <row r="206" spans="13:14">
      <c r="M206" s="36"/>
      <c r="N206" s="36"/>
    </row>
    <row r="207" spans="13:14">
      <c r="M207" s="36"/>
      <c r="N207" s="36"/>
    </row>
    <row r="208" spans="13:14">
      <c r="M208" s="36"/>
      <c r="N208" s="36"/>
    </row>
    <row r="209" spans="13:14">
      <c r="M209" s="36"/>
      <c r="N209" s="36"/>
    </row>
    <row r="210" spans="13:14">
      <c r="M210" s="36"/>
      <c r="N210" s="36"/>
    </row>
    <row r="211" spans="13:14">
      <c r="M211" s="36"/>
      <c r="N211" s="36"/>
    </row>
    <row r="212" spans="13:14">
      <c r="M212" s="36"/>
      <c r="N212" s="36"/>
    </row>
    <row r="213" spans="13:14">
      <c r="M213" s="36"/>
      <c r="N213" s="36"/>
    </row>
    <row r="214" spans="13:14">
      <c r="M214" s="36"/>
      <c r="N214" s="36"/>
    </row>
    <row r="215" spans="13:14">
      <c r="M215" s="36"/>
      <c r="N215" s="36"/>
    </row>
    <row r="216" spans="13:14">
      <c r="M216" s="36"/>
      <c r="N216" s="36"/>
    </row>
    <row r="217" spans="13:14">
      <c r="M217" s="36"/>
      <c r="N217" s="36"/>
    </row>
    <row r="218" spans="13:14">
      <c r="M218" s="36"/>
      <c r="N218" s="36"/>
    </row>
    <row r="219" spans="13:14">
      <c r="M219" s="36"/>
      <c r="N219" s="36"/>
    </row>
    <row r="220" spans="13:14">
      <c r="M220" s="36"/>
      <c r="N220" s="36"/>
    </row>
    <row r="221" spans="13:14">
      <c r="M221" s="36"/>
      <c r="N221" s="36"/>
    </row>
    <row r="222" spans="13:14">
      <c r="M222" s="36"/>
      <c r="N222" s="36"/>
    </row>
    <row r="223" spans="13:14">
      <c r="M223" s="36"/>
      <c r="N223" s="36"/>
    </row>
    <row r="224" spans="13:14">
      <c r="M224" s="36"/>
      <c r="N224" s="36"/>
    </row>
    <row r="225" spans="13:14">
      <c r="M225" s="36"/>
      <c r="N225" s="36"/>
    </row>
    <row r="226" spans="13:14">
      <c r="M226" s="109" t="s">
        <v>713</v>
      </c>
      <c r="N226" s="109"/>
    </row>
    <row r="227" spans="13:14">
      <c r="M227" s="109" t="s">
        <v>714</v>
      </c>
      <c r="N227" s="109"/>
    </row>
    <row r="228" spans="13:14">
      <c r="M228" s="109" t="s">
        <v>715</v>
      </c>
      <c r="N228" s="109"/>
    </row>
    <row r="229" spans="13:14">
      <c r="M229" s="36"/>
      <c r="N229" s="36"/>
    </row>
    <row r="230" spans="13:14">
      <c r="M230" s="36"/>
      <c r="N230" s="36"/>
    </row>
    <row r="231" spans="13:14">
      <c r="M231" s="36"/>
      <c r="N231" s="36"/>
    </row>
    <row r="232" spans="13:14">
      <c r="M232" s="109"/>
      <c r="N232" s="109"/>
    </row>
    <row r="233" spans="13:14">
      <c r="M233" s="109" t="s">
        <v>716</v>
      </c>
      <c r="N233" s="109"/>
    </row>
    <row r="234" spans="13:14">
      <c r="M234" s="36"/>
      <c r="N234" s="36"/>
    </row>
    <row r="235" spans="13:14">
      <c r="M235" s="36"/>
      <c r="N235" s="36"/>
    </row>
  </sheetData>
  <mergeCells count="22">
    <mergeCell ref="H5:J5"/>
    <mergeCell ref="C6:J6"/>
    <mergeCell ref="K6:K7"/>
    <mergeCell ref="L76:L81"/>
    <mergeCell ref="J79:J81"/>
    <mergeCell ref="M79:M81"/>
    <mergeCell ref="K16:K17"/>
    <mergeCell ref="L16:L17"/>
    <mergeCell ref="J34:J40"/>
    <mergeCell ref="J41:J43"/>
    <mergeCell ref="J52:J55"/>
    <mergeCell ref="M52:M55"/>
    <mergeCell ref="M64:M67"/>
    <mergeCell ref="J69:J71"/>
    <mergeCell ref="M69:M71"/>
    <mergeCell ref="L72:L74"/>
    <mergeCell ref="J82:J84"/>
    <mergeCell ref="K82:K84"/>
    <mergeCell ref="M82:M84"/>
    <mergeCell ref="J89:J91"/>
    <mergeCell ref="K89:K91"/>
    <mergeCell ref="M89:M91"/>
  </mergeCells>
  <phoneticPr fontId="1"/>
  <conditionalFormatting sqref="M9:N64 M68:N159">
    <cfRule type="expression" dxfId="13" priority="1" stopIfTrue="1">
      <formula>M9="-"</formula>
    </cfRule>
    <cfRule type="containsText" dxfId="12" priority="2" stopIfTrue="1" operator="containsText" text="△">
      <formula>NOT(ISERROR(SEARCH("△",M9)))</formula>
    </cfRule>
  </conditionalFormatting>
  <pageMargins left="0.62992125984251968" right="0.23622047244094491" top="0.55118110236220474" bottom="0.55118110236220474" header="0" footer="0"/>
  <pageSetup paperSize="9" scale="32" fitToHeight="0" orientation="portrait" horizontalDpi="300" verticalDpi="300" r:id="rId1"/>
  <headerFooter alignWithMargins="0"/>
  <rowBreaks count="3" manualBreakCount="3">
    <brk id="78" max="16383" man="1"/>
    <brk id="154" max="16383" man="1"/>
    <brk id="17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132"/>
  <sheetViews>
    <sheetView topLeftCell="A114" zoomScaleNormal="100" workbookViewId="0"/>
  </sheetViews>
  <sheetFormatPr defaultColWidth="1.5" defaultRowHeight="13.5"/>
  <cols>
    <col min="1" max="1" width="4.125" style="36" customWidth="1"/>
    <col min="2" max="2" width="3.625" style="36" customWidth="1"/>
    <col min="3" max="3" width="11.875" style="36" customWidth="1"/>
    <col min="4" max="4" width="3.875" style="36" customWidth="1"/>
    <col min="5" max="5" width="3" style="36" customWidth="1"/>
    <col min="6" max="6" width="39.5" style="36" customWidth="1"/>
    <col min="7" max="7" width="8.375" style="36" customWidth="1"/>
    <col min="8" max="8" width="8" style="36" customWidth="1"/>
    <col min="9" max="9" width="6.75" style="36" customWidth="1"/>
    <col min="10" max="10" width="23.875" style="36" customWidth="1"/>
    <col min="11" max="11" width="7.875" style="36" customWidth="1"/>
    <col min="12" max="12" width="27.25" style="502" customWidth="1"/>
    <col min="13" max="13" width="22" style="71" customWidth="1"/>
    <col min="14" max="14" width="8.875" style="71" customWidth="1"/>
    <col min="15" max="15" width="17.375" style="36" customWidth="1"/>
    <col min="16" max="254" width="9" style="36" customWidth="1"/>
    <col min="255" max="16384" width="1.5" style="36"/>
  </cols>
  <sheetData>
    <row r="1" spans="2:14">
      <c r="K1" s="69"/>
    </row>
    <row r="2" spans="2:14" ht="17.25">
      <c r="B2" s="34" t="s">
        <v>717</v>
      </c>
      <c r="F2" s="34"/>
      <c r="K2" s="69"/>
    </row>
    <row r="3" spans="2:14" ht="17.25">
      <c r="F3" s="34"/>
      <c r="K3" s="69"/>
    </row>
    <row r="4" spans="2:14" ht="17.25">
      <c r="F4" s="34"/>
      <c r="K4" s="69"/>
    </row>
    <row r="5" spans="2:14" ht="45">
      <c r="B5" s="35"/>
      <c r="D5" s="37"/>
      <c r="E5" s="37"/>
      <c r="F5" s="72"/>
      <c r="G5" s="39"/>
      <c r="H5" s="795" t="s">
        <v>718</v>
      </c>
      <c r="I5" s="795"/>
      <c r="J5" s="795"/>
      <c r="K5" s="802" t="s">
        <v>719</v>
      </c>
      <c r="L5" s="803"/>
      <c r="M5" s="73" t="s">
        <v>720</v>
      </c>
      <c r="N5" s="73"/>
    </row>
    <row r="6" spans="2:14" ht="24">
      <c r="B6" s="236"/>
      <c r="C6" s="804" t="s">
        <v>2086</v>
      </c>
      <c r="D6" s="805"/>
      <c r="E6" s="805"/>
      <c r="F6" s="805"/>
      <c r="G6" s="805"/>
      <c r="H6" s="805"/>
      <c r="I6" s="805"/>
      <c r="J6" s="806"/>
      <c r="K6" s="807" t="s">
        <v>23</v>
      </c>
      <c r="L6" s="355"/>
      <c r="M6" s="357"/>
      <c r="N6" s="357"/>
    </row>
    <row r="7" spans="2:14" ht="13.5" customHeight="1">
      <c r="B7" s="241"/>
      <c r="C7" s="503"/>
      <c r="D7" s="242"/>
      <c r="E7" s="242"/>
      <c r="F7" s="242"/>
      <c r="G7" s="243"/>
      <c r="H7" s="242"/>
      <c r="I7" s="242"/>
      <c r="J7" s="504"/>
      <c r="K7" s="808"/>
      <c r="L7" s="356"/>
      <c r="M7" s="358"/>
      <c r="N7" s="359"/>
    </row>
    <row r="8" spans="2:14" ht="27">
      <c r="B8" s="146" t="s">
        <v>26</v>
      </c>
      <c r="C8" s="1" t="s">
        <v>27</v>
      </c>
      <c r="D8" s="1" t="s">
        <v>28</v>
      </c>
      <c r="E8" s="1" t="s">
        <v>29</v>
      </c>
      <c r="F8" s="1" t="s">
        <v>30</v>
      </c>
      <c r="G8" s="1" t="s">
        <v>31</v>
      </c>
      <c r="H8" s="2" t="s">
        <v>32</v>
      </c>
      <c r="I8" s="3" t="s">
        <v>2343</v>
      </c>
      <c r="J8" s="4" t="s">
        <v>721</v>
      </c>
      <c r="K8" s="249" t="s">
        <v>2349</v>
      </c>
      <c r="L8" s="360" t="s">
        <v>24</v>
      </c>
      <c r="M8" s="294" t="s">
        <v>512</v>
      </c>
      <c r="N8" s="251" t="s">
        <v>2345</v>
      </c>
    </row>
    <row r="9" spans="2:14" ht="40.5">
      <c r="B9" s="150">
        <v>1</v>
      </c>
      <c r="C9" s="150"/>
      <c r="D9" s="76"/>
      <c r="E9" s="4">
        <v>1</v>
      </c>
      <c r="F9" s="251" t="s">
        <v>722</v>
      </c>
      <c r="G9" s="75" t="s">
        <v>40</v>
      </c>
      <c r="H9" s="44">
        <v>3</v>
      </c>
      <c r="I9" s="28">
        <v>3</v>
      </c>
      <c r="J9" s="269" t="s">
        <v>723</v>
      </c>
      <c r="K9" s="248" t="s">
        <v>589</v>
      </c>
      <c r="L9" s="255"/>
      <c r="M9" s="248" t="s">
        <v>517</v>
      </c>
      <c r="N9" s="251"/>
    </row>
    <row r="10" spans="2:14" ht="67.5">
      <c r="B10" s="76">
        <v>2</v>
      </c>
      <c r="C10" s="76"/>
      <c r="D10" s="76"/>
      <c r="E10" s="4">
        <v>1</v>
      </c>
      <c r="F10" s="252" t="s">
        <v>724</v>
      </c>
      <c r="G10" s="75" t="s">
        <v>40</v>
      </c>
      <c r="H10" s="44">
        <v>10</v>
      </c>
      <c r="I10" s="28">
        <v>10</v>
      </c>
      <c r="J10" s="270"/>
      <c r="K10" s="248" t="s">
        <v>532</v>
      </c>
      <c r="L10" s="258" t="s">
        <v>2200</v>
      </c>
      <c r="M10" s="248" t="s">
        <v>519</v>
      </c>
      <c r="N10" s="251"/>
    </row>
    <row r="11" spans="2:14">
      <c r="B11" s="150">
        <v>3</v>
      </c>
      <c r="C11" s="76"/>
      <c r="D11" s="76"/>
      <c r="E11" s="4">
        <v>1</v>
      </c>
      <c r="F11" s="251" t="s">
        <v>725</v>
      </c>
      <c r="G11" s="75" t="s">
        <v>40</v>
      </c>
      <c r="H11" s="44">
        <v>5</v>
      </c>
      <c r="I11" s="28">
        <v>5</v>
      </c>
      <c r="J11" s="269"/>
      <c r="K11" s="248" t="s">
        <v>589</v>
      </c>
      <c r="L11" s="255"/>
      <c r="M11" s="315" t="s">
        <v>517</v>
      </c>
      <c r="N11" s="251"/>
    </row>
    <row r="12" spans="2:14">
      <c r="B12" s="76">
        <v>4</v>
      </c>
      <c r="C12" s="76"/>
      <c r="D12" s="76"/>
      <c r="E12" s="4">
        <v>1</v>
      </c>
      <c r="F12" s="322" t="s">
        <v>726</v>
      </c>
      <c r="G12" s="77" t="s">
        <v>40</v>
      </c>
      <c r="H12" s="46"/>
      <c r="I12" s="45">
        <v>60</v>
      </c>
      <c r="J12" s="269"/>
      <c r="K12" s="248" t="s">
        <v>522</v>
      </c>
      <c r="L12" s="255"/>
      <c r="M12" s="248" t="s">
        <v>517</v>
      </c>
      <c r="N12" s="251"/>
    </row>
    <row r="13" spans="2:14" ht="108">
      <c r="B13" s="150">
        <v>5</v>
      </c>
      <c r="C13" s="76"/>
      <c r="D13" s="76"/>
      <c r="E13" s="4">
        <v>1</v>
      </c>
      <c r="F13" s="322" t="s">
        <v>727</v>
      </c>
      <c r="G13" s="77" t="s">
        <v>40</v>
      </c>
      <c r="H13" s="46"/>
      <c r="I13" s="45">
        <v>30</v>
      </c>
      <c r="J13" s="270"/>
      <c r="K13" s="249" t="s">
        <v>282</v>
      </c>
      <c r="L13" s="318" t="s">
        <v>2206</v>
      </c>
      <c r="M13" s="248" t="s">
        <v>525</v>
      </c>
      <c r="N13" s="251"/>
    </row>
    <row r="14" spans="2:14">
      <c r="B14" s="76">
        <v>6</v>
      </c>
      <c r="C14" s="76"/>
      <c r="D14" s="76"/>
      <c r="E14" s="4">
        <v>1</v>
      </c>
      <c r="F14" s="322" t="s">
        <v>728</v>
      </c>
      <c r="G14" s="75" t="s">
        <v>40</v>
      </c>
      <c r="H14" s="46">
        <v>15</v>
      </c>
      <c r="I14" s="43"/>
      <c r="J14" s="270"/>
      <c r="K14" s="248" t="s">
        <v>522</v>
      </c>
      <c r="L14" s="255"/>
      <c r="M14" s="248" t="s">
        <v>517</v>
      </c>
      <c r="N14" s="251"/>
    </row>
    <row r="15" spans="2:14" ht="67.5">
      <c r="B15" s="150">
        <v>7</v>
      </c>
      <c r="C15" s="76"/>
      <c r="D15" s="76"/>
      <c r="E15" s="4">
        <v>1</v>
      </c>
      <c r="F15" s="322" t="s">
        <v>729</v>
      </c>
      <c r="G15" s="75" t="s">
        <v>40</v>
      </c>
      <c r="H15" s="46">
        <v>13</v>
      </c>
      <c r="I15" s="43"/>
      <c r="J15" s="270"/>
      <c r="K15" s="248" t="s">
        <v>532</v>
      </c>
      <c r="L15" s="258" t="s">
        <v>2202</v>
      </c>
      <c r="M15" s="248" t="s">
        <v>519</v>
      </c>
      <c r="N15" s="251"/>
    </row>
    <row r="16" spans="2:14">
      <c r="B16" s="76">
        <v>8</v>
      </c>
      <c r="C16" s="76"/>
      <c r="D16" s="76"/>
      <c r="E16" s="4">
        <v>1</v>
      </c>
      <c r="F16" s="322" t="s">
        <v>730</v>
      </c>
      <c r="G16" s="77" t="s">
        <v>40</v>
      </c>
      <c r="H16" s="46"/>
      <c r="I16" s="45">
        <v>60</v>
      </c>
      <c r="J16" s="270"/>
      <c r="K16" s="788" t="s">
        <v>525</v>
      </c>
      <c r="L16" s="809" t="s">
        <v>529</v>
      </c>
      <c r="M16" s="248" t="s">
        <v>517</v>
      </c>
      <c r="N16" s="251"/>
    </row>
    <row r="17" spans="2:14" ht="24" customHeight="1">
      <c r="B17" s="150">
        <v>9</v>
      </c>
      <c r="C17" s="76"/>
      <c r="D17" s="76"/>
      <c r="E17" s="4">
        <v>1</v>
      </c>
      <c r="F17" s="322" t="s">
        <v>731</v>
      </c>
      <c r="G17" s="77" t="s">
        <v>40</v>
      </c>
      <c r="H17" s="46"/>
      <c r="I17" s="45">
        <v>30</v>
      </c>
      <c r="J17" s="270"/>
      <c r="K17" s="790"/>
      <c r="L17" s="810"/>
      <c r="M17" s="249" t="s">
        <v>525</v>
      </c>
      <c r="N17" s="251"/>
    </row>
    <row r="18" spans="2:14" ht="54">
      <c r="B18" s="76">
        <v>10</v>
      </c>
      <c r="C18" s="76"/>
      <c r="D18" s="76"/>
      <c r="E18" s="4">
        <v>1</v>
      </c>
      <c r="F18" s="322" t="s">
        <v>732</v>
      </c>
      <c r="G18" s="75" t="s">
        <v>40</v>
      </c>
      <c r="H18" s="46">
        <v>1</v>
      </c>
      <c r="I18" s="43"/>
      <c r="J18" s="324"/>
      <c r="K18" s="248" t="s">
        <v>532</v>
      </c>
      <c r="L18" s="318" t="s">
        <v>533</v>
      </c>
      <c r="M18" s="249" t="s">
        <v>534</v>
      </c>
      <c r="N18" s="251"/>
    </row>
    <row r="19" spans="2:14" ht="54">
      <c r="B19" s="150">
        <v>11</v>
      </c>
      <c r="C19" s="76"/>
      <c r="D19" s="76"/>
      <c r="E19" s="4">
        <v>1</v>
      </c>
      <c r="F19" s="322" t="s">
        <v>733</v>
      </c>
      <c r="G19" s="75" t="s">
        <v>40</v>
      </c>
      <c r="H19" s="46">
        <v>2</v>
      </c>
      <c r="I19" s="43"/>
      <c r="J19" s="270"/>
      <c r="K19" s="248" t="s">
        <v>532</v>
      </c>
      <c r="L19" s="260" t="s">
        <v>2207</v>
      </c>
      <c r="M19" s="249" t="s">
        <v>517</v>
      </c>
      <c r="N19" s="251">
        <v>2020</v>
      </c>
    </row>
    <row r="20" spans="2:14" ht="27">
      <c r="B20" s="76">
        <v>12</v>
      </c>
      <c r="C20" s="76"/>
      <c r="D20" s="76"/>
      <c r="E20" s="4">
        <v>1</v>
      </c>
      <c r="F20" s="322" t="s">
        <v>734</v>
      </c>
      <c r="G20" s="77" t="s">
        <v>40</v>
      </c>
      <c r="H20" s="46"/>
      <c r="I20" s="45">
        <v>60</v>
      </c>
      <c r="J20" s="269"/>
      <c r="K20" s="248" t="s">
        <v>517</v>
      </c>
      <c r="L20" s="318" t="s">
        <v>538</v>
      </c>
      <c r="M20" s="249" t="s">
        <v>517</v>
      </c>
      <c r="N20" s="251"/>
    </row>
    <row r="21" spans="2:14">
      <c r="B21" s="150">
        <v>13</v>
      </c>
      <c r="C21" s="76"/>
      <c r="D21" s="76"/>
      <c r="E21" s="4">
        <v>1</v>
      </c>
      <c r="F21" s="322" t="s">
        <v>735</v>
      </c>
      <c r="G21" s="75" t="s">
        <v>40</v>
      </c>
      <c r="H21" s="46">
        <v>1</v>
      </c>
      <c r="I21" s="43"/>
      <c r="J21" s="271"/>
      <c r="K21" s="248" t="s">
        <v>517</v>
      </c>
      <c r="L21" s="255"/>
      <c r="M21" s="249" t="s">
        <v>517</v>
      </c>
      <c r="N21" s="251"/>
    </row>
    <row r="22" spans="2:14" ht="27">
      <c r="B22" s="76">
        <v>14</v>
      </c>
      <c r="C22" s="76"/>
      <c r="D22" s="76"/>
      <c r="E22" s="4">
        <v>1</v>
      </c>
      <c r="F22" s="322" t="s">
        <v>736</v>
      </c>
      <c r="G22" s="77" t="s">
        <v>40</v>
      </c>
      <c r="H22" s="46"/>
      <c r="I22" s="45">
        <v>30</v>
      </c>
      <c r="J22" s="269"/>
      <c r="K22" s="248" t="s">
        <v>517</v>
      </c>
      <c r="L22" s="318" t="s">
        <v>538</v>
      </c>
      <c r="M22" s="249" t="s">
        <v>517</v>
      </c>
      <c r="N22" s="251"/>
    </row>
    <row r="23" spans="2:14" ht="39" customHeight="1">
      <c r="B23" s="150">
        <v>15</v>
      </c>
      <c r="C23" s="76"/>
      <c r="D23" s="76"/>
      <c r="E23" s="4">
        <v>1</v>
      </c>
      <c r="F23" s="322" t="s">
        <v>737</v>
      </c>
      <c r="G23" s="75" t="s">
        <v>40</v>
      </c>
      <c r="H23" s="46">
        <v>1</v>
      </c>
      <c r="I23" s="45"/>
      <c r="J23" s="811"/>
      <c r="K23" s="248" t="s">
        <v>537</v>
      </c>
      <c r="L23" s="318"/>
      <c r="M23" s="788" t="s">
        <v>575</v>
      </c>
      <c r="N23" s="251"/>
    </row>
    <row r="24" spans="2:14" ht="39" customHeight="1">
      <c r="B24" s="76">
        <v>16</v>
      </c>
      <c r="C24" s="76"/>
      <c r="D24" s="76"/>
      <c r="E24" s="4">
        <v>1</v>
      </c>
      <c r="F24" s="322" t="s">
        <v>738</v>
      </c>
      <c r="G24" s="75" t="s">
        <v>40</v>
      </c>
      <c r="H24" s="46">
        <v>2</v>
      </c>
      <c r="I24" s="45"/>
      <c r="J24" s="812"/>
      <c r="K24" s="248" t="s">
        <v>537</v>
      </c>
      <c r="L24" s="318"/>
      <c r="M24" s="789"/>
      <c r="N24" s="251"/>
    </row>
    <row r="25" spans="2:14" ht="39" customHeight="1">
      <c r="B25" s="150">
        <v>17</v>
      </c>
      <c r="C25" s="76"/>
      <c r="D25" s="76"/>
      <c r="E25" s="4">
        <v>1</v>
      </c>
      <c r="F25" s="322" t="s">
        <v>739</v>
      </c>
      <c r="G25" s="75" t="s">
        <v>40</v>
      </c>
      <c r="H25" s="46">
        <v>2</v>
      </c>
      <c r="I25" s="43"/>
      <c r="J25" s="812"/>
      <c r="K25" s="248" t="s">
        <v>537</v>
      </c>
      <c r="L25" s="318"/>
      <c r="M25" s="789"/>
      <c r="N25" s="251"/>
    </row>
    <row r="26" spans="2:14" ht="39" customHeight="1">
      <c r="B26" s="76">
        <v>18</v>
      </c>
      <c r="C26" s="76"/>
      <c r="D26" s="76"/>
      <c r="E26" s="4">
        <v>1</v>
      </c>
      <c r="F26" s="314" t="s">
        <v>740</v>
      </c>
      <c r="G26" s="75" t="s">
        <v>40</v>
      </c>
      <c r="H26" s="46">
        <v>2</v>
      </c>
      <c r="I26" s="43"/>
      <c r="J26" s="813"/>
      <c r="K26" s="248" t="s">
        <v>537</v>
      </c>
      <c r="L26" s="318"/>
      <c r="M26" s="790"/>
      <c r="N26" s="251"/>
    </row>
    <row r="27" spans="2:14" ht="40.5">
      <c r="B27" s="150">
        <v>19</v>
      </c>
      <c r="C27" s="76"/>
      <c r="D27" s="76"/>
      <c r="E27" s="4">
        <v>1</v>
      </c>
      <c r="F27" s="251" t="s">
        <v>741</v>
      </c>
      <c r="G27" s="75" t="s">
        <v>40</v>
      </c>
      <c r="H27" s="46">
        <v>10</v>
      </c>
      <c r="I27" s="43"/>
      <c r="J27" s="269"/>
      <c r="K27" s="248" t="s">
        <v>537</v>
      </c>
      <c r="L27" s="318"/>
      <c r="M27" s="249" t="s">
        <v>742</v>
      </c>
      <c r="N27" s="251"/>
    </row>
    <row r="28" spans="2:14" ht="27">
      <c r="B28" s="76">
        <v>20</v>
      </c>
      <c r="C28" s="76"/>
      <c r="D28" s="76"/>
      <c r="E28" s="4">
        <v>1</v>
      </c>
      <c r="F28" s="251" t="s">
        <v>743</v>
      </c>
      <c r="G28" s="75" t="s">
        <v>40</v>
      </c>
      <c r="H28" s="46">
        <v>10</v>
      </c>
      <c r="I28" s="43"/>
      <c r="J28" s="269"/>
      <c r="K28" s="248" t="s">
        <v>517</v>
      </c>
      <c r="L28" s="318"/>
      <c r="M28" s="249" t="s">
        <v>517</v>
      </c>
      <c r="N28" s="251"/>
    </row>
    <row r="29" spans="2:14" ht="54">
      <c r="B29" s="150">
        <v>21</v>
      </c>
      <c r="C29" s="76"/>
      <c r="D29" s="76"/>
      <c r="E29" s="4">
        <v>1</v>
      </c>
      <c r="F29" s="251" t="s">
        <v>744</v>
      </c>
      <c r="G29" s="75" t="s">
        <v>40</v>
      </c>
      <c r="H29" s="46">
        <v>10</v>
      </c>
      <c r="I29" s="43"/>
      <c r="J29" s="269"/>
      <c r="K29" s="248" t="s">
        <v>537</v>
      </c>
      <c r="L29" s="318"/>
      <c r="M29" s="249" t="s">
        <v>745</v>
      </c>
      <c r="N29" s="251"/>
    </row>
    <row r="30" spans="2:14" ht="27">
      <c r="B30" s="76">
        <v>22</v>
      </c>
      <c r="C30" s="76"/>
      <c r="D30" s="76"/>
      <c r="E30" s="4">
        <v>1</v>
      </c>
      <c r="F30" s="251" t="s">
        <v>746</v>
      </c>
      <c r="G30" s="75" t="s">
        <v>40</v>
      </c>
      <c r="H30" s="46">
        <v>10</v>
      </c>
      <c r="I30" s="43"/>
      <c r="J30" s="269"/>
      <c r="K30" s="248" t="s">
        <v>517</v>
      </c>
      <c r="L30" s="318"/>
      <c r="M30" s="249" t="s">
        <v>517</v>
      </c>
      <c r="N30" s="251"/>
    </row>
    <row r="31" spans="2:14" ht="40.5">
      <c r="B31" s="150">
        <v>23</v>
      </c>
      <c r="C31" s="76"/>
      <c r="D31" s="76"/>
      <c r="E31" s="4">
        <v>1</v>
      </c>
      <c r="F31" s="251" t="s">
        <v>747</v>
      </c>
      <c r="G31" s="75" t="s">
        <v>40</v>
      </c>
      <c r="H31" s="46">
        <v>10</v>
      </c>
      <c r="I31" s="43"/>
      <c r="J31" s="269"/>
      <c r="K31" s="248" t="s">
        <v>537</v>
      </c>
      <c r="L31" s="318"/>
      <c r="M31" s="249" t="s">
        <v>748</v>
      </c>
      <c r="N31" s="251"/>
    </row>
    <row r="32" spans="2:14" ht="27">
      <c r="B32" s="76">
        <v>24</v>
      </c>
      <c r="C32" s="76"/>
      <c r="D32" s="76"/>
      <c r="E32" s="4">
        <v>1</v>
      </c>
      <c r="F32" s="251" t="s">
        <v>749</v>
      </c>
      <c r="G32" s="75" t="s">
        <v>40</v>
      </c>
      <c r="H32" s="46">
        <v>10</v>
      </c>
      <c r="I32" s="43"/>
      <c r="J32" s="269"/>
      <c r="K32" s="248" t="s">
        <v>517</v>
      </c>
      <c r="L32" s="318"/>
      <c r="M32" s="249" t="s">
        <v>517</v>
      </c>
      <c r="N32" s="251"/>
    </row>
    <row r="33" spans="2:17" ht="54">
      <c r="B33" s="150">
        <v>25</v>
      </c>
      <c r="C33" s="76"/>
      <c r="D33" s="76"/>
      <c r="E33" s="4">
        <v>1</v>
      </c>
      <c r="F33" s="251" t="s">
        <v>750</v>
      </c>
      <c r="G33" s="75" t="s">
        <v>40</v>
      </c>
      <c r="H33" s="46">
        <v>10</v>
      </c>
      <c r="I33" s="43"/>
      <c r="J33" s="269"/>
      <c r="K33" s="248" t="s">
        <v>537</v>
      </c>
      <c r="L33" s="318"/>
      <c r="M33" s="249" t="s">
        <v>745</v>
      </c>
      <c r="N33" s="251"/>
    </row>
    <row r="34" spans="2:17" ht="27">
      <c r="B34" s="76">
        <v>26</v>
      </c>
      <c r="C34" s="76"/>
      <c r="D34" s="76"/>
      <c r="E34" s="4">
        <v>1</v>
      </c>
      <c r="F34" s="252" t="s">
        <v>751</v>
      </c>
      <c r="G34" s="75" t="s">
        <v>40</v>
      </c>
      <c r="H34" s="46">
        <v>10</v>
      </c>
      <c r="I34" s="48"/>
      <c r="J34" s="269"/>
      <c r="K34" s="248" t="s">
        <v>517</v>
      </c>
      <c r="L34" s="318"/>
      <c r="M34" s="249" t="s">
        <v>517</v>
      </c>
      <c r="N34" s="251"/>
    </row>
    <row r="35" spans="2:17" ht="40.5">
      <c r="B35" s="150">
        <v>27</v>
      </c>
      <c r="C35" s="76"/>
      <c r="D35" s="76"/>
      <c r="E35" s="4">
        <v>1</v>
      </c>
      <c r="F35" s="252" t="s">
        <v>752</v>
      </c>
      <c r="G35" s="75" t="s">
        <v>40</v>
      </c>
      <c r="H35" s="46">
        <v>10</v>
      </c>
      <c r="I35" s="48"/>
      <c r="J35" s="269"/>
      <c r="K35" s="248" t="s">
        <v>537</v>
      </c>
      <c r="L35" s="318"/>
      <c r="M35" s="249" t="s">
        <v>748</v>
      </c>
      <c r="N35" s="251"/>
    </row>
    <row r="36" spans="2:17" ht="27">
      <c r="B36" s="76">
        <v>28</v>
      </c>
      <c r="C36" s="76"/>
      <c r="D36" s="76"/>
      <c r="E36" s="4">
        <v>1</v>
      </c>
      <c r="F36" s="252" t="s">
        <v>753</v>
      </c>
      <c r="G36" s="75" t="s">
        <v>40</v>
      </c>
      <c r="H36" s="46">
        <v>10</v>
      </c>
      <c r="I36" s="48"/>
      <c r="J36" s="269"/>
      <c r="K36" s="248" t="s">
        <v>517</v>
      </c>
      <c r="L36" s="318"/>
      <c r="M36" s="249" t="s">
        <v>517</v>
      </c>
      <c r="N36" s="251"/>
    </row>
    <row r="37" spans="2:17" ht="54">
      <c r="B37" s="150">
        <v>29</v>
      </c>
      <c r="C37" s="76"/>
      <c r="D37" s="76"/>
      <c r="E37" s="4">
        <v>1</v>
      </c>
      <c r="F37" s="252" t="s">
        <v>754</v>
      </c>
      <c r="G37" s="75" t="s">
        <v>40</v>
      </c>
      <c r="H37" s="46">
        <v>10</v>
      </c>
      <c r="I37" s="48"/>
      <c r="J37" s="269"/>
      <c r="K37" s="248" t="s">
        <v>537</v>
      </c>
      <c r="L37" s="318"/>
      <c r="M37" s="249" t="s">
        <v>745</v>
      </c>
      <c r="N37" s="251"/>
    </row>
    <row r="38" spans="2:17" ht="27">
      <c r="B38" s="76">
        <v>30</v>
      </c>
      <c r="C38" s="76"/>
      <c r="D38" s="76"/>
      <c r="E38" s="4">
        <v>1</v>
      </c>
      <c r="F38" s="252" t="s">
        <v>755</v>
      </c>
      <c r="G38" s="75" t="s">
        <v>40</v>
      </c>
      <c r="H38" s="46">
        <v>10</v>
      </c>
      <c r="I38" s="48"/>
      <c r="J38" s="269"/>
      <c r="K38" s="248" t="s">
        <v>517</v>
      </c>
      <c r="L38" s="318"/>
      <c r="M38" s="249" t="s">
        <v>517</v>
      </c>
      <c r="N38" s="251"/>
    </row>
    <row r="39" spans="2:17" ht="40.5">
      <c r="B39" s="150">
        <v>31</v>
      </c>
      <c r="C39" s="76"/>
      <c r="D39" s="76"/>
      <c r="E39" s="4">
        <v>1</v>
      </c>
      <c r="F39" s="252" t="s">
        <v>756</v>
      </c>
      <c r="G39" s="75" t="s">
        <v>40</v>
      </c>
      <c r="H39" s="46"/>
      <c r="I39" s="48"/>
      <c r="J39" s="269"/>
      <c r="K39" s="248" t="s">
        <v>537</v>
      </c>
      <c r="L39" s="318"/>
      <c r="M39" s="249" t="s">
        <v>748</v>
      </c>
      <c r="N39" s="251"/>
    </row>
    <row r="40" spans="2:17">
      <c r="B40" s="76">
        <v>32</v>
      </c>
      <c r="C40" s="76"/>
      <c r="D40" s="76"/>
      <c r="E40" s="4">
        <v>1</v>
      </c>
      <c r="F40" s="252" t="s">
        <v>757</v>
      </c>
      <c r="G40" s="75" t="s">
        <v>40</v>
      </c>
      <c r="H40" s="46"/>
      <c r="I40" s="48"/>
      <c r="J40" s="269"/>
      <c r="K40" s="248" t="s">
        <v>517</v>
      </c>
      <c r="L40" s="318"/>
      <c r="M40" s="249" t="s">
        <v>517</v>
      </c>
      <c r="N40" s="251"/>
    </row>
    <row r="41" spans="2:17" ht="54">
      <c r="B41" s="150">
        <v>33</v>
      </c>
      <c r="C41" s="76"/>
      <c r="D41" s="76"/>
      <c r="E41" s="4">
        <v>1</v>
      </c>
      <c r="F41" s="252" t="s">
        <v>758</v>
      </c>
      <c r="G41" s="75" t="s">
        <v>40</v>
      </c>
      <c r="H41" s="46"/>
      <c r="I41" s="48"/>
      <c r="J41" s="269"/>
      <c r="K41" s="248" t="s">
        <v>537</v>
      </c>
      <c r="L41" s="318"/>
      <c r="M41" s="249" t="s">
        <v>745</v>
      </c>
      <c r="N41" s="251">
        <v>2021</v>
      </c>
      <c r="Q41" s="485"/>
    </row>
    <row r="42" spans="2:17">
      <c r="B42" s="76">
        <v>34</v>
      </c>
      <c r="C42" s="76"/>
      <c r="D42" s="76"/>
      <c r="E42" s="4">
        <v>1</v>
      </c>
      <c r="F42" s="252" t="s">
        <v>759</v>
      </c>
      <c r="G42" s="75" t="s">
        <v>40</v>
      </c>
      <c r="H42" s="46"/>
      <c r="I42" s="48"/>
      <c r="J42" s="269"/>
      <c r="K42" s="248" t="s">
        <v>517</v>
      </c>
      <c r="L42" s="318"/>
      <c r="M42" s="249" t="s">
        <v>517</v>
      </c>
      <c r="N42" s="251"/>
    </row>
    <row r="43" spans="2:17">
      <c r="B43" s="150">
        <v>35</v>
      </c>
      <c r="C43" s="76"/>
      <c r="D43" s="76"/>
      <c r="E43" s="4">
        <v>1</v>
      </c>
      <c r="F43" s="314" t="s">
        <v>760</v>
      </c>
      <c r="G43" s="75" t="s">
        <v>40</v>
      </c>
      <c r="H43" s="47">
        <v>1</v>
      </c>
      <c r="I43" s="48"/>
      <c r="J43" s="269"/>
      <c r="K43" s="248" t="s">
        <v>537</v>
      </c>
      <c r="L43" s="318"/>
      <c r="M43" s="249" t="s">
        <v>523</v>
      </c>
      <c r="N43" s="251"/>
    </row>
    <row r="44" spans="2:17">
      <c r="B44" s="76">
        <v>36</v>
      </c>
      <c r="C44" s="76"/>
      <c r="D44" s="76"/>
      <c r="E44" s="4">
        <v>1</v>
      </c>
      <c r="F44" s="314" t="s">
        <v>761</v>
      </c>
      <c r="G44" s="75" t="s">
        <v>40</v>
      </c>
      <c r="H44" s="47">
        <v>1</v>
      </c>
      <c r="I44" s="48"/>
      <c r="J44" s="272"/>
      <c r="K44" s="248" t="s">
        <v>537</v>
      </c>
      <c r="L44" s="318"/>
      <c r="M44" s="249" t="s">
        <v>523</v>
      </c>
      <c r="N44" s="251"/>
    </row>
    <row r="45" spans="2:17" ht="24" customHeight="1">
      <c r="B45" s="150">
        <v>37</v>
      </c>
      <c r="C45" s="76"/>
      <c r="D45" s="76"/>
      <c r="E45" s="4">
        <v>1</v>
      </c>
      <c r="F45" s="314" t="s">
        <v>762</v>
      </c>
      <c r="G45" s="75" t="s">
        <v>40</v>
      </c>
      <c r="H45" s="47">
        <v>1</v>
      </c>
      <c r="I45" s="43"/>
      <c r="J45" s="322"/>
      <c r="K45" s="248" t="s">
        <v>537</v>
      </c>
      <c r="L45" s="318"/>
      <c r="M45" s="249" t="s">
        <v>523</v>
      </c>
      <c r="N45" s="251"/>
    </row>
    <row r="46" spans="2:17" ht="51.75" customHeight="1">
      <c r="B46" s="76">
        <v>38</v>
      </c>
      <c r="C46" s="76"/>
      <c r="D46" s="76"/>
      <c r="E46" s="4">
        <v>1</v>
      </c>
      <c r="F46" s="252" t="s">
        <v>763</v>
      </c>
      <c r="G46" s="75" t="s">
        <v>40</v>
      </c>
      <c r="H46" s="47">
        <v>1</v>
      </c>
      <c r="I46" s="48"/>
      <c r="J46" s="322"/>
      <c r="K46" s="248" t="s">
        <v>537</v>
      </c>
      <c r="L46" s="318"/>
      <c r="M46" s="42" t="s">
        <v>764</v>
      </c>
      <c r="N46" s="251"/>
    </row>
    <row r="47" spans="2:17" ht="15.75" customHeight="1">
      <c r="B47" s="150">
        <v>39</v>
      </c>
      <c r="C47" s="76"/>
      <c r="D47" s="76"/>
      <c r="E47" s="4">
        <v>1</v>
      </c>
      <c r="F47" s="314" t="s">
        <v>765</v>
      </c>
      <c r="G47" s="75" t="s">
        <v>40</v>
      </c>
      <c r="H47" s="47">
        <v>2</v>
      </c>
      <c r="I47" s="48"/>
      <c r="J47" s="322"/>
      <c r="K47" s="248" t="s">
        <v>537</v>
      </c>
      <c r="L47" s="318"/>
      <c r="M47" s="249" t="s">
        <v>523</v>
      </c>
      <c r="N47" s="251"/>
    </row>
    <row r="48" spans="2:17">
      <c r="B48" s="76">
        <v>40</v>
      </c>
      <c r="C48" s="76"/>
      <c r="D48" s="76"/>
      <c r="E48" s="4">
        <v>1</v>
      </c>
      <c r="F48" s="314" t="s">
        <v>766</v>
      </c>
      <c r="G48" s="75" t="s">
        <v>40</v>
      </c>
      <c r="H48" s="47">
        <v>2</v>
      </c>
      <c r="I48" s="43"/>
      <c r="J48" s="322"/>
      <c r="K48" s="248" t="s">
        <v>537</v>
      </c>
      <c r="L48" s="318"/>
      <c r="M48" s="249"/>
      <c r="N48" s="251"/>
    </row>
    <row r="49" spans="2:14">
      <c r="B49" s="150">
        <v>41</v>
      </c>
      <c r="C49" s="76"/>
      <c r="D49" s="76"/>
      <c r="E49" s="4">
        <v>1</v>
      </c>
      <c r="F49" s="314" t="s">
        <v>767</v>
      </c>
      <c r="G49" s="75" t="s">
        <v>40</v>
      </c>
      <c r="H49" s="47">
        <v>2</v>
      </c>
      <c r="I49" s="48"/>
      <c r="J49" s="800"/>
      <c r="K49" s="248" t="s">
        <v>537</v>
      </c>
      <c r="L49" s="318"/>
      <c r="M49" s="249"/>
      <c r="N49" s="251"/>
    </row>
    <row r="50" spans="2:14">
      <c r="B50" s="76">
        <v>42</v>
      </c>
      <c r="C50" s="76"/>
      <c r="D50" s="76"/>
      <c r="E50" s="4">
        <v>1</v>
      </c>
      <c r="F50" s="314" t="s">
        <v>768</v>
      </c>
      <c r="G50" s="75" t="s">
        <v>40</v>
      </c>
      <c r="H50" s="47">
        <v>2</v>
      </c>
      <c r="I50" s="43"/>
      <c r="J50" s="801"/>
      <c r="K50" s="248" t="s">
        <v>537</v>
      </c>
      <c r="L50" s="318"/>
      <c r="M50" s="249"/>
      <c r="N50" s="251"/>
    </row>
    <row r="51" spans="2:14">
      <c r="B51" s="150">
        <v>43</v>
      </c>
      <c r="C51" s="76"/>
      <c r="D51" s="76"/>
      <c r="E51" s="4">
        <v>1</v>
      </c>
      <c r="F51" s="314" t="s">
        <v>769</v>
      </c>
      <c r="G51" s="75" t="s">
        <v>40</v>
      </c>
      <c r="H51" s="46">
        <v>10</v>
      </c>
      <c r="I51" s="43"/>
      <c r="J51" s="269"/>
      <c r="K51" s="248" t="s">
        <v>537</v>
      </c>
      <c r="L51" s="318"/>
      <c r="M51" s="249"/>
      <c r="N51" s="251"/>
    </row>
    <row r="52" spans="2:14">
      <c r="B52" s="76">
        <v>44</v>
      </c>
      <c r="C52" s="76"/>
      <c r="D52" s="76"/>
      <c r="E52" s="4">
        <v>1</v>
      </c>
      <c r="F52" s="314" t="s">
        <v>770</v>
      </c>
      <c r="G52" s="75" t="s">
        <v>40</v>
      </c>
      <c r="H52" s="46">
        <v>2</v>
      </c>
      <c r="I52" s="43"/>
      <c r="J52" s="322"/>
      <c r="K52" s="312" t="s">
        <v>537</v>
      </c>
      <c r="L52" s="318"/>
      <c r="M52" s="249"/>
      <c r="N52" s="251"/>
    </row>
    <row r="53" spans="2:14" ht="94.5">
      <c r="B53" s="150">
        <v>45</v>
      </c>
      <c r="C53" s="76"/>
      <c r="D53" s="76"/>
      <c r="E53" s="4">
        <v>1</v>
      </c>
      <c r="F53" s="314" t="s">
        <v>771</v>
      </c>
      <c r="G53" s="75" t="s">
        <v>40</v>
      </c>
      <c r="H53" s="78"/>
      <c r="I53" s="45">
        <v>100</v>
      </c>
      <c r="J53" s="269"/>
      <c r="K53" s="312" t="s">
        <v>61</v>
      </c>
      <c r="L53" s="318" t="s">
        <v>2208</v>
      </c>
      <c r="M53" s="249" t="s">
        <v>629</v>
      </c>
      <c r="N53" s="251">
        <v>2018</v>
      </c>
    </row>
    <row r="54" spans="2:14">
      <c r="B54" s="76">
        <v>46</v>
      </c>
      <c r="C54" s="76"/>
      <c r="D54" s="76"/>
      <c r="E54" s="4">
        <v>1</v>
      </c>
      <c r="F54" s="252" t="s">
        <v>772</v>
      </c>
      <c r="G54" s="75" t="s">
        <v>40</v>
      </c>
      <c r="H54" s="44">
        <v>2</v>
      </c>
      <c r="I54" s="28">
        <v>2</v>
      </c>
      <c r="J54" s="252"/>
      <c r="K54" s="312" t="s">
        <v>537</v>
      </c>
      <c r="L54" s="318"/>
      <c r="M54" s="249"/>
      <c r="N54" s="251">
        <v>2004</v>
      </c>
    </row>
    <row r="55" spans="2:14" ht="12.75" customHeight="1">
      <c r="B55" s="150">
        <v>47</v>
      </c>
      <c r="C55" s="76"/>
      <c r="D55" s="76"/>
      <c r="E55" s="4">
        <v>1</v>
      </c>
      <c r="F55" s="252" t="s">
        <v>773</v>
      </c>
      <c r="G55" s="75" t="s">
        <v>40</v>
      </c>
      <c r="H55" s="44">
        <v>1</v>
      </c>
      <c r="I55" s="28">
        <v>1</v>
      </c>
      <c r="J55" s="252"/>
      <c r="K55" s="312" t="s">
        <v>537</v>
      </c>
      <c r="L55" s="318"/>
      <c r="M55" s="249"/>
      <c r="N55" s="251"/>
    </row>
    <row r="56" spans="2:14" ht="12.75" customHeight="1">
      <c r="B56" s="76">
        <v>48</v>
      </c>
      <c r="C56" s="76"/>
      <c r="D56" s="76"/>
      <c r="E56" s="4">
        <v>1</v>
      </c>
      <c r="F56" s="252" t="s">
        <v>774</v>
      </c>
      <c r="G56" s="75" t="s">
        <v>40</v>
      </c>
      <c r="H56" s="44">
        <v>1</v>
      </c>
      <c r="I56" s="28">
        <v>1</v>
      </c>
      <c r="J56" s="252"/>
      <c r="K56" s="312" t="s">
        <v>537</v>
      </c>
      <c r="L56" s="318"/>
      <c r="M56" s="249"/>
      <c r="N56" s="251"/>
    </row>
    <row r="57" spans="2:14">
      <c r="B57" s="150">
        <v>49</v>
      </c>
      <c r="C57" s="76"/>
      <c r="D57" s="76"/>
      <c r="E57" s="4">
        <v>1</v>
      </c>
      <c r="F57" s="252" t="s">
        <v>775</v>
      </c>
      <c r="G57" s="75" t="s">
        <v>40</v>
      </c>
      <c r="H57" s="44">
        <v>2</v>
      </c>
      <c r="I57" s="28">
        <v>2</v>
      </c>
      <c r="J57" s="252"/>
      <c r="K57" s="312" t="s">
        <v>537</v>
      </c>
      <c r="L57" s="318"/>
      <c r="M57" s="249"/>
      <c r="N57" s="251"/>
    </row>
    <row r="58" spans="2:14">
      <c r="B58" s="76">
        <v>50</v>
      </c>
      <c r="C58" s="76"/>
      <c r="D58" s="76"/>
      <c r="E58" s="4">
        <v>1</v>
      </c>
      <c r="F58" s="252" t="s">
        <v>776</v>
      </c>
      <c r="G58" s="4" t="s">
        <v>40</v>
      </c>
      <c r="H58" s="44">
        <v>2</v>
      </c>
      <c r="I58" s="28">
        <v>2</v>
      </c>
      <c r="J58" s="273"/>
      <c r="K58" s="312" t="s">
        <v>537</v>
      </c>
      <c r="L58" s="318"/>
      <c r="M58" s="249"/>
      <c r="N58" s="251"/>
    </row>
    <row r="59" spans="2:14">
      <c r="B59" s="76">
        <v>51</v>
      </c>
      <c r="C59" s="76"/>
      <c r="D59" s="76"/>
      <c r="E59" s="4">
        <v>1</v>
      </c>
      <c r="F59" s="252" t="s">
        <v>777</v>
      </c>
      <c r="G59" s="75" t="s">
        <v>40</v>
      </c>
      <c r="H59" s="44">
        <v>13</v>
      </c>
      <c r="I59" s="28">
        <v>13</v>
      </c>
      <c r="J59" s="273"/>
      <c r="K59" s="312" t="s">
        <v>537</v>
      </c>
      <c r="L59" s="318"/>
      <c r="M59" s="249"/>
      <c r="N59" s="251"/>
    </row>
    <row r="60" spans="2:14">
      <c r="B60" s="150">
        <v>52</v>
      </c>
      <c r="C60" s="76"/>
      <c r="D60" s="76"/>
      <c r="E60" s="4"/>
      <c r="F60" s="314" t="s">
        <v>778</v>
      </c>
      <c r="G60" s="77" t="s">
        <v>40</v>
      </c>
      <c r="H60" s="46">
        <v>60</v>
      </c>
      <c r="I60" s="45">
        <v>60</v>
      </c>
      <c r="J60" s="269"/>
      <c r="K60" s="312" t="s">
        <v>537</v>
      </c>
      <c r="L60" s="261" t="s">
        <v>679</v>
      </c>
      <c r="M60" s="249" t="s">
        <v>523</v>
      </c>
      <c r="N60" s="251"/>
    </row>
    <row r="61" spans="2:14">
      <c r="B61" s="76">
        <v>53</v>
      </c>
      <c r="C61" s="76"/>
      <c r="D61" s="76"/>
      <c r="E61" s="4"/>
      <c r="F61" s="252" t="s">
        <v>779</v>
      </c>
      <c r="G61" s="75" t="s">
        <v>48</v>
      </c>
      <c r="H61" s="44">
        <v>16</v>
      </c>
      <c r="I61" s="28">
        <v>12</v>
      </c>
      <c r="J61" s="269"/>
      <c r="K61" s="312" t="s">
        <v>537</v>
      </c>
      <c r="L61" s="261"/>
      <c r="M61" s="249"/>
      <c r="N61" s="251"/>
    </row>
    <row r="62" spans="2:14">
      <c r="B62" s="150">
        <v>54</v>
      </c>
      <c r="C62" s="76"/>
      <c r="D62" s="76"/>
      <c r="E62" s="4"/>
      <c r="F62" s="252" t="s">
        <v>780</v>
      </c>
      <c r="G62" s="51" t="s">
        <v>40</v>
      </c>
      <c r="H62" s="44"/>
      <c r="I62" s="51">
        <v>30</v>
      </c>
      <c r="J62" s="273"/>
      <c r="K62" s="28" t="s">
        <v>537</v>
      </c>
      <c r="L62" s="261"/>
      <c r="M62" s="42"/>
      <c r="N62" s="251">
        <v>2019</v>
      </c>
    </row>
    <row r="63" spans="2:14">
      <c r="B63" s="76">
        <v>55</v>
      </c>
      <c r="C63" s="76"/>
      <c r="D63" s="76"/>
      <c r="E63" s="4"/>
      <c r="F63" s="252" t="s">
        <v>781</v>
      </c>
      <c r="G63" s="51" t="s">
        <v>40</v>
      </c>
      <c r="H63" s="44"/>
      <c r="I63" s="51">
        <v>30</v>
      </c>
      <c r="J63" s="273"/>
      <c r="K63" s="28" t="s">
        <v>537</v>
      </c>
      <c r="L63" s="261"/>
      <c r="M63" s="42"/>
      <c r="N63" s="251">
        <v>2019</v>
      </c>
    </row>
    <row r="64" spans="2:14">
      <c r="B64" s="150">
        <v>56</v>
      </c>
      <c r="C64" s="76"/>
      <c r="D64" s="76"/>
      <c r="E64" s="4"/>
      <c r="F64" s="252" t="s">
        <v>782</v>
      </c>
      <c r="G64" s="28" t="s">
        <v>40</v>
      </c>
      <c r="H64" s="44">
        <v>2</v>
      </c>
      <c r="I64" s="28">
        <v>2</v>
      </c>
      <c r="J64" s="273"/>
      <c r="K64" s="28" t="s">
        <v>537</v>
      </c>
      <c r="L64" s="261"/>
      <c r="M64" s="42"/>
      <c r="N64" s="251">
        <v>2019</v>
      </c>
    </row>
    <row r="65" spans="2:14">
      <c r="B65" s="76">
        <v>57</v>
      </c>
      <c r="C65" s="76"/>
      <c r="D65" s="76"/>
      <c r="E65" s="4"/>
      <c r="F65" s="252" t="s">
        <v>783</v>
      </c>
      <c r="G65" s="75" t="s">
        <v>48</v>
      </c>
      <c r="H65" s="44">
        <v>16</v>
      </c>
      <c r="I65" s="28">
        <v>12</v>
      </c>
      <c r="J65" s="273"/>
      <c r="K65" s="28" t="s">
        <v>537</v>
      </c>
      <c r="L65" s="261"/>
      <c r="M65" s="42"/>
      <c r="N65" s="251">
        <v>2019</v>
      </c>
    </row>
    <row r="66" spans="2:14">
      <c r="B66" s="76">
        <v>58</v>
      </c>
      <c r="C66" s="76"/>
      <c r="D66" s="76"/>
      <c r="E66" s="4"/>
      <c r="F66" s="252" t="s">
        <v>784</v>
      </c>
      <c r="G66" s="28" t="s">
        <v>40</v>
      </c>
      <c r="H66" s="44">
        <v>10</v>
      </c>
      <c r="I66" s="28"/>
      <c r="J66" s="273"/>
      <c r="K66" s="28" t="s">
        <v>189</v>
      </c>
      <c r="L66" s="261"/>
      <c r="M66" s="42"/>
      <c r="N66" s="251">
        <v>2019</v>
      </c>
    </row>
    <row r="67" spans="2:14">
      <c r="B67" s="150">
        <v>59</v>
      </c>
      <c r="C67" s="76"/>
      <c r="D67" s="76"/>
      <c r="E67" s="4"/>
      <c r="F67" s="256" t="s">
        <v>785</v>
      </c>
      <c r="G67" s="28" t="s">
        <v>40</v>
      </c>
      <c r="H67" s="44">
        <v>1</v>
      </c>
      <c r="I67" s="28">
        <v>1</v>
      </c>
      <c r="J67" s="273"/>
      <c r="K67" s="28" t="s">
        <v>532</v>
      </c>
      <c r="L67" s="261"/>
      <c r="M67" s="42"/>
      <c r="N67" s="251">
        <v>2019</v>
      </c>
    </row>
    <row r="68" spans="2:14">
      <c r="B68" s="76">
        <v>60</v>
      </c>
      <c r="C68" s="76"/>
      <c r="D68" s="76"/>
      <c r="E68" s="4"/>
      <c r="F68" s="252" t="s">
        <v>644</v>
      </c>
      <c r="G68" s="51" t="s">
        <v>40</v>
      </c>
      <c r="H68" s="44"/>
      <c r="I68" s="51">
        <v>30</v>
      </c>
      <c r="J68" s="269"/>
      <c r="K68" s="312" t="s">
        <v>537</v>
      </c>
      <c r="L68" s="261"/>
      <c r="M68" s="249"/>
      <c r="N68" s="251"/>
    </row>
    <row r="69" spans="2:14">
      <c r="B69" s="76">
        <v>61</v>
      </c>
      <c r="C69" s="76"/>
      <c r="D69" s="76"/>
      <c r="E69" s="4"/>
      <c r="F69" s="252" t="s">
        <v>645</v>
      </c>
      <c r="G69" s="51" t="s">
        <v>40</v>
      </c>
      <c r="H69" s="44"/>
      <c r="I69" s="51">
        <v>30</v>
      </c>
      <c r="J69" s="269"/>
      <c r="K69" s="312" t="s">
        <v>537</v>
      </c>
      <c r="L69" s="261"/>
      <c r="M69" s="249"/>
      <c r="N69" s="251"/>
    </row>
    <row r="70" spans="2:14">
      <c r="B70" s="150">
        <v>62</v>
      </c>
      <c r="C70" s="76"/>
      <c r="D70" s="76"/>
      <c r="E70" s="4"/>
      <c r="F70" s="252" t="s">
        <v>646</v>
      </c>
      <c r="G70" s="28" t="s">
        <v>40</v>
      </c>
      <c r="H70" s="44">
        <v>2</v>
      </c>
      <c r="I70" s="28">
        <v>2</v>
      </c>
      <c r="J70" s="269"/>
      <c r="K70" s="312" t="s">
        <v>537</v>
      </c>
      <c r="L70" s="261"/>
      <c r="M70" s="249"/>
      <c r="N70" s="251"/>
    </row>
    <row r="71" spans="2:14">
      <c r="B71" s="76">
        <v>63</v>
      </c>
      <c r="C71" s="76"/>
      <c r="D71" s="76"/>
      <c r="E71" s="4"/>
      <c r="F71" s="252" t="s">
        <v>647</v>
      </c>
      <c r="G71" s="75" t="s">
        <v>48</v>
      </c>
      <c r="H71" s="44">
        <v>16</v>
      </c>
      <c r="I71" s="28">
        <v>12</v>
      </c>
      <c r="J71" s="269"/>
      <c r="K71" s="312" t="s">
        <v>537</v>
      </c>
      <c r="L71" s="261"/>
      <c r="M71" s="249"/>
      <c r="N71" s="251"/>
    </row>
    <row r="72" spans="2:14">
      <c r="B72" s="76">
        <v>64</v>
      </c>
      <c r="C72" s="76"/>
      <c r="D72" s="76"/>
      <c r="E72" s="4"/>
      <c r="F72" s="252" t="s">
        <v>648</v>
      </c>
      <c r="G72" s="51" t="s">
        <v>40</v>
      </c>
      <c r="H72" s="44"/>
      <c r="I72" s="51">
        <v>30</v>
      </c>
      <c r="J72" s="269"/>
      <c r="K72" s="312" t="s">
        <v>537</v>
      </c>
      <c r="L72" s="261"/>
      <c r="M72" s="249"/>
      <c r="N72" s="251"/>
    </row>
    <row r="73" spans="2:14">
      <c r="B73" s="150">
        <v>65</v>
      </c>
      <c r="C73" s="76"/>
      <c r="D73" s="76"/>
      <c r="E73" s="4"/>
      <c r="F73" s="252" t="s">
        <v>649</v>
      </c>
      <c r="G73" s="51" t="s">
        <v>40</v>
      </c>
      <c r="H73" s="44"/>
      <c r="I73" s="51">
        <v>30</v>
      </c>
      <c r="J73" s="269"/>
      <c r="K73" s="312" t="s">
        <v>537</v>
      </c>
      <c r="L73" s="261"/>
      <c r="M73" s="249"/>
      <c r="N73" s="251"/>
    </row>
    <row r="74" spans="2:14">
      <c r="B74" s="76">
        <v>66</v>
      </c>
      <c r="C74" s="76"/>
      <c r="D74" s="76"/>
      <c r="E74" s="4"/>
      <c r="F74" s="252" t="s">
        <v>650</v>
      </c>
      <c r="G74" s="28" t="s">
        <v>40</v>
      </c>
      <c r="H74" s="44">
        <v>2</v>
      </c>
      <c r="I74" s="28">
        <v>2</v>
      </c>
      <c r="J74" s="269"/>
      <c r="K74" s="312" t="s">
        <v>537</v>
      </c>
      <c r="L74" s="261"/>
      <c r="M74" s="249"/>
      <c r="N74" s="251"/>
    </row>
    <row r="75" spans="2:14">
      <c r="B75" s="76">
        <v>67</v>
      </c>
      <c r="C75" s="76"/>
      <c r="D75" s="76"/>
      <c r="E75" s="4"/>
      <c r="F75" s="252" t="s">
        <v>651</v>
      </c>
      <c r="G75" s="75" t="s">
        <v>48</v>
      </c>
      <c r="H75" s="44">
        <v>16</v>
      </c>
      <c r="I75" s="28">
        <v>12</v>
      </c>
      <c r="J75" s="269"/>
      <c r="K75" s="312" t="s">
        <v>537</v>
      </c>
      <c r="L75" s="261"/>
      <c r="M75" s="249"/>
      <c r="N75" s="251"/>
    </row>
    <row r="76" spans="2:14">
      <c r="B76" s="150">
        <v>68</v>
      </c>
      <c r="C76" s="76"/>
      <c r="D76" s="76"/>
      <c r="E76" s="4"/>
      <c r="F76" s="252" t="s">
        <v>660</v>
      </c>
      <c r="G76" s="51" t="s">
        <v>40</v>
      </c>
      <c r="H76" s="44"/>
      <c r="I76" s="51">
        <v>30</v>
      </c>
      <c r="J76" s="269"/>
      <c r="K76" s="312" t="s">
        <v>537</v>
      </c>
      <c r="L76" s="261"/>
      <c r="M76" s="249"/>
      <c r="N76" s="251"/>
    </row>
    <row r="77" spans="2:14">
      <c r="B77" s="76">
        <v>69</v>
      </c>
      <c r="C77" s="76"/>
      <c r="D77" s="76"/>
      <c r="E77" s="4"/>
      <c r="F77" s="252" t="s">
        <v>661</v>
      </c>
      <c r="G77" s="51" t="s">
        <v>40</v>
      </c>
      <c r="H77" s="44"/>
      <c r="I77" s="51">
        <v>30</v>
      </c>
      <c r="J77" s="269"/>
      <c r="K77" s="312" t="s">
        <v>537</v>
      </c>
      <c r="L77" s="261"/>
      <c r="M77" s="249"/>
      <c r="N77" s="251"/>
    </row>
    <row r="78" spans="2:14">
      <c r="B78" s="76">
        <v>70</v>
      </c>
      <c r="C78" s="76"/>
      <c r="D78" s="76"/>
      <c r="E78" s="4"/>
      <c r="F78" s="252" t="s">
        <v>662</v>
      </c>
      <c r="G78" s="28" t="s">
        <v>40</v>
      </c>
      <c r="H78" s="44">
        <v>2</v>
      </c>
      <c r="I78" s="28">
        <v>2</v>
      </c>
      <c r="J78" s="269"/>
      <c r="K78" s="312" t="s">
        <v>537</v>
      </c>
      <c r="L78" s="261"/>
      <c r="M78" s="249"/>
      <c r="N78" s="251"/>
    </row>
    <row r="79" spans="2:14">
      <c r="B79" s="150">
        <v>71</v>
      </c>
      <c r="C79" s="76"/>
      <c r="D79" s="76"/>
      <c r="E79" s="4"/>
      <c r="F79" s="252" t="s">
        <v>663</v>
      </c>
      <c r="G79" s="75" t="s">
        <v>48</v>
      </c>
      <c r="H79" s="44">
        <v>16</v>
      </c>
      <c r="I79" s="28">
        <v>12</v>
      </c>
      <c r="J79" s="269"/>
      <c r="K79" s="312" t="s">
        <v>537</v>
      </c>
      <c r="L79" s="261"/>
      <c r="M79" s="249"/>
      <c r="N79" s="251"/>
    </row>
    <row r="80" spans="2:14">
      <c r="B80" s="76">
        <v>72</v>
      </c>
      <c r="C80" s="76"/>
      <c r="D80" s="76"/>
      <c r="E80" s="4"/>
      <c r="F80" s="252" t="s">
        <v>664</v>
      </c>
      <c r="G80" s="51" t="s">
        <v>40</v>
      </c>
      <c r="H80" s="44"/>
      <c r="I80" s="51">
        <v>30</v>
      </c>
      <c r="J80" s="269"/>
      <c r="K80" s="312" t="s">
        <v>537</v>
      </c>
      <c r="L80" s="261"/>
      <c r="M80" s="249"/>
      <c r="N80" s="251"/>
    </row>
    <row r="81" spans="2:15">
      <c r="B81" s="76">
        <v>73</v>
      </c>
      <c r="C81" s="76"/>
      <c r="D81" s="76"/>
      <c r="E81" s="4"/>
      <c r="F81" s="252" t="s">
        <v>665</v>
      </c>
      <c r="G81" s="51" t="s">
        <v>40</v>
      </c>
      <c r="H81" s="44"/>
      <c r="I81" s="51">
        <v>30</v>
      </c>
      <c r="J81" s="269"/>
      <c r="K81" s="312" t="s">
        <v>537</v>
      </c>
      <c r="L81" s="261"/>
      <c r="M81" s="249"/>
      <c r="N81" s="251"/>
    </row>
    <row r="82" spans="2:15">
      <c r="B82" s="150">
        <v>74</v>
      </c>
      <c r="C82" s="76"/>
      <c r="D82" s="76"/>
      <c r="E82" s="4"/>
      <c r="F82" s="252" t="s">
        <v>666</v>
      </c>
      <c r="G82" s="28" t="s">
        <v>40</v>
      </c>
      <c r="H82" s="44">
        <v>2</v>
      </c>
      <c r="I82" s="28">
        <v>2</v>
      </c>
      <c r="J82" s="269"/>
      <c r="K82" s="312" t="s">
        <v>537</v>
      </c>
      <c r="L82" s="261"/>
      <c r="M82" s="249"/>
      <c r="N82" s="251"/>
    </row>
    <row r="83" spans="2:15">
      <c r="B83" s="76">
        <v>75</v>
      </c>
      <c r="C83" s="76"/>
      <c r="D83" s="76"/>
      <c r="E83" s="4"/>
      <c r="F83" s="252" t="s">
        <v>667</v>
      </c>
      <c r="G83" s="75" t="s">
        <v>48</v>
      </c>
      <c r="H83" s="44">
        <v>16</v>
      </c>
      <c r="I83" s="28">
        <v>12</v>
      </c>
      <c r="J83" s="269"/>
      <c r="K83" s="312" t="s">
        <v>537</v>
      </c>
      <c r="L83" s="261"/>
      <c r="M83" s="249"/>
      <c r="N83" s="251"/>
    </row>
    <row r="84" spans="2:15">
      <c r="B84" s="76">
        <v>76</v>
      </c>
      <c r="C84" s="76"/>
      <c r="D84" s="76"/>
      <c r="E84" s="4"/>
      <c r="F84" s="314" t="s">
        <v>786</v>
      </c>
      <c r="G84" s="75" t="s">
        <v>40</v>
      </c>
      <c r="H84" s="46">
        <v>25</v>
      </c>
      <c r="I84" s="43">
        <v>25</v>
      </c>
      <c r="J84" s="269"/>
      <c r="K84" s="312" t="s">
        <v>537</v>
      </c>
      <c r="L84" s="261"/>
      <c r="M84" s="249"/>
      <c r="N84" s="251"/>
    </row>
    <row r="85" spans="2:15" ht="54">
      <c r="B85" s="150">
        <v>77</v>
      </c>
      <c r="C85" s="76"/>
      <c r="D85" s="76"/>
      <c r="E85" s="4"/>
      <c r="F85" s="314" t="s">
        <v>787</v>
      </c>
      <c r="G85" s="75" t="s">
        <v>40</v>
      </c>
      <c r="H85" s="46">
        <v>6</v>
      </c>
      <c r="I85" s="43">
        <v>6</v>
      </c>
      <c r="J85" s="270"/>
      <c r="K85" s="312" t="s">
        <v>61</v>
      </c>
      <c r="L85" s="318" t="s">
        <v>788</v>
      </c>
      <c r="M85" s="249" t="s">
        <v>517</v>
      </c>
      <c r="N85" s="251"/>
    </row>
    <row r="86" spans="2:15" ht="108">
      <c r="B86" s="76">
        <v>78</v>
      </c>
      <c r="C86" s="76"/>
      <c r="D86" s="76"/>
      <c r="E86" s="4"/>
      <c r="F86" s="314" t="s">
        <v>789</v>
      </c>
      <c r="G86" s="75" t="s">
        <v>40</v>
      </c>
      <c r="H86" s="46">
        <v>12</v>
      </c>
      <c r="I86" s="43">
        <v>12</v>
      </c>
      <c r="J86" s="270"/>
      <c r="K86" s="312" t="s">
        <v>523</v>
      </c>
      <c r="L86" s="318" t="s">
        <v>2209</v>
      </c>
      <c r="M86" s="249" t="s">
        <v>523</v>
      </c>
      <c r="N86" s="251"/>
    </row>
    <row r="87" spans="2:15" ht="115.5" customHeight="1">
      <c r="B87" s="76">
        <v>79</v>
      </c>
      <c r="C87" s="76"/>
      <c r="D87" s="76"/>
      <c r="E87" s="4"/>
      <c r="F87" s="252" t="s">
        <v>2432</v>
      </c>
      <c r="G87" s="4" t="s">
        <v>2433</v>
      </c>
      <c r="H87" s="44">
        <v>10</v>
      </c>
      <c r="I87" s="28">
        <v>10</v>
      </c>
      <c r="J87" s="612"/>
      <c r="K87" s="609" t="s">
        <v>522</v>
      </c>
      <c r="L87" s="318" t="s">
        <v>2435</v>
      </c>
      <c r="M87" s="613" t="s">
        <v>2434</v>
      </c>
      <c r="N87" s="251"/>
    </row>
    <row r="88" spans="2:15" ht="108">
      <c r="B88" s="150">
        <v>80</v>
      </c>
      <c r="C88" s="82" t="s">
        <v>790</v>
      </c>
      <c r="D88" s="79" t="s">
        <v>791</v>
      </c>
      <c r="E88" s="80">
        <v>1</v>
      </c>
      <c r="F88" s="252" t="s">
        <v>792</v>
      </c>
      <c r="G88" s="43" t="s">
        <v>40</v>
      </c>
      <c r="H88" s="150">
        <v>16</v>
      </c>
      <c r="I88" s="28">
        <v>16</v>
      </c>
      <c r="J88" s="269"/>
      <c r="K88" s="312" t="s">
        <v>537</v>
      </c>
      <c r="L88" s="274" t="s">
        <v>2210</v>
      </c>
      <c r="M88" s="249" t="s">
        <v>523</v>
      </c>
      <c r="N88" s="251"/>
    </row>
    <row r="89" spans="2:15">
      <c r="B89" s="150">
        <v>81</v>
      </c>
      <c r="C89" s="82" t="s">
        <v>698</v>
      </c>
      <c r="D89" s="82"/>
      <c r="E89" s="81">
        <v>1</v>
      </c>
      <c r="F89" s="353" t="s">
        <v>793</v>
      </c>
      <c r="G89" s="554" t="s">
        <v>40</v>
      </c>
      <c r="H89" s="555">
        <v>1</v>
      </c>
      <c r="I89" s="556">
        <v>1</v>
      </c>
      <c r="J89" s="269"/>
      <c r="K89" s="312" t="s">
        <v>794</v>
      </c>
      <c r="L89" s="318"/>
      <c r="M89" s="249" t="s">
        <v>523</v>
      </c>
      <c r="N89" s="251"/>
    </row>
    <row r="90" spans="2:15" ht="121.5">
      <c r="B90" s="76">
        <v>82</v>
      </c>
      <c r="C90" s="82" t="s">
        <v>795</v>
      </c>
      <c r="D90" s="82">
        <v>1</v>
      </c>
      <c r="E90" s="81">
        <v>1</v>
      </c>
      <c r="F90" s="252" t="s">
        <v>796</v>
      </c>
      <c r="G90" s="75" t="s">
        <v>40</v>
      </c>
      <c r="H90" s="26">
        <v>15</v>
      </c>
      <c r="I90" s="89">
        <v>15</v>
      </c>
      <c r="J90" s="275"/>
      <c r="K90" s="312" t="s">
        <v>523</v>
      </c>
      <c r="L90" s="274" t="s">
        <v>2211</v>
      </c>
      <c r="M90" s="249" t="s">
        <v>523</v>
      </c>
      <c r="N90" s="251"/>
    </row>
    <row r="91" spans="2:15" ht="40.5">
      <c r="B91" s="76">
        <v>83</v>
      </c>
      <c r="C91" s="82" t="s">
        <v>484</v>
      </c>
      <c r="D91" s="82"/>
      <c r="E91" s="81">
        <v>1</v>
      </c>
      <c r="F91" s="252" t="s">
        <v>485</v>
      </c>
      <c r="G91" s="75" t="s">
        <v>40</v>
      </c>
      <c r="H91" s="46">
        <v>16</v>
      </c>
      <c r="I91" s="43">
        <v>16</v>
      </c>
      <c r="J91" s="275"/>
      <c r="K91" s="417" t="s">
        <v>794</v>
      </c>
      <c r="L91" s="274" t="s">
        <v>2212</v>
      </c>
      <c r="M91" s="249" t="s">
        <v>523</v>
      </c>
      <c r="N91" s="251">
        <v>2023</v>
      </c>
      <c r="O91" s="36" t="s">
        <v>707</v>
      </c>
    </row>
    <row r="92" spans="2:15">
      <c r="J92" s="69"/>
      <c r="K92" s="69"/>
    </row>
    <row r="93" spans="2:15" ht="18.75" thickBot="1">
      <c r="B93" s="520" t="s">
        <v>2456</v>
      </c>
      <c r="C93" s="520"/>
      <c r="D93" s="520"/>
      <c r="E93" s="520"/>
      <c r="F93" s="520"/>
      <c r="L93" s="505" t="s">
        <v>2021</v>
      </c>
    </row>
    <row r="94" spans="2:15" ht="14.25" thickTop="1">
      <c r="M94" s="419" t="s">
        <v>797</v>
      </c>
      <c r="N94" s="419"/>
    </row>
    <row r="95" spans="2:15">
      <c r="K95" s="506"/>
      <c r="M95" s="419"/>
      <c r="N95" s="419"/>
    </row>
    <row r="96" spans="2:15">
      <c r="K96" s="507"/>
      <c r="M96" s="83"/>
      <c r="N96" s="83"/>
    </row>
    <row r="97" spans="11:14">
      <c r="K97" s="507"/>
      <c r="M97" s="419" t="s">
        <v>798</v>
      </c>
      <c r="N97" s="419"/>
    </row>
    <row r="98" spans="11:14">
      <c r="K98" s="507"/>
      <c r="M98" s="83"/>
      <c r="N98" s="83"/>
    </row>
    <row r="99" spans="11:14">
      <c r="K99" s="507"/>
      <c r="M99" s="83"/>
      <c r="N99" s="83"/>
    </row>
    <row r="100" spans="11:14">
      <c r="K100" s="506"/>
      <c r="M100" s="83"/>
      <c r="N100" s="83"/>
    </row>
    <row r="101" spans="11:14">
      <c r="K101" s="507"/>
      <c r="M101" s="83"/>
      <c r="N101" s="83"/>
    </row>
    <row r="102" spans="11:14">
      <c r="K102" s="506"/>
      <c r="M102" s="83"/>
      <c r="N102" s="83"/>
    </row>
    <row r="103" spans="11:14">
      <c r="K103" s="507"/>
      <c r="M103" s="83"/>
      <c r="N103" s="83"/>
    </row>
    <row r="104" spans="11:14">
      <c r="M104" s="83"/>
      <c r="N104" s="83"/>
    </row>
    <row r="105" spans="11:14">
      <c r="M105" s="83"/>
      <c r="N105" s="83"/>
    </row>
    <row r="106" spans="11:14">
      <c r="M106" s="83"/>
      <c r="N106" s="83"/>
    </row>
    <row r="107" spans="11:14">
      <c r="M107" s="83"/>
      <c r="N107" s="83"/>
    </row>
    <row r="108" spans="11:14">
      <c r="M108" s="83"/>
      <c r="N108" s="83"/>
    </row>
    <row r="109" spans="11:14">
      <c r="M109" s="83"/>
      <c r="N109" s="83"/>
    </row>
    <row r="110" spans="11:14">
      <c r="M110" s="83"/>
      <c r="N110" s="83"/>
    </row>
    <row r="111" spans="11:14">
      <c r="M111" s="83"/>
      <c r="N111" s="83"/>
    </row>
    <row r="112" spans="11:14">
      <c r="M112" s="83"/>
      <c r="N112" s="83"/>
    </row>
    <row r="113" spans="13:14">
      <c r="M113" s="83"/>
      <c r="N113" s="83"/>
    </row>
    <row r="114" spans="13:14">
      <c r="M114" s="83"/>
      <c r="N114" s="83"/>
    </row>
    <row r="115" spans="13:14">
      <c r="M115" s="83"/>
      <c r="N115" s="83"/>
    </row>
    <row r="116" spans="13:14">
      <c r="M116" s="83"/>
      <c r="N116" s="83"/>
    </row>
    <row r="117" spans="13:14">
      <c r="M117" s="419" t="s">
        <v>799</v>
      </c>
      <c r="N117" s="419"/>
    </row>
    <row r="118" spans="13:14">
      <c r="M118" s="83"/>
      <c r="N118" s="83"/>
    </row>
    <row r="119" spans="13:14">
      <c r="M119" s="83"/>
      <c r="N119" s="83"/>
    </row>
    <row r="120" spans="13:14">
      <c r="M120" s="83"/>
      <c r="N120" s="83"/>
    </row>
    <row r="121" spans="13:14">
      <c r="M121" s="83"/>
      <c r="N121" s="83"/>
    </row>
    <row r="122" spans="13:14">
      <c r="M122" s="83"/>
      <c r="N122" s="83"/>
    </row>
    <row r="123" spans="13:14">
      <c r="M123" s="83"/>
      <c r="N123" s="83"/>
    </row>
    <row r="124" spans="13:14">
      <c r="M124" s="83"/>
      <c r="N124" s="83"/>
    </row>
    <row r="125" spans="13:14">
      <c r="M125" s="83"/>
      <c r="N125" s="83"/>
    </row>
    <row r="126" spans="13:14">
      <c r="M126" s="83"/>
      <c r="N126" s="83"/>
    </row>
    <row r="127" spans="13:14">
      <c r="M127" s="83"/>
      <c r="N127" s="83"/>
    </row>
    <row r="128" spans="13:14">
      <c r="M128" s="83"/>
      <c r="N128" s="83"/>
    </row>
    <row r="129" spans="13:14">
      <c r="M129" s="83"/>
      <c r="N129" s="83"/>
    </row>
    <row r="130" spans="13:14">
      <c r="M130" s="508" t="s">
        <v>2538</v>
      </c>
      <c r="N130" s="508"/>
    </row>
    <row r="131" spans="13:14">
      <c r="M131" s="83"/>
      <c r="N131" s="83"/>
    </row>
    <row r="132" spans="13:14">
      <c r="M132" s="508"/>
      <c r="N132" s="508"/>
    </row>
  </sheetData>
  <mergeCells count="9">
    <mergeCell ref="M23:M26"/>
    <mergeCell ref="J49:J50"/>
    <mergeCell ref="H5:J5"/>
    <mergeCell ref="K5:L5"/>
    <mergeCell ref="C6:J6"/>
    <mergeCell ref="K6:K7"/>
    <mergeCell ref="K16:K17"/>
    <mergeCell ref="L16:L17"/>
    <mergeCell ref="J23:J26"/>
  </mergeCells>
  <phoneticPr fontId="1"/>
  <conditionalFormatting sqref="M9:M89">
    <cfRule type="expression" dxfId="11" priority="13" stopIfTrue="1">
      <formula>M9="-"</formula>
    </cfRule>
    <cfRule type="containsText" dxfId="10" priority="14" stopIfTrue="1" operator="containsText" text="△">
      <formula>NOT(ISERROR(SEARCH("△",M9)))</formula>
    </cfRule>
  </conditionalFormatting>
  <conditionalFormatting sqref="M23:M26">
    <cfRule type="expression" dxfId="9" priority="11" stopIfTrue="1">
      <formula>M23="-"</formula>
    </cfRule>
    <cfRule type="containsText" dxfId="8" priority="12" stopIfTrue="1" operator="containsText" text="△">
      <formula>NOT(ISERROR(SEARCH("△",M23)))</formula>
    </cfRule>
  </conditionalFormatting>
  <conditionalFormatting sqref="M90:M91">
    <cfRule type="expression" dxfId="7" priority="2" stopIfTrue="1">
      <formula>M90="-"</formula>
    </cfRule>
    <cfRule type="containsText" dxfId="6" priority="3" stopIfTrue="1" operator="containsText" text="△">
      <formula>NOT(ISERROR(SEARCH("△",M90)))</formula>
    </cfRule>
  </conditionalFormatting>
  <pageMargins left="0.62992125984251968" right="0.23622047244094491" top="0.55118110236220474" bottom="0.55118110236220474" header="0" footer="0"/>
  <pageSetup paperSize="9" scale="33" fitToHeight="0" orientation="portrait" horizontalDpi="300" verticalDpi="300" r:id="rId1"/>
  <headerFooter alignWithMargins="0"/>
  <rowBreaks count="1" manualBreakCount="1">
    <brk id="87"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M87"/>
  <sheetViews>
    <sheetView zoomScaleNormal="100" workbookViewId="0"/>
  </sheetViews>
  <sheetFormatPr defaultColWidth="1.5" defaultRowHeight="13.5"/>
  <cols>
    <col min="1" max="1" width="4.125" style="36" customWidth="1"/>
    <col min="2" max="2" width="3.625" style="36" customWidth="1"/>
    <col min="3" max="3" width="11.875" style="36" customWidth="1"/>
    <col min="4" max="4" width="3.875" style="36" customWidth="1"/>
    <col min="5" max="5" width="3" style="36" customWidth="1"/>
    <col min="6" max="6" width="39.5" style="36" customWidth="1"/>
    <col min="7" max="7" width="9.625" style="36" bestFit="1" customWidth="1"/>
    <col min="8" max="8" width="7.625" style="36" customWidth="1"/>
    <col min="9" max="9" width="7.5" style="36" bestFit="1" customWidth="1"/>
    <col min="10" max="10" width="29.25" style="36" customWidth="1"/>
    <col min="11" max="11" width="27.25" style="502" customWidth="1"/>
    <col min="12" max="12" width="22" style="71" customWidth="1"/>
    <col min="13" max="13" width="7.5" style="71" bestFit="1" customWidth="1"/>
    <col min="14" max="14" width="17.375" style="36" customWidth="1"/>
    <col min="15" max="253" width="9" style="36" customWidth="1"/>
    <col min="254" max="16384" width="1.5" style="36"/>
  </cols>
  <sheetData>
    <row r="2" spans="2:13" ht="17.25">
      <c r="B2" s="34" t="s">
        <v>2363</v>
      </c>
      <c r="F2" s="34"/>
    </row>
    <row r="3" spans="2:13" ht="13.5" customHeight="1">
      <c r="B3" s="109" t="s">
        <v>2370</v>
      </c>
      <c r="F3" s="34"/>
    </row>
    <row r="4" spans="2:13" ht="13.5" customHeight="1">
      <c r="B4" s="109" t="s">
        <v>2371</v>
      </c>
      <c r="F4" s="34"/>
    </row>
    <row r="5" spans="2:13" ht="45" customHeight="1">
      <c r="B5" s="35"/>
      <c r="C5" s="553"/>
      <c r="D5" s="553"/>
      <c r="E5" s="553"/>
      <c r="F5" s="553"/>
      <c r="G5" s="553"/>
      <c r="H5" s="553"/>
      <c r="I5" s="553"/>
      <c r="J5" s="553"/>
      <c r="K5" s="415"/>
      <c r="L5" s="73" t="s">
        <v>720</v>
      </c>
      <c r="M5" s="73"/>
    </row>
    <row r="6" spans="2:13" ht="24">
      <c r="B6" s="236"/>
      <c r="C6" s="804" t="s">
        <v>2086</v>
      </c>
      <c r="D6" s="805"/>
      <c r="E6" s="805"/>
      <c r="F6" s="805"/>
      <c r="G6" s="805"/>
      <c r="H6" s="805"/>
      <c r="I6" s="805"/>
      <c r="J6" s="806"/>
      <c r="K6" s="355"/>
      <c r="L6" s="357"/>
      <c r="M6" s="560"/>
    </row>
    <row r="7" spans="2:13" ht="13.5" customHeight="1">
      <c r="B7" s="241"/>
      <c r="C7" s="503"/>
      <c r="D7" s="242"/>
      <c r="E7" s="242"/>
      <c r="F7" s="242"/>
      <c r="G7" s="243"/>
      <c r="H7" s="242"/>
      <c r="I7" s="242"/>
      <c r="J7" s="242"/>
      <c r="K7" s="356"/>
      <c r="L7" s="358"/>
      <c r="M7" s="561"/>
    </row>
    <row r="8" spans="2:13" ht="27">
      <c r="B8" s="146" t="s">
        <v>26</v>
      </c>
      <c r="C8" s="1" t="s">
        <v>27</v>
      </c>
      <c r="D8" s="1" t="s">
        <v>28</v>
      </c>
      <c r="E8" s="1" t="s">
        <v>29</v>
      </c>
      <c r="F8" s="1" t="s">
        <v>30</v>
      </c>
      <c r="G8" s="1" t="s">
        <v>31</v>
      </c>
      <c r="H8" s="2" t="s">
        <v>32</v>
      </c>
      <c r="I8" s="3" t="s">
        <v>2343</v>
      </c>
      <c r="J8" s="4" t="s">
        <v>721</v>
      </c>
      <c r="K8" s="355" t="s">
        <v>24</v>
      </c>
      <c r="L8" s="357" t="s">
        <v>512</v>
      </c>
      <c r="M8" s="251" t="s">
        <v>2345</v>
      </c>
    </row>
    <row r="9" spans="2:13">
      <c r="B9" s="150">
        <v>1</v>
      </c>
      <c r="C9" s="150"/>
      <c r="D9" s="76"/>
      <c r="E9" s="4">
        <v>1</v>
      </c>
      <c r="F9" s="251" t="s">
        <v>800</v>
      </c>
      <c r="G9" s="75" t="s">
        <v>40</v>
      </c>
      <c r="H9" s="44">
        <v>3</v>
      </c>
      <c r="I9" s="28">
        <v>3</v>
      </c>
      <c r="J9" s="269"/>
      <c r="K9" s="255"/>
      <c r="L9" s="361" t="s">
        <v>517</v>
      </c>
      <c r="M9" s="28"/>
    </row>
    <row r="10" spans="2:13">
      <c r="B10" s="76">
        <v>2</v>
      </c>
      <c r="C10" s="76"/>
      <c r="D10" s="76"/>
      <c r="E10" s="4">
        <v>1</v>
      </c>
      <c r="F10" s="252" t="s">
        <v>724</v>
      </c>
      <c r="G10" s="75" t="s">
        <v>40</v>
      </c>
      <c r="H10" s="44">
        <v>10</v>
      </c>
      <c r="I10" s="28">
        <v>10</v>
      </c>
      <c r="J10" s="270"/>
      <c r="K10" s="258"/>
      <c r="L10" s="362" t="s">
        <v>517</v>
      </c>
      <c r="M10" s="28"/>
    </row>
    <row r="11" spans="2:13">
      <c r="B11" s="150">
        <v>3</v>
      </c>
      <c r="C11" s="76"/>
      <c r="D11" s="76"/>
      <c r="E11" s="4">
        <v>1</v>
      </c>
      <c r="F11" s="251" t="s">
        <v>725</v>
      </c>
      <c r="G11" s="75" t="s">
        <v>40</v>
      </c>
      <c r="H11" s="44">
        <v>5</v>
      </c>
      <c r="I11" s="28">
        <v>5</v>
      </c>
      <c r="J11" s="269"/>
      <c r="K11" s="255"/>
      <c r="L11" s="362" t="s">
        <v>517</v>
      </c>
      <c r="M11" s="28"/>
    </row>
    <row r="12" spans="2:13">
      <c r="B12" s="76">
        <v>4</v>
      </c>
      <c r="C12" s="76"/>
      <c r="D12" s="76"/>
      <c r="E12" s="4">
        <v>1</v>
      </c>
      <c r="F12" s="322" t="s">
        <v>726</v>
      </c>
      <c r="G12" s="75" t="s">
        <v>40</v>
      </c>
      <c r="H12" s="46"/>
      <c r="I12" s="45">
        <v>60</v>
      </c>
      <c r="J12" s="269"/>
      <c r="K12" s="255"/>
      <c r="L12" s="361" t="s">
        <v>517</v>
      </c>
      <c r="M12" s="28"/>
    </row>
    <row r="13" spans="2:13">
      <c r="B13" s="150">
        <v>5</v>
      </c>
      <c r="C13" s="76"/>
      <c r="D13" s="76"/>
      <c r="E13" s="4">
        <v>1</v>
      </c>
      <c r="F13" s="322" t="s">
        <v>727</v>
      </c>
      <c r="G13" s="75" t="s">
        <v>40</v>
      </c>
      <c r="H13" s="46"/>
      <c r="I13" s="45">
        <v>30</v>
      </c>
      <c r="J13" s="270"/>
      <c r="K13" s="318"/>
      <c r="L13" s="361" t="s">
        <v>523</v>
      </c>
      <c r="M13" s="28"/>
    </row>
    <row r="14" spans="2:13">
      <c r="B14" s="76">
        <v>6</v>
      </c>
      <c r="C14" s="76"/>
      <c r="D14" s="76"/>
      <c r="E14" s="4">
        <v>1</v>
      </c>
      <c r="F14" s="322" t="s">
        <v>728</v>
      </c>
      <c r="G14" s="75" t="s">
        <v>40</v>
      </c>
      <c r="H14" s="46">
        <v>15</v>
      </c>
      <c r="I14" s="43"/>
      <c r="J14" s="270"/>
      <c r="K14" s="255"/>
      <c r="L14" s="361" t="s">
        <v>517</v>
      </c>
      <c r="M14" s="28"/>
    </row>
    <row r="15" spans="2:13">
      <c r="B15" s="150">
        <v>7</v>
      </c>
      <c r="C15" s="76"/>
      <c r="D15" s="76"/>
      <c r="E15" s="4">
        <v>1</v>
      </c>
      <c r="F15" s="322" t="s">
        <v>729</v>
      </c>
      <c r="G15" s="75" t="s">
        <v>40</v>
      </c>
      <c r="H15" s="46">
        <v>13</v>
      </c>
      <c r="I15" s="43"/>
      <c r="J15" s="270"/>
      <c r="K15" s="258"/>
      <c r="L15" s="361" t="s">
        <v>517</v>
      </c>
      <c r="M15" s="28"/>
    </row>
    <row r="16" spans="2:13" ht="29.25" customHeight="1">
      <c r="B16" s="76">
        <v>8</v>
      </c>
      <c r="C16" s="76"/>
      <c r="D16" s="76"/>
      <c r="E16" s="4">
        <v>1</v>
      </c>
      <c r="F16" s="322" t="s">
        <v>730</v>
      </c>
      <c r="G16" s="75" t="s">
        <v>40</v>
      </c>
      <c r="H16" s="46"/>
      <c r="I16" s="45">
        <v>60</v>
      </c>
      <c r="J16" s="270"/>
      <c r="K16" s="318"/>
      <c r="L16" s="361" t="s">
        <v>517</v>
      </c>
      <c r="M16" s="28"/>
    </row>
    <row r="17" spans="2:13" ht="24" customHeight="1">
      <c r="B17" s="150">
        <v>9</v>
      </c>
      <c r="C17" s="76"/>
      <c r="D17" s="76"/>
      <c r="E17" s="4">
        <v>1</v>
      </c>
      <c r="F17" s="322" t="s">
        <v>731</v>
      </c>
      <c r="G17" s="75" t="s">
        <v>40</v>
      </c>
      <c r="H17" s="46"/>
      <c r="I17" s="45">
        <v>30</v>
      </c>
      <c r="J17" s="270"/>
      <c r="K17" s="552"/>
      <c r="L17" s="361" t="s">
        <v>517</v>
      </c>
      <c r="M17" s="28"/>
    </row>
    <row r="18" spans="2:13">
      <c r="B18" s="76">
        <v>10</v>
      </c>
      <c r="C18" s="76"/>
      <c r="D18" s="76"/>
      <c r="E18" s="4">
        <v>1</v>
      </c>
      <c r="F18" s="322" t="s">
        <v>732</v>
      </c>
      <c r="G18" s="75" t="s">
        <v>40</v>
      </c>
      <c r="H18" s="46">
        <v>1</v>
      </c>
      <c r="I18" s="43"/>
      <c r="J18" s="324"/>
      <c r="K18" s="318"/>
      <c r="L18" s="363" t="s">
        <v>219</v>
      </c>
      <c r="M18" s="42"/>
    </row>
    <row r="19" spans="2:13" ht="27">
      <c r="B19" s="150">
        <v>11</v>
      </c>
      <c r="C19" s="76"/>
      <c r="D19" s="76"/>
      <c r="E19" s="4">
        <v>1</v>
      </c>
      <c r="F19" s="322" t="s">
        <v>733</v>
      </c>
      <c r="G19" s="75" t="s">
        <v>40</v>
      </c>
      <c r="H19" s="46">
        <v>2</v>
      </c>
      <c r="I19" s="43"/>
      <c r="J19" s="270"/>
      <c r="K19" s="260" t="s">
        <v>801</v>
      </c>
      <c r="L19" s="363" t="s">
        <v>517</v>
      </c>
      <c r="M19" s="42"/>
    </row>
    <row r="20" spans="2:13">
      <c r="B20" s="76">
        <v>12</v>
      </c>
      <c r="C20" s="76"/>
      <c r="D20" s="76"/>
      <c r="E20" s="4">
        <v>1</v>
      </c>
      <c r="F20" s="322" t="s">
        <v>734</v>
      </c>
      <c r="G20" s="75" t="s">
        <v>40</v>
      </c>
      <c r="H20" s="46"/>
      <c r="I20" s="45">
        <v>60</v>
      </c>
      <c r="J20" s="269"/>
      <c r="K20" s="318"/>
      <c r="L20" s="363" t="s">
        <v>517</v>
      </c>
      <c r="M20" s="42"/>
    </row>
    <row r="21" spans="2:13">
      <c r="B21" s="150">
        <v>13</v>
      </c>
      <c r="C21" s="76"/>
      <c r="D21" s="76"/>
      <c r="E21" s="4">
        <v>1</v>
      </c>
      <c r="F21" s="322" t="s">
        <v>735</v>
      </c>
      <c r="G21" s="75" t="s">
        <v>40</v>
      </c>
      <c r="H21" s="46">
        <v>1</v>
      </c>
      <c r="I21" s="43"/>
      <c r="J21" s="271"/>
      <c r="K21" s="255"/>
      <c r="L21" s="363" t="s">
        <v>517</v>
      </c>
      <c r="M21" s="42"/>
    </row>
    <row r="22" spans="2:13">
      <c r="B22" s="76">
        <v>14</v>
      </c>
      <c r="C22" s="76"/>
      <c r="D22" s="76"/>
      <c r="E22" s="4">
        <v>1</v>
      </c>
      <c r="F22" s="322" t="s">
        <v>736</v>
      </c>
      <c r="G22" s="75" t="s">
        <v>40</v>
      </c>
      <c r="H22" s="46"/>
      <c r="I22" s="45">
        <v>30</v>
      </c>
      <c r="J22" s="269"/>
      <c r="K22" s="318"/>
      <c r="L22" s="363" t="s">
        <v>517</v>
      </c>
      <c r="M22" s="42"/>
    </row>
    <row r="23" spans="2:13" ht="24.75" customHeight="1">
      <c r="B23" s="150">
        <v>15</v>
      </c>
      <c r="C23" s="76"/>
      <c r="D23" s="76"/>
      <c r="E23" s="4">
        <v>1</v>
      </c>
      <c r="F23" s="322" t="s">
        <v>737</v>
      </c>
      <c r="G23" s="75" t="s">
        <v>40</v>
      </c>
      <c r="H23" s="46">
        <v>1</v>
      </c>
      <c r="I23" s="45"/>
      <c r="J23" s="323"/>
      <c r="K23" s="318"/>
      <c r="L23" s="814" t="s">
        <v>575</v>
      </c>
      <c r="M23" s="42"/>
    </row>
    <row r="24" spans="2:13" ht="24.75" customHeight="1">
      <c r="B24" s="76">
        <v>16</v>
      </c>
      <c r="C24" s="76"/>
      <c r="D24" s="76"/>
      <c r="E24" s="4">
        <v>1</v>
      </c>
      <c r="F24" s="322" t="s">
        <v>738</v>
      </c>
      <c r="G24" s="75" t="s">
        <v>40</v>
      </c>
      <c r="H24" s="46">
        <v>2</v>
      </c>
      <c r="I24" s="45"/>
      <c r="J24" s="323"/>
      <c r="K24" s="318"/>
      <c r="L24" s="815"/>
      <c r="M24" s="42"/>
    </row>
    <row r="25" spans="2:13" ht="24.75" customHeight="1">
      <c r="B25" s="150">
        <v>17</v>
      </c>
      <c r="C25" s="76"/>
      <c r="D25" s="76"/>
      <c r="E25" s="4">
        <v>1</v>
      </c>
      <c r="F25" s="322" t="s">
        <v>739</v>
      </c>
      <c r="G25" s="75" t="s">
        <v>40</v>
      </c>
      <c r="H25" s="46">
        <v>2</v>
      </c>
      <c r="I25" s="43"/>
      <c r="J25" s="323"/>
      <c r="K25" s="318"/>
      <c r="L25" s="815"/>
      <c r="M25" s="42"/>
    </row>
    <row r="26" spans="2:13" ht="24.75" customHeight="1">
      <c r="B26" s="76">
        <v>18</v>
      </c>
      <c r="C26" s="76"/>
      <c r="D26" s="76"/>
      <c r="E26" s="4">
        <v>1</v>
      </c>
      <c r="F26" s="314" t="s">
        <v>740</v>
      </c>
      <c r="G26" s="75" t="s">
        <v>40</v>
      </c>
      <c r="H26" s="46">
        <v>2</v>
      </c>
      <c r="I26" s="43"/>
      <c r="J26" s="323"/>
      <c r="K26" s="318"/>
      <c r="L26" s="816"/>
      <c r="M26" s="42"/>
    </row>
    <row r="27" spans="2:13" ht="40.5">
      <c r="B27" s="150">
        <v>19</v>
      </c>
      <c r="C27" s="76"/>
      <c r="D27" s="76"/>
      <c r="E27" s="4">
        <v>1</v>
      </c>
      <c r="F27" s="322" t="s">
        <v>741</v>
      </c>
      <c r="G27" s="75" t="s">
        <v>40</v>
      </c>
      <c r="H27" s="46">
        <v>10</v>
      </c>
      <c r="I27" s="43"/>
      <c r="J27" s="269"/>
      <c r="K27" s="318"/>
      <c r="L27" s="363" t="s">
        <v>748</v>
      </c>
      <c r="M27" s="42"/>
    </row>
    <row r="28" spans="2:13" ht="27">
      <c r="B28" s="76">
        <v>20</v>
      </c>
      <c r="C28" s="76"/>
      <c r="D28" s="76"/>
      <c r="E28" s="4">
        <v>1</v>
      </c>
      <c r="F28" s="322" t="s">
        <v>743</v>
      </c>
      <c r="G28" s="75" t="s">
        <v>40</v>
      </c>
      <c r="H28" s="46">
        <v>10</v>
      </c>
      <c r="I28" s="43"/>
      <c r="J28" s="269"/>
      <c r="K28" s="318"/>
      <c r="L28" s="363" t="s">
        <v>517</v>
      </c>
      <c r="M28" s="42"/>
    </row>
    <row r="29" spans="2:13" ht="54">
      <c r="B29" s="150">
        <v>21</v>
      </c>
      <c r="C29" s="76"/>
      <c r="D29" s="76"/>
      <c r="E29" s="4">
        <v>1</v>
      </c>
      <c r="F29" s="322" t="s">
        <v>744</v>
      </c>
      <c r="G29" s="75" t="s">
        <v>40</v>
      </c>
      <c r="H29" s="46">
        <v>10</v>
      </c>
      <c r="I29" s="43"/>
      <c r="J29" s="269"/>
      <c r="K29" s="318"/>
      <c r="L29" s="363" t="s">
        <v>745</v>
      </c>
      <c r="M29" s="42"/>
    </row>
    <row r="30" spans="2:13" ht="27">
      <c r="B30" s="76">
        <v>22</v>
      </c>
      <c r="C30" s="76"/>
      <c r="D30" s="76"/>
      <c r="E30" s="4">
        <v>1</v>
      </c>
      <c r="F30" s="322" t="s">
        <v>746</v>
      </c>
      <c r="G30" s="75" t="s">
        <v>40</v>
      </c>
      <c r="H30" s="46">
        <v>10</v>
      </c>
      <c r="I30" s="43"/>
      <c r="J30" s="269"/>
      <c r="K30" s="318"/>
      <c r="L30" s="363" t="s">
        <v>517</v>
      </c>
      <c r="M30" s="42"/>
    </row>
    <row r="31" spans="2:13" ht="40.5">
      <c r="B31" s="150">
        <v>23</v>
      </c>
      <c r="C31" s="76"/>
      <c r="D31" s="76"/>
      <c r="E31" s="4">
        <v>1</v>
      </c>
      <c r="F31" s="322" t="s">
        <v>747</v>
      </c>
      <c r="G31" s="75" t="s">
        <v>40</v>
      </c>
      <c r="H31" s="46">
        <v>10</v>
      </c>
      <c r="I31" s="43"/>
      <c r="J31" s="269"/>
      <c r="K31" s="318"/>
      <c r="L31" s="363" t="s">
        <v>748</v>
      </c>
      <c r="M31" s="42"/>
    </row>
    <row r="32" spans="2:13" ht="27">
      <c r="B32" s="76">
        <v>24</v>
      </c>
      <c r="C32" s="76"/>
      <c r="D32" s="76"/>
      <c r="E32" s="4">
        <v>1</v>
      </c>
      <c r="F32" s="322" t="s">
        <v>749</v>
      </c>
      <c r="G32" s="75" t="s">
        <v>40</v>
      </c>
      <c r="H32" s="46">
        <v>10</v>
      </c>
      <c r="I32" s="43"/>
      <c r="J32" s="269"/>
      <c r="K32" s="318"/>
      <c r="L32" s="363" t="s">
        <v>517</v>
      </c>
      <c r="M32" s="42"/>
    </row>
    <row r="33" spans="2:13" ht="54">
      <c r="B33" s="150">
        <v>25</v>
      </c>
      <c r="C33" s="76"/>
      <c r="D33" s="76"/>
      <c r="E33" s="4">
        <v>1</v>
      </c>
      <c r="F33" s="322" t="s">
        <v>750</v>
      </c>
      <c r="G33" s="75" t="s">
        <v>40</v>
      </c>
      <c r="H33" s="46">
        <v>10</v>
      </c>
      <c r="I33" s="43"/>
      <c r="J33" s="269"/>
      <c r="K33" s="318"/>
      <c r="L33" s="363" t="s">
        <v>745</v>
      </c>
      <c r="M33" s="42"/>
    </row>
    <row r="34" spans="2:13" ht="27">
      <c r="B34" s="76">
        <v>26</v>
      </c>
      <c r="C34" s="76"/>
      <c r="D34" s="76"/>
      <c r="E34" s="4">
        <v>1</v>
      </c>
      <c r="F34" s="314" t="s">
        <v>751</v>
      </c>
      <c r="G34" s="75" t="s">
        <v>40</v>
      </c>
      <c r="H34" s="46">
        <v>10</v>
      </c>
      <c r="I34" s="48"/>
      <c r="J34" s="269"/>
      <c r="K34" s="318"/>
      <c r="L34" s="363" t="s">
        <v>517</v>
      </c>
      <c r="M34" s="42"/>
    </row>
    <row r="35" spans="2:13" ht="40.5">
      <c r="B35" s="150">
        <v>27</v>
      </c>
      <c r="C35" s="76"/>
      <c r="D35" s="76"/>
      <c r="E35" s="4">
        <v>1</v>
      </c>
      <c r="F35" s="314" t="s">
        <v>752</v>
      </c>
      <c r="G35" s="75" t="s">
        <v>40</v>
      </c>
      <c r="H35" s="46">
        <v>10</v>
      </c>
      <c r="I35" s="48"/>
      <c r="J35" s="269"/>
      <c r="K35" s="318"/>
      <c r="L35" s="363" t="s">
        <v>748</v>
      </c>
      <c r="M35" s="42"/>
    </row>
    <row r="36" spans="2:13" ht="27">
      <c r="B36" s="76">
        <v>28</v>
      </c>
      <c r="C36" s="76"/>
      <c r="D36" s="76"/>
      <c r="E36" s="4">
        <v>1</v>
      </c>
      <c r="F36" s="314" t="s">
        <v>753</v>
      </c>
      <c r="G36" s="75" t="s">
        <v>40</v>
      </c>
      <c r="H36" s="46">
        <v>10</v>
      </c>
      <c r="I36" s="48"/>
      <c r="J36" s="269"/>
      <c r="K36" s="318"/>
      <c r="L36" s="363" t="s">
        <v>517</v>
      </c>
      <c r="M36" s="42"/>
    </row>
    <row r="37" spans="2:13" ht="54">
      <c r="B37" s="150">
        <v>29</v>
      </c>
      <c r="C37" s="76"/>
      <c r="D37" s="76"/>
      <c r="E37" s="4">
        <v>1</v>
      </c>
      <c r="F37" s="314" t="s">
        <v>754</v>
      </c>
      <c r="G37" s="75" t="s">
        <v>40</v>
      </c>
      <c r="H37" s="46">
        <v>10</v>
      </c>
      <c r="I37" s="48"/>
      <c r="J37" s="269"/>
      <c r="K37" s="318"/>
      <c r="L37" s="363" t="s">
        <v>745</v>
      </c>
      <c r="M37" s="42"/>
    </row>
    <row r="38" spans="2:13" ht="27">
      <c r="B38" s="76">
        <v>30</v>
      </c>
      <c r="C38" s="76"/>
      <c r="D38" s="76"/>
      <c r="E38" s="4">
        <v>1</v>
      </c>
      <c r="F38" s="314" t="s">
        <v>755</v>
      </c>
      <c r="G38" s="75" t="s">
        <v>40</v>
      </c>
      <c r="H38" s="46">
        <v>10</v>
      </c>
      <c r="I38" s="48"/>
      <c r="J38" s="269"/>
      <c r="K38" s="318"/>
      <c r="L38" s="363" t="s">
        <v>517</v>
      </c>
      <c r="M38" s="42"/>
    </row>
    <row r="39" spans="2:13">
      <c r="B39" s="150">
        <v>31</v>
      </c>
      <c r="C39" s="76"/>
      <c r="D39" s="76"/>
      <c r="E39" s="4">
        <v>1</v>
      </c>
      <c r="F39" s="314" t="s">
        <v>756</v>
      </c>
      <c r="G39" s="75" t="s">
        <v>40</v>
      </c>
      <c r="H39" s="46"/>
      <c r="I39" s="48"/>
      <c r="J39" s="269"/>
      <c r="K39" s="318"/>
      <c r="L39" s="363" t="s">
        <v>523</v>
      </c>
      <c r="M39" s="42"/>
    </row>
    <row r="40" spans="2:13">
      <c r="B40" s="76">
        <v>32</v>
      </c>
      <c r="C40" s="76"/>
      <c r="D40" s="76"/>
      <c r="E40" s="4">
        <v>1</v>
      </c>
      <c r="F40" s="314" t="s">
        <v>757</v>
      </c>
      <c r="G40" s="75" t="s">
        <v>40</v>
      </c>
      <c r="H40" s="46"/>
      <c r="I40" s="48"/>
      <c r="J40" s="269"/>
      <c r="K40" s="318"/>
      <c r="L40" s="363" t="s">
        <v>523</v>
      </c>
      <c r="M40" s="42"/>
    </row>
    <row r="41" spans="2:13" ht="24" customHeight="1">
      <c r="B41" s="150">
        <v>33</v>
      </c>
      <c r="C41" s="76"/>
      <c r="D41" s="76"/>
      <c r="E41" s="4">
        <v>1</v>
      </c>
      <c r="F41" s="314" t="s">
        <v>758</v>
      </c>
      <c r="G41" s="75" t="s">
        <v>40</v>
      </c>
      <c r="H41" s="46"/>
      <c r="I41" s="48"/>
      <c r="J41" s="269"/>
      <c r="K41" s="318"/>
      <c r="L41" s="363" t="s">
        <v>523</v>
      </c>
      <c r="M41" s="42"/>
    </row>
    <row r="42" spans="2:13">
      <c r="B42" s="76">
        <v>34</v>
      </c>
      <c r="C42" s="76"/>
      <c r="D42" s="76"/>
      <c r="E42" s="4">
        <v>1</v>
      </c>
      <c r="F42" s="314" t="s">
        <v>759</v>
      </c>
      <c r="G42" s="75" t="s">
        <v>40</v>
      </c>
      <c r="H42" s="46"/>
      <c r="I42" s="48"/>
      <c r="J42" s="269"/>
      <c r="K42" s="318"/>
      <c r="L42" s="363" t="s">
        <v>219</v>
      </c>
      <c r="M42" s="42"/>
    </row>
    <row r="43" spans="2:13" ht="15.75" customHeight="1">
      <c r="B43" s="150">
        <v>35</v>
      </c>
      <c r="C43" s="76"/>
      <c r="D43" s="76"/>
      <c r="E43" s="4">
        <v>1</v>
      </c>
      <c r="F43" s="314" t="s">
        <v>760</v>
      </c>
      <c r="G43" s="75" t="s">
        <v>40</v>
      </c>
      <c r="H43" s="47">
        <v>1</v>
      </c>
      <c r="I43" s="48"/>
      <c r="J43" s="269"/>
      <c r="K43" s="318"/>
      <c r="L43" s="363" t="s">
        <v>523</v>
      </c>
      <c r="M43" s="42"/>
    </row>
    <row r="44" spans="2:13">
      <c r="B44" s="76">
        <v>36</v>
      </c>
      <c r="C44" s="76"/>
      <c r="D44" s="76"/>
      <c r="E44" s="4">
        <v>1</v>
      </c>
      <c r="F44" s="314" t="s">
        <v>761</v>
      </c>
      <c r="G44" s="75" t="s">
        <v>40</v>
      </c>
      <c r="H44" s="47">
        <v>1</v>
      </c>
      <c r="I44" s="48"/>
      <c r="J44" s="272"/>
      <c r="K44" s="318"/>
      <c r="L44" s="363" t="s">
        <v>523</v>
      </c>
      <c r="M44" s="42"/>
    </row>
    <row r="45" spans="2:13">
      <c r="B45" s="150">
        <v>37</v>
      </c>
      <c r="C45" s="76"/>
      <c r="D45" s="76"/>
      <c r="E45" s="4">
        <v>1</v>
      </c>
      <c r="F45" s="314" t="s">
        <v>762</v>
      </c>
      <c r="G45" s="75" t="s">
        <v>40</v>
      </c>
      <c r="H45" s="47">
        <v>1</v>
      </c>
      <c r="I45" s="43"/>
      <c r="J45" s="322"/>
      <c r="K45" s="318"/>
      <c r="L45" s="363" t="s">
        <v>523</v>
      </c>
      <c r="M45" s="42"/>
    </row>
    <row r="46" spans="2:13" ht="54">
      <c r="B46" s="76">
        <v>38</v>
      </c>
      <c r="C46" s="76"/>
      <c r="D46" s="76"/>
      <c r="E46" s="4">
        <v>1</v>
      </c>
      <c r="F46" s="314" t="s">
        <v>763</v>
      </c>
      <c r="G46" s="75" t="s">
        <v>40</v>
      </c>
      <c r="H46" s="47">
        <v>1</v>
      </c>
      <c r="I46" s="48"/>
      <c r="J46" s="322"/>
      <c r="K46" s="318"/>
      <c r="L46" s="363" t="s">
        <v>802</v>
      </c>
      <c r="M46" s="42"/>
    </row>
    <row r="47" spans="2:13">
      <c r="B47" s="150">
        <v>39</v>
      </c>
      <c r="C47" s="76"/>
      <c r="D47" s="76"/>
      <c r="E47" s="4">
        <v>1</v>
      </c>
      <c r="F47" s="314" t="s">
        <v>765</v>
      </c>
      <c r="G47" s="75" t="s">
        <v>40</v>
      </c>
      <c r="H47" s="47">
        <v>2</v>
      </c>
      <c r="I47" s="48"/>
      <c r="J47" s="322"/>
      <c r="K47" s="318"/>
      <c r="L47" s="363" t="s">
        <v>523</v>
      </c>
      <c r="M47" s="42"/>
    </row>
    <row r="48" spans="2:13">
      <c r="B48" s="76">
        <v>40</v>
      </c>
      <c r="C48" s="76"/>
      <c r="D48" s="76"/>
      <c r="E48" s="4">
        <v>1</v>
      </c>
      <c r="F48" s="314" t="s">
        <v>766</v>
      </c>
      <c r="G48" s="75" t="s">
        <v>40</v>
      </c>
      <c r="H48" s="47">
        <v>2</v>
      </c>
      <c r="I48" s="43"/>
      <c r="J48" s="322"/>
      <c r="K48" s="318"/>
      <c r="L48" s="363" t="s">
        <v>523</v>
      </c>
      <c r="M48" s="42"/>
    </row>
    <row r="49" spans="2:13">
      <c r="B49" s="150">
        <v>41</v>
      </c>
      <c r="C49" s="76"/>
      <c r="D49" s="76"/>
      <c r="E49" s="4">
        <v>1</v>
      </c>
      <c r="F49" s="314" t="s">
        <v>767</v>
      </c>
      <c r="G49" s="75" t="s">
        <v>40</v>
      </c>
      <c r="H49" s="47">
        <v>2</v>
      </c>
      <c r="I49" s="48"/>
      <c r="J49" s="322"/>
      <c r="K49" s="276"/>
      <c r="L49" s="363" t="s">
        <v>523</v>
      </c>
      <c r="M49" s="42"/>
    </row>
    <row r="50" spans="2:13">
      <c r="B50" s="76">
        <v>42</v>
      </c>
      <c r="C50" s="76"/>
      <c r="D50" s="76"/>
      <c r="E50" s="4">
        <v>1</v>
      </c>
      <c r="F50" s="314" t="s">
        <v>768</v>
      </c>
      <c r="G50" s="75" t="s">
        <v>40</v>
      </c>
      <c r="H50" s="47">
        <v>2</v>
      </c>
      <c r="I50" s="43"/>
      <c r="J50" s="277"/>
      <c r="K50" s="318"/>
      <c r="L50" s="363" t="s">
        <v>523</v>
      </c>
      <c r="M50" s="42"/>
    </row>
    <row r="51" spans="2:13" ht="12.75" customHeight="1">
      <c r="B51" s="150">
        <v>43</v>
      </c>
      <c r="C51" s="76"/>
      <c r="D51" s="76"/>
      <c r="E51" s="4">
        <v>1</v>
      </c>
      <c r="F51" s="314" t="s">
        <v>769</v>
      </c>
      <c r="G51" s="75" t="s">
        <v>40</v>
      </c>
      <c r="H51" s="46">
        <v>10</v>
      </c>
      <c r="I51" s="43"/>
      <c r="J51" s="269"/>
      <c r="K51" s="318"/>
      <c r="L51" s="363" t="s">
        <v>523</v>
      </c>
      <c r="M51" s="42"/>
    </row>
    <row r="52" spans="2:13" ht="12.75" customHeight="1">
      <c r="B52" s="76">
        <v>44</v>
      </c>
      <c r="C52" s="76"/>
      <c r="D52" s="76"/>
      <c r="E52" s="4">
        <v>1</v>
      </c>
      <c r="F52" s="314" t="s">
        <v>770</v>
      </c>
      <c r="G52" s="75" t="s">
        <v>40</v>
      </c>
      <c r="H52" s="46">
        <v>2</v>
      </c>
      <c r="I52" s="43"/>
      <c r="J52" s="322"/>
      <c r="K52" s="318"/>
      <c r="L52" s="363" t="s">
        <v>523</v>
      </c>
      <c r="M52" s="42"/>
    </row>
    <row r="53" spans="2:13" ht="94.5">
      <c r="B53" s="150">
        <v>45</v>
      </c>
      <c r="C53" s="76"/>
      <c r="D53" s="76"/>
      <c r="E53" s="4">
        <v>1</v>
      </c>
      <c r="F53" s="314" t="s">
        <v>803</v>
      </c>
      <c r="G53" s="75" t="s">
        <v>40</v>
      </c>
      <c r="H53" s="78"/>
      <c r="I53" s="45">
        <v>100</v>
      </c>
      <c r="J53" s="269"/>
      <c r="K53" s="318" t="s">
        <v>2208</v>
      </c>
      <c r="L53" s="363" t="s">
        <v>629</v>
      </c>
      <c r="M53" s="42"/>
    </row>
    <row r="54" spans="2:13">
      <c r="B54" s="76">
        <v>46</v>
      </c>
      <c r="C54" s="76"/>
      <c r="D54" s="76"/>
      <c r="E54" s="4">
        <v>1</v>
      </c>
      <c r="F54" s="252" t="s">
        <v>772</v>
      </c>
      <c r="G54" s="75" t="s">
        <v>40</v>
      </c>
      <c r="H54" s="44">
        <v>2</v>
      </c>
      <c r="I54" s="28">
        <v>2</v>
      </c>
      <c r="J54" s="273"/>
      <c r="K54" s="261"/>
      <c r="L54" s="363" t="s">
        <v>523</v>
      </c>
      <c r="M54" s="42"/>
    </row>
    <row r="55" spans="2:13">
      <c r="B55" s="150">
        <v>47</v>
      </c>
      <c r="C55" s="76"/>
      <c r="D55" s="76"/>
      <c r="E55" s="4">
        <v>1</v>
      </c>
      <c r="F55" s="252" t="s">
        <v>804</v>
      </c>
      <c r="G55" s="75" t="s">
        <v>40</v>
      </c>
      <c r="H55" s="44">
        <v>1</v>
      </c>
      <c r="I55" s="28">
        <v>1</v>
      </c>
      <c r="J55" s="273"/>
      <c r="K55" s="318"/>
      <c r="L55" s="363" t="s">
        <v>523</v>
      </c>
      <c r="M55" s="42"/>
    </row>
    <row r="56" spans="2:13">
      <c r="B56" s="76">
        <v>48</v>
      </c>
      <c r="C56" s="76"/>
      <c r="D56" s="76"/>
      <c r="E56" s="4">
        <v>1</v>
      </c>
      <c r="F56" s="252" t="s">
        <v>805</v>
      </c>
      <c r="G56" s="75" t="s">
        <v>40</v>
      </c>
      <c r="H56" s="44">
        <v>1</v>
      </c>
      <c r="I56" s="28">
        <v>1</v>
      </c>
      <c r="J56" s="273"/>
      <c r="K56" s="318"/>
      <c r="L56" s="363" t="s">
        <v>523</v>
      </c>
      <c r="M56" s="42"/>
    </row>
    <row r="57" spans="2:13">
      <c r="B57" s="150">
        <v>49</v>
      </c>
      <c r="C57" s="76"/>
      <c r="D57" s="76"/>
      <c r="E57" s="4">
        <v>1</v>
      </c>
      <c r="F57" s="252" t="s">
        <v>775</v>
      </c>
      <c r="G57" s="75" t="s">
        <v>40</v>
      </c>
      <c r="H57" s="44">
        <v>2</v>
      </c>
      <c r="I57" s="28">
        <v>2</v>
      </c>
      <c r="J57" s="273"/>
      <c r="K57" s="318"/>
      <c r="L57" s="363" t="s">
        <v>523</v>
      </c>
      <c r="M57" s="42"/>
    </row>
    <row r="58" spans="2:13">
      <c r="B58" s="76">
        <v>50</v>
      </c>
      <c r="C58" s="76"/>
      <c r="D58" s="76"/>
      <c r="E58" s="4">
        <v>1</v>
      </c>
      <c r="F58" s="252" t="s">
        <v>776</v>
      </c>
      <c r="G58" s="4" t="s">
        <v>40</v>
      </c>
      <c r="H58" s="44">
        <v>2</v>
      </c>
      <c r="I58" s="51">
        <v>2</v>
      </c>
      <c r="J58" s="273"/>
      <c r="K58" s="318"/>
      <c r="L58" s="363" t="s">
        <v>523</v>
      </c>
      <c r="M58" s="42"/>
    </row>
    <row r="59" spans="2:13">
      <c r="B59" s="76">
        <v>51</v>
      </c>
      <c r="C59" s="76"/>
      <c r="D59" s="76"/>
      <c r="E59" s="4">
        <v>1</v>
      </c>
      <c r="F59" s="252" t="s">
        <v>806</v>
      </c>
      <c r="G59" s="4" t="s">
        <v>40</v>
      </c>
      <c r="H59" s="44">
        <v>13</v>
      </c>
      <c r="I59" s="28">
        <v>13</v>
      </c>
      <c r="J59" s="273"/>
      <c r="K59" s="318"/>
      <c r="L59" s="363" t="s">
        <v>523</v>
      </c>
      <c r="M59" s="42"/>
    </row>
    <row r="60" spans="2:13">
      <c r="B60" s="150">
        <v>52</v>
      </c>
      <c r="C60" s="76"/>
      <c r="D60" s="76"/>
      <c r="E60" s="4"/>
      <c r="F60" s="252" t="s">
        <v>778</v>
      </c>
      <c r="G60" s="4" t="s">
        <v>40</v>
      </c>
      <c r="H60" s="44">
        <v>60</v>
      </c>
      <c r="I60" s="51">
        <v>60</v>
      </c>
      <c r="J60" s="269"/>
      <c r="K60" s="318"/>
      <c r="L60" s="363" t="s">
        <v>523</v>
      </c>
      <c r="M60" s="42"/>
    </row>
    <row r="61" spans="2:13">
      <c r="B61" s="76">
        <v>53</v>
      </c>
      <c r="C61" s="76"/>
      <c r="D61" s="76"/>
      <c r="E61" s="4"/>
      <c r="F61" s="252" t="s">
        <v>639</v>
      </c>
      <c r="G61" s="4" t="s">
        <v>40</v>
      </c>
      <c r="H61" s="44">
        <v>16</v>
      </c>
      <c r="I61" s="28">
        <v>12</v>
      </c>
      <c r="J61" s="269"/>
      <c r="K61" s="318"/>
      <c r="L61" s="363" t="s">
        <v>523</v>
      </c>
      <c r="M61" s="42"/>
    </row>
    <row r="62" spans="2:13">
      <c r="B62" s="150">
        <v>54</v>
      </c>
      <c r="C62" s="76"/>
      <c r="D62" s="76"/>
      <c r="E62" s="4"/>
      <c r="F62" s="252" t="s">
        <v>780</v>
      </c>
      <c r="G62" s="28" t="s">
        <v>40</v>
      </c>
      <c r="H62" s="44"/>
      <c r="I62" s="51">
        <v>30</v>
      </c>
      <c r="J62" s="269"/>
      <c r="K62" s="318"/>
      <c r="L62" s="363" t="s">
        <v>523</v>
      </c>
      <c r="M62" s="42"/>
    </row>
    <row r="63" spans="2:13">
      <c r="B63" s="76">
        <v>55</v>
      </c>
      <c r="C63" s="76"/>
      <c r="D63" s="76"/>
      <c r="E63" s="4"/>
      <c r="F63" s="252" t="s">
        <v>781</v>
      </c>
      <c r="G63" s="28" t="s">
        <v>40</v>
      </c>
      <c r="H63" s="44"/>
      <c r="I63" s="51">
        <v>30</v>
      </c>
      <c r="J63" s="269"/>
      <c r="K63" s="318"/>
      <c r="L63" s="363" t="s">
        <v>523</v>
      </c>
      <c r="M63" s="42"/>
    </row>
    <row r="64" spans="2:13">
      <c r="B64" s="150">
        <v>56</v>
      </c>
      <c r="C64" s="76"/>
      <c r="D64" s="76"/>
      <c r="E64" s="4"/>
      <c r="F64" s="252" t="s">
        <v>782</v>
      </c>
      <c r="G64" s="28" t="s">
        <v>40</v>
      </c>
      <c r="H64" s="44">
        <v>2</v>
      </c>
      <c r="I64" s="28">
        <v>2</v>
      </c>
      <c r="J64" s="269"/>
      <c r="K64" s="318"/>
      <c r="L64" s="363" t="s">
        <v>523</v>
      </c>
      <c r="M64" s="42"/>
    </row>
    <row r="65" spans="2:13">
      <c r="B65" s="76">
        <v>57</v>
      </c>
      <c r="C65" s="76"/>
      <c r="D65" s="76"/>
      <c r="E65" s="4"/>
      <c r="F65" s="252" t="s">
        <v>783</v>
      </c>
      <c r="G65" s="4" t="s">
        <v>40</v>
      </c>
      <c r="H65" s="44">
        <v>16</v>
      </c>
      <c r="I65" s="28">
        <v>12</v>
      </c>
      <c r="J65" s="269"/>
      <c r="K65" s="318"/>
      <c r="L65" s="363" t="s">
        <v>523</v>
      </c>
      <c r="M65" s="42"/>
    </row>
    <row r="66" spans="2:13">
      <c r="B66" s="150">
        <v>58</v>
      </c>
      <c r="C66" s="76"/>
      <c r="D66" s="76"/>
      <c r="E66" s="4"/>
      <c r="F66" s="252" t="s">
        <v>784</v>
      </c>
      <c r="G66" s="28" t="s">
        <v>40</v>
      </c>
      <c r="H66" s="44">
        <v>10</v>
      </c>
      <c r="I66" s="28"/>
      <c r="J66" s="273"/>
      <c r="K66" s="318"/>
      <c r="L66" s="364" t="s">
        <v>71</v>
      </c>
      <c r="M66" s="42"/>
    </row>
    <row r="67" spans="2:13">
      <c r="B67" s="76">
        <v>59</v>
      </c>
      <c r="C67" s="76"/>
      <c r="D67" s="76"/>
      <c r="E67" s="4"/>
      <c r="F67" s="252" t="s">
        <v>785</v>
      </c>
      <c r="G67" s="28" t="s">
        <v>40</v>
      </c>
      <c r="H67" s="44">
        <v>1</v>
      </c>
      <c r="I67" s="28"/>
      <c r="J67" s="273"/>
      <c r="K67" s="318"/>
      <c r="L67" s="364" t="s">
        <v>71</v>
      </c>
      <c r="M67" s="42"/>
    </row>
    <row r="68" spans="2:13">
      <c r="B68" s="150">
        <v>60</v>
      </c>
      <c r="C68" s="76"/>
      <c r="D68" s="76"/>
      <c r="E68" s="4"/>
      <c r="F68" s="252" t="s">
        <v>807</v>
      </c>
      <c r="G68" s="28" t="s">
        <v>40</v>
      </c>
      <c r="H68" s="44"/>
      <c r="I68" s="51">
        <v>30</v>
      </c>
      <c r="J68" s="269"/>
      <c r="K68" s="318"/>
      <c r="L68" s="363" t="s">
        <v>523</v>
      </c>
      <c r="M68" s="42"/>
    </row>
    <row r="69" spans="2:13">
      <c r="B69" s="76">
        <v>61</v>
      </c>
      <c r="C69" s="76"/>
      <c r="D69" s="76"/>
      <c r="E69" s="4"/>
      <c r="F69" s="252" t="s">
        <v>808</v>
      </c>
      <c r="G69" s="28" t="s">
        <v>40</v>
      </c>
      <c r="H69" s="44"/>
      <c r="I69" s="51">
        <v>30</v>
      </c>
      <c r="J69" s="269"/>
      <c r="K69" s="318"/>
      <c r="L69" s="363" t="s">
        <v>523</v>
      </c>
      <c r="M69" s="42"/>
    </row>
    <row r="70" spans="2:13">
      <c r="B70" s="150">
        <v>62</v>
      </c>
      <c r="C70" s="76"/>
      <c r="D70" s="76"/>
      <c r="E70" s="4"/>
      <c r="F70" s="252" t="s">
        <v>809</v>
      </c>
      <c r="G70" s="28" t="s">
        <v>40</v>
      </c>
      <c r="H70" s="44">
        <v>2</v>
      </c>
      <c r="I70" s="28">
        <v>2</v>
      </c>
      <c r="J70" s="269"/>
      <c r="K70" s="318"/>
      <c r="L70" s="363" t="s">
        <v>523</v>
      </c>
      <c r="M70" s="42"/>
    </row>
    <row r="71" spans="2:13">
      <c r="B71" s="76">
        <v>63</v>
      </c>
      <c r="C71" s="76"/>
      <c r="D71" s="76"/>
      <c r="E71" s="4"/>
      <c r="F71" s="252" t="s">
        <v>810</v>
      </c>
      <c r="G71" s="4" t="s">
        <v>40</v>
      </c>
      <c r="H71" s="44">
        <v>16</v>
      </c>
      <c r="I71" s="28">
        <v>12</v>
      </c>
      <c r="J71" s="269"/>
      <c r="K71" s="318"/>
      <c r="L71" s="363" t="s">
        <v>523</v>
      </c>
      <c r="M71" s="42"/>
    </row>
    <row r="72" spans="2:13">
      <c r="B72" s="150">
        <v>64</v>
      </c>
      <c r="C72" s="76"/>
      <c r="D72" s="76"/>
      <c r="E72" s="4"/>
      <c r="F72" s="252" t="s">
        <v>811</v>
      </c>
      <c r="G72" s="28" t="s">
        <v>40</v>
      </c>
      <c r="H72" s="44"/>
      <c r="I72" s="51">
        <v>30</v>
      </c>
      <c r="J72" s="269"/>
      <c r="K72" s="318"/>
      <c r="L72" s="363" t="s">
        <v>523</v>
      </c>
      <c r="M72" s="42"/>
    </row>
    <row r="73" spans="2:13">
      <c r="B73" s="76">
        <v>65</v>
      </c>
      <c r="C73" s="76"/>
      <c r="D73" s="76"/>
      <c r="E73" s="4"/>
      <c r="F73" s="252" t="s">
        <v>812</v>
      </c>
      <c r="G73" s="28" t="s">
        <v>40</v>
      </c>
      <c r="H73" s="44"/>
      <c r="I73" s="51">
        <v>30</v>
      </c>
      <c r="J73" s="269"/>
      <c r="K73" s="318"/>
      <c r="L73" s="363" t="s">
        <v>523</v>
      </c>
      <c r="M73" s="42"/>
    </row>
    <row r="74" spans="2:13">
      <c r="B74" s="150">
        <v>66</v>
      </c>
      <c r="C74" s="76"/>
      <c r="D74" s="76"/>
      <c r="E74" s="4"/>
      <c r="F74" s="252" t="s">
        <v>813</v>
      </c>
      <c r="G74" s="28" t="s">
        <v>40</v>
      </c>
      <c r="H74" s="44">
        <v>2</v>
      </c>
      <c r="I74" s="28">
        <v>2</v>
      </c>
      <c r="J74" s="269"/>
      <c r="K74" s="318"/>
      <c r="L74" s="363" t="s">
        <v>523</v>
      </c>
      <c r="M74" s="42"/>
    </row>
    <row r="75" spans="2:13">
      <c r="B75" s="76">
        <v>67</v>
      </c>
      <c r="C75" s="76"/>
      <c r="D75" s="76"/>
      <c r="E75" s="4"/>
      <c r="F75" s="252" t="s">
        <v>814</v>
      </c>
      <c r="G75" s="4" t="s">
        <v>40</v>
      </c>
      <c r="H75" s="44">
        <v>16</v>
      </c>
      <c r="I75" s="28">
        <v>12</v>
      </c>
      <c r="J75" s="269"/>
      <c r="K75" s="318"/>
      <c r="L75" s="363" t="s">
        <v>523</v>
      </c>
      <c r="M75" s="42"/>
    </row>
    <row r="76" spans="2:13">
      <c r="B76" s="150">
        <v>68</v>
      </c>
      <c r="C76" s="76"/>
      <c r="D76" s="76"/>
      <c r="E76" s="4"/>
      <c r="F76" s="252" t="s">
        <v>660</v>
      </c>
      <c r="G76" s="28" t="s">
        <v>40</v>
      </c>
      <c r="H76" s="44"/>
      <c r="I76" s="51">
        <v>30</v>
      </c>
      <c r="J76" s="269"/>
      <c r="K76" s="318"/>
      <c r="L76" s="363" t="s">
        <v>523</v>
      </c>
      <c r="M76" s="42"/>
    </row>
    <row r="77" spans="2:13">
      <c r="B77" s="76">
        <v>69</v>
      </c>
      <c r="C77" s="76"/>
      <c r="D77" s="76"/>
      <c r="E77" s="4"/>
      <c r="F77" s="252" t="s">
        <v>815</v>
      </c>
      <c r="G77" s="28" t="s">
        <v>40</v>
      </c>
      <c r="H77" s="44"/>
      <c r="I77" s="51">
        <v>30</v>
      </c>
      <c r="J77" s="269"/>
      <c r="K77" s="318"/>
      <c r="L77" s="363" t="s">
        <v>523</v>
      </c>
      <c r="M77" s="42"/>
    </row>
    <row r="78" spans="2:13">
      <c r="B78" s="150">
        <v>70</v>
      </c>
      <c r="C78" s="76"/>
      <c r="D78" s="76"/>
      <c r="E78" s="4"/>
      <c r="F78" s="252" t="s">
        <v>816</v>
      </c>
      <c r="G78" s="28" t="s">
        <v>40</v>
      </c>
      <c r="H78" s="44">
        <v>2</v>
      </c>
      <c r="I78" s="28">
        <v>2</v>
      </c>
      <c r="J78" s="269"/>
      <c r="K78" s="318"/>
      <c r="L78" s="363" t="s">
        <v>523</v>
      </c>
      <c r="M78" s="42"/>
    </row>
    <row r="79" spans="2:13">
      <c r="B79" s="76">
        <v>71</v>
      </c>
      <c r="C79" s="76"/>
      <c r="D79" s="76"/>
      <c r="E79" s="4"/>
      <c r="F79" s="252" t="s">
        <v>817</v>
      </c>
      <c r="G79" s="4" t="s">
        <v>40</v>
      </c>
      <c r="H79" s="44">
        <v>16</v>
      </c>
      <c r="I79" s="28">
        <v>12</v>
      </c>
      <c r="J79" s="269"/>
      <c r="K79" s="318"/>
      <c r="L79" s="363" t="s">
        <v>523</v>
      </c>
      <c r="M79" s="42"/>
    </row>
    <row r="80" spans="2:13">
      <c r="B80" s="150">
        <v>72</v>
      </c>
      <c r="C80" s="76"/>
      <c r="D80" s="76"/>
      <c r="E80" s="4"/>
      <c r="F80" s="252" t="s">
        <v>664</v>
      </c>
      <c r="G80" s="28" t="s">
        <v>40</v>
      </c>
      <c r="H80" s="44"/>
      <c r="I80" s="51">
        <v>30</v>
      </c>
      <c r="J80" s="269"/>
      <c r="K80" s="318"/>
      <c r="L80" s="363" t="s">
        <v>523</v>
      </c>
      <c r="M80" s="42"/>
    </row>
    <row r="81" spans="2:13">
      <c r="B81" s="76">
        <v>73</v>
      </c>
      <c r="C81" s="76"/>
      <c r="D81" s="76"/>
      <c r="E81" s="4"/>
      <c r="F81" s="252" t="s">
        <v>818</v>
      </c>
      <c r="G81" s="28" t="s">
        <v>40</v>
      </c>
      <c r="H81" s="44"/>
      <c r="I81" s="51">
        <v>30</v>
      </c>
      <c r="J81" s="269"/>
      <c r="K81" s="318"/>
      <c r="L81" s="363" t="s">
        <v>523</v>
      </c>
      <c r="M81" s="42"/>
    </row>
    <row r="82" spans="2:13">
      <c r="B82" s="150">
        <v>74</v>
      </c>
      <c r="C82" s="76"/>
      <c r="D82" s="76"/>
      <c r="E82" s="4"/>
      <c r="F82" s="252" t="s">
        <v>819</v>
      </c>
      <c r="G82" s="28" t="s">
        <v>40</v>
      </c>
      <c r="H82" s="44">
        <v>2</v>
      </c>
      <c r="I82" s="28">
        <v>2</v>
      </c>
      <c r="J82" s="269"/>
      <c r="K82" s="318"/>
      <c r="L82" s="363" t="s">
        <v>523</v>
      </c>
      <c r="M82" s="42"/>
    </row>
    <row r="83" spans="2:13">
      <c r="B83" s="76">
        <v>75</v>
      </c>
      <c r="C83" s="76"/>
      <c r="D83" s="76"/>
      <c r="E83" s="4"/>
      <c r="F83" s="252" t="s">
        <v>820</v>
      </c>
      <c r="G83" s="4" t="s">
        <v>40</v>
      </c>
      <c r="H83" s="44">
        <v>16</v>
      </c>
      <c r="I83" s="28">
        <v>12</v>
      </c>
      <c r="J83" s="269"/>
      <c r="K83" s="318"/>
      <c r="L83" s="363" t="s">
        <v>523</v>
      </c>
      <c r="M83" s="42"/>
    </row>
    <row r="84" spans="2:13" ht="54">
      <c r="B84" s="150">
        <v>76</v>
      </c>
      <c r="C84" s="76"/>
      <c r="D84" s="76"/>
      <c r="E84" s="4"/>
      <c r="F84" s="314" t="s">
        <v>786</v>
      </c>
      <c r="G84" s="75" t="s">
        <v>40</v>
      </c>
      <c r="H84" s="46">
        <v>25</v>
      </c>
      <c r="I84" s="43">
        <v>25</v>
      </c>
      <c r="J84" s="273" t="s">
        <v>2213</v>
      </c>
      <c r="K84" s="318" t="s">
        <v>821</v>
      </c>
      <c r="L84" s="363" t="s">
        <v>523</v>
      </c>
      <c r="M84" s="42"/>
    </row>
    <row r="85" spans="2:13" ht="54">
      <c r="B85" s="76">
        <v>77</v>
      </c>
      <c r="C85" s="76"/>
      <c r="D85" s="76"/>
      <c r="E85" s="4"/>
      <c r="F85" s="314" t="s">
        <v>787</v>
      </c>
      <c r="G85" s="75" t="s">
        <v>40</v>
      </c>
      <c r="H85" s="46">
        <v>6</v>
      </c>
      <c r="I85" s="45">
        <v>6</v>
      </c>
      <c r="J85" s="270"/>
      <c r="K85" s="318" t="s">
        <v>788</v>
      </c>
      <c r="L85" s="363" t="s">
        <v>517</v>
      </c>
      <c r="M85" s="42"/>
    </row>
    <row r="86" spans="2:13" ht="27">
      <c r="B86" s="150">
        <v>78</v>
      </c>
      <c r="C86" s="76"/>
      <c r="D86" s="76"/>
      <c r="E86" s="4"/>
      <c r="F86" s="314" t="s">
        <v>789</v>
      </c>
      <c r="G86" s="75" t="s">
        <v>40</v>
      </c>
      <c r="H86" s="46">
        <v>12</v>
      </c>
      <c r="I86" s="43">
        <v>12</v>
      </c>
      <c r="J86" s="270"/>
      <c r="K86" s="318" t="s">
        <v>822</v>
      </c>
      <c r="L86" s="363" t="s">
        <v>523</v>
      </c>
      <c r="M86" s="42"/>
    </row>
    <row r="87" spans="2:13">
      <c r="B87" s="150">
        <v>79</v>
      </c>
      <c r="C87" s="76"/>
      <c r="D87" s="76"/>
      <c r="E87" s="4"/>
      <c r="F87" s="252" t="s">
        <v>2450</v>
      </c>
      <c r="G87" s="4" t="s">
        <v>40</v>
      </c>
      <c r="H87" s="44">
        <v>10</v>
      </c>
      <c r="I87" s="28">
        <v>10</v>
      </c>
      <c r="J87" s="612"/>
      <c r="K87" s="318"/>
      <c r="L87" s="364" t="s">
        <v>523</v>
      </c>
      <c r="M87" s="42"/>
    </row>
  </sheetData>
  <mergeCells count="2">
    <mergeCell ref="L23:L26"/>
    <mergeCell ref="C6:J6"/>
  </mergeCells>
  <phoneticPr fontId="1"/>
  <conditionalFormatting sqref="L9:M52">
    <cfRule type="expression" dxfId="5" priority="9" stopIfTrue="1">
      <formula>L9="-"</formula>
    </cfRule>
    <cfRule type="containsText" dxfId="4" priority="10" stopIfTrue="1" operator="containsText" text="△">
      <formula>NOT(ISERROR(SEARCH("△",L9)))</formula>
    </cfRule>
  </conditionalFormatting>
  <conditionalFormatting sqref="L23:M26">
    <cfRule type="expression" dxfId="3" priority="7" stopIfTrue="1">
      <formula>L23="-"</formula>
    </cfRule>
    <cfRule type="containsText" dxfId="2" priority="8" stopIfTrue="1" operator="containsText" text="△">
      <formula>NOT(ISERROR(SEARCH("△",L23)))</formula>
    </cfRule>
  </conditionalFormatting>
  <conditionalFormatting sqref="L53:M87">
    <cfRule type="expression" dxfId="1" priority="1" stopIfTrue="1">
      <formula>L53="-"</formula>
    </cfRule>
    <cfRule type="containsText" dxfId="0" priority="2" stopIfTrue="1" operator="containsText" text="△">
      <formula>NOT(ISERROR(SEARCH("△",L53)))</formula>
    </cfRule>
  </conditionalFormatting>
  <pageMargins left="0.62992125984251968" right="0.23622047244094491" top="0.55118110236220474" bottom="0.55118110236220474" header="0.31496062992125984" footer="0.31496062992125984"/>
  <pageSetup paperSize="9" scale="3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8"/>
  <sheetViews>
    <sheetView zoomScaleNormal="100" workbookViewId="0"/>
  </sheetViews>
  <sheetFormatPr defaultRowHeight="13.5"/>
  <cols>
    <col min="1" max="1" width="4.125" style="152" customWidth="1"/>
    <col min="2" max="2" width="3.5" style="152" bestFit="1" customWidth="1"/>
    <col min="3" max="3" width="14.875" style="152" customWidth="1"/>
    <col min="4" max="4" width="4.5" style="152" bestFit="1" customWidth="1"/>
    <col min="5" max="5" width="3.5" style="152" bestFit="1" customWidth="1"/>
    <col min="6" max="6" width="20.75" style="152" customWidth="1"/>
    <col min="7" max="7" width="7.625" style="152" customWidth="1"/>
    <col min="8" max="8" width="5" style="152" customWidth="1"/>
    <col min="9" max="9" width="9" style="152"/>
    <col min="10" max="10" width="8" style="152" customWidth="1"/>
    <col min="11" max="11" width="4.75" style="152" customWidth="1"/>
    <col min="12" max="13" width="21.375" style="152" customWidth="1"/>
    <col min="14" max="14" width="7.5" style="152" bestFit="1" customWidth="1"/>
    <col min="15" max="16384" width="9" style="152"/>
  </cols>
  <sheetData>
    <row r="1" spans="1:18">
      <c r="A1" s="392"/>
    </row>
    <row r="6" spans="1:18" ht="24">
      <c r="B6" s="490"/>
      <c r="C6" s="491" t="s">
        <v>2457</v>
      </c>
      <c r="D6" s="492"/>
      <c r="E6" s="492"/>
      <c r="F6" s="492"/>
      <c r="G6" s="493"/>
      <c r="H6" s="494"/>
      <c r="I6" s="494"/>
      <c r="J6" s="495"/>
      <c r="K6" s="492"/>
      <c r="L6" s="492"/>
      <c r="M6" s="492"/>
      <c r="N6" s="496"/>
    </row>
    <row r="7" spans="1:18">
      <c r="B7" s="497"/>
      <c r="C7" s="498"/>
      <c r="D7" s="498"/>
      <c r="E7" s="498"/>
      <c r="F7" s="498"/>
      <c r="G7" s="499"/>
      <c r="H7" s="498"/>
      <c r="I7" s="498"/>
      <c r="J7" s="498"/>
      <c r="K7" s="498"/>
      <c r="L7" s="498"/>
      <c r="M7" s="498"/>
      <c r="N7" s="500"/>
    </row>
    <row r="8" spans="1:18" ht="27">
      <c r="B8" s="84" t="s">
        <v>26</v>
      </c>
      <c r="C8" s="85" t="s">
        <v>27</v>
      </c>
      <c r="D8" s="85" t="s">
        <v>28</v>
      </c>
      <c r="E8" s="85" t="s">
        <v>29</v>
      </c>
      <c r="F8" s="85" t="s">
        <v>30</v>
      </c>
      <c r="G8" s="85" t="s">
        <v>31</v>
      </c>
      <c r="H8" s="86" t="s">
        <v>823</v>
      </c>
      <c r="I8" s="614" t="s">
        <v>2343</v>
      </c>
      <c r="J8" s="86" t="s">
        <v>824</v>
      </c>
      <c r="K8" s="87" t="s">
        <v>35</v>
      </c>
      <c r="L8" s="88" t="s">
        <v>36</v>
      </c>
      <c r="M8" s="305" t="s">
        <v>37</v>
      </c>
      <c r="N8" s="305" t="s">
        <v>2356</v>
      </c>
      <c r="Q8" s="392"/>
      <c r="R8" s="392"/>
    </row>
    <row r="9" spans="1:18">
      <c r="B9" s="297">
        <v>1</v>
      </c>
      <c r="C9" s="297" t="s">
        <v>505</v>
      </c>
      <c r="D9" s="88">
        <v>1</v>
      </c>
      <c r="E9" s="88">
        <v>1</v>
      </c>
      <c r="F9" s="298" t="s">
        <v>825</v>
      </c>
      <c r="G9" s="88" t="s">
        <v>45</v>
      </c>
      <c r="H9" s="298">
        <v>8</v>
      </c>
      <c r="I9" s="88">
        <v>8</v>
      </c>
      <c r="J9" s="88"/>
      <c r="K9" s="88">
        <v>1</v>
      </c>
      <c r="L9" s="298" t="s">
        <v>826</v>
      </c>
      <c r="M9" s="297"/>
      <c r="N9" s="297"/>
    </row>
    <row r="10" spans="1:18">
      <c r="B10" s="298">
        <v>2</v>
      </c>
      <c r="C10" s="298" t="s">
        <v>702</v>
      </c>
      <c r="D10" s="88">
        <v>1</v>
      </c>
      <c r="E10" s="88">
        <v>1</v>
      </c>
      <c r="F10" s="298" t="s">
        <v>827</v>
      </c>
      <c r="G10" s="88" t="s">
        <v>45</v>
      </c>
      <c r="H10" s="26">
        <v>15</v>
      </c>
      <c r="I10" s="89">
        <v>15</v>
      </c>
      <c r="J10" s="298"/>
      <c r="K10" s="88">
        <v>2</v>
      </c>
      <c r="L10" s="407"/>
      <c r="M10" s="297"/>
      <c r="N10" s="297"/>
    </row>
    <row r="11" spans="1:18">
      <c r="B11" s="299">
        <v>3</v>
      </c>
      <c r="C11" s="299" t="s">
        <v>828</v>
      </c>
      <c r="D11" s="300">
        <v>1</v>
      </c>
      <c r="E11" s="300">
        <v>1</v>
      </c>
      <c r="F11" s="154" t="s">
        <v>829</v>
      </c>
      <c r="G11" s="300" t="s">
        <v>13</v>
      </c>
      <c r="H11" s="299"/>
      <c r="I11" s="300"/>
      <c r="J11" s="299"/>
      <c r="K11" s="300">
        <v>3</v>
      </c>
      <c r="L11" s="299"/>
      <c r="M11" s="154"/>
      <c r="N11" s="154"/>
    </row>
    <row r="12" spans="1:18">
      <c r="B12" s="301">
        <v>4</v>
      </c>
      <c r="C12" s="301" t="s">
        <v>830</v>
      </c>
      <c r="D12" s="302">
        <v>1</v>
      </c>
      <c r="E12" s="302">
        <v>1</v>
      </c>
      <c r="F12" s="301" t="s">
        <v>831</v>
      </c>
      <c r="G12" s="303" t="s">
        <v>13</v>
      </c>
      <c r="H12" s="301"/>
      <c r="I12" s="303"/>
      <c r="J12" s="301"/>
      <c r="K12" s="302">
        <v>4</v>
      </c>
      <c r="L12" s="301"/>
      <c r="M12" s="158"/>
      <c r="N12" s="158"/>
    </row>
    <row r="13" spans="1:18">
      <c r="B13" s="301">
        <v>5</v>
      </c>
      <c r="C13" s="301" t="s">
        <v>832</v>
      </c>
      <c r="D13" s="302">
        <v>1</v>
      </c>
      <c r="E13" s="302">
        <v>1</v>
      </c>
      <c r="F13" s="301" t="s">
        <v>833</v>
      </c>
      <c r="G13" s="302" t="s">
        <v>13</v>
      </c>
      <c r="H13" s="301"/>
      <c r="I13" s="304"/>
      <c r="J13" s="301"/>
      <c r="K13" s="302">
        <v>5</v>
      </c>
      <c r="L13" s="301"/>
      <c r="M13" s="158"/>
      <c r="N13" s="158"/>
    </row>
    <row r="14" spans="1:18">
      <c r="B14" s="301">
        <v>6</v>
      </c>
      <c r="C14" s="301" t="s">
        <v>834</v>
      </c>
      <c r="D14" s="302">
        <v>1</v>
      </c>
      <c r="E14" s="302">
        <v>1</v>
      </c>
      <c r="F14" s="301" t="s">
        <v>835</v>
      </c>
      <c r="G14" s="302" t="s">
        <v>40</v>
      </c>
      <c r="H14" s="301">
        <v>1</v>
      </c>
      <c r="I14" s="303">
        <v>1</v>
      </c>
      <c r="J14" s="301"/>
      <c r="K14" s="302">
        <v>6</v>
      </c>
      <c r="L14" s="301" t="s">
        <v>836</v>
      </c>
      <c r="M14" s="158" t="s">
        <v>837</v>
      </c>
      <c r="N14" s="163"/>
    </row>
    <row r="15" spans="1:18">
      <c r="B15" s="298"/>
      <c r="C15" s="298"/>
      <c r="D15" s="298"/>
      <c r="E15" s="88"/>
      <c r="F15" s="298"/>
      <c r="G15" s="88"/>
      <c r="H15" s="298"/>
      <c r="I15" s="305"/>
      <c r="J15" s="298"/>
      <c r="K15" s="88"/>
      <c r="L15" s="298"/>
      <c r="M15" s="297"/>
      <c r="N15" s="297"/>
    </row>
    <row r="17" spans="13:14">
      <c r="M17" s="501"/>
      <c r="N17" s="501"/>
    </row>
    <row r="18" spans="13:14">
      <c r="M18" s="501"/>
      <c r="N18" s="501"/>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6:N58"/>
  <sheetViews>
    <sheetView zoomScaleNormal="100" workbookViewId="0"/>
  </sheetViews>
  <sheetFormatPr defaultRowHeight="13.5"/>
  <cols>
    <col min="1" max="1" width="4.125" style="36" customWidth="1"/>
    <col min="2" max="2" width="5" style="36" customWidth="1"/>
    <col min="3" max="3" width="13.625" style="36" customWidth="1"/>
    <col min="4" max="4" width="5.125" style="39" customWidth="1"/>
    <col min="5" max="5" width="25.75" style="36" customWidth="1"/>
    <col min="6" max="6" width="8.125" style="36" customWidth="1"/>
    <col min="7" max="7" width="8.25" style="36" customWidth="1"/>
    <col min="8" max="9" width="9" style="36"/>
    <col min="10" max="11" width="28.375" style="36" customWidth="1"/>
    <col min="12" max="12" width="7.5" style="36" bestFit="1" customWidth="1"/>
    <col min="13" max="16384" width="9" style="36"/>
  </cols>
  <sheetData>
    <row r="6" spans="2:12" ht="24">
      <c r="B6" s="486"/>
      <c r="C6" s="326" t="s">
        <v>2219</v>
      </c>
      <c r="D6" s="327"/>
      <c r="E6" s="93"/>
      <c r="F6" s="461"/>
      <c r="G6" s="327"/>
      <c r="H6" s="462"/>
      <c r="I6" s="93"/>
      <c r="J6" s="93"/>
      <c r="K6" s="93"/>
      <c r="L6" s="487"/>
    </row>
    <row r="7" spans="2:12">
      <c r="B7" s="488"/>
      <c r="C7" s="467" t="s">
        <v>2220</v>
      </c>
      <c r="D7" s="328"/>
      <c r="E7" s="467"/>
      <c r="F7" s="328"/>
      <c r="G7" s="328"/>
      <c r="H7" s="467"/>
      <c r="I7" s="467"/>
      <c r="J7" s="467"/>
      <c r="K7" s="467"/>
      <c r="L7" s="489"/>
    </row>
    <row r="8" spans="2:12" ht="27">
      <c r="B8" s="146" t="s">
        <v>26</v>
      </c>
      <c r="C8" s="1" t="s">
        <v>27</v>
      </c>
      <c r="D8" s="3" t="s">
        <v>2221</v>
      </c>
      <c r="E8" s="1" t="s">
        <v>30</v>
      </c>
      <c r="F8" s="1" t="s">
        <v>31</v>
      </c>
      <c r="G8" s="3" t="s">
        <v>2343</v>
      </c>
      <c r="H8" s="1" t="s">
        <v>34</v>
      </c>
      <c r="I8" s="4" t="s">
        <v>2350</v>
      </c>
      <c r="J8" s="4" t="s">
        <v>36</v>
      </c>
      <c r="K8" s="28" t="s">
        <v>37</v>
      </c>
      <c r="L8" s="28" t="s">
        <v>2351</v>
      </c>
    </row>
    <row r="9" spans="2:12">
      <c r="B9" s="11">
        <v>1</v>
      </c>
      <c r="C9" s="182" t="s">
        <v>505</v>
      </c>
      <c r="D9" s="10" t="s">
        <v>71</v>
      </c>
      <c r="E9" s="11" t="s">
        <v>506</v>
      </c>
      <c r="F9" s="10" t="s">
        <v>40</v>
      </c>
      <c r="G9" s="10">
        <v>4</v>
      </c>
      <c r="H9" s="10" t="s">
        <v>52</v>
      </c>
      <c r="I9" s="11">
        <v>1</v>
      </c>
      <c r="J9" s="187" t="s">
        <v>2222</v>
      </c>
      <c r="K9" s="279"/>
      <c r="L9" s="369"/>
    </row>
    <row r="10" spans="2:12">
      <c r="B10" s="11">
        <f t="shared" ref="B10:B51" si="0">B9+1</f>
        <v>2</v>
      </c>
      <c r="C10" s="309" t="s">
        <v>2223</v>
      </c>
      <c r="D10" s="10"/>
      <c r="E10" s="11" t="s">
        <v>2224</v>
      </c>
      <c r="F10" s="10" t="s">
        <v>40</v>
      </c>
      <c r="G10" s="89">
        <v>15</v>
      </c>
      <c r="H10" s="10" t="s">
        <v>52</v>
      </c>
      <c r="I10" s="11">
        <v>2</v>
      </c>
      <c r="J10" s="187" t="s">
        <v>2225</v>
      </c>
      <c r="K10" s="279"/>
      <c r="L10" s="369"/>
    </row>
    <row r="11" spans="2:12">
      <c r="B11" s="310">
        <f t="shared" si="0"/>
        <v>3</v>
      </c>
      <c r="C11" s="309" t="s">
        <v>2226</v>
      </c>
      <c r="D11" s="10" t="s">
        <v>71</v>
      </c>
      <c r="E11" s="11" t="s">
        <v>2227</v>
      </c>
      <c r="F11" s="146" t="s">
        <v>40</v>
      </c>
      <c r="G11" s="10">
        <v>16</v>
      </c>
      <c r="H11" s="146" t="s">
        <v>52</v>
      </c>
      <c r="I11" s="11">
        <v>3</v>
      </c>
      <c r="J11" s="187" t="s">
        <v>2225</v>
      </c>
      <c r="K11" s="279"/>
      <c r="L11" s="369"/>
    </row>
    <row r="12" spans="2:12">
      <c r="B12" s="150">
        <f t="shared" si="0"/>
        <v>4</v>
      </c>
      <c r="C12" s="150" t="s">
        <v>284</v>
      </c>
      <c r="D12" s="28"/>
      <c r="E12" s="76" t="s">
        <v>2228</v>
      </c>
      <c r="F12" s="171" t="s">
        <v>40</v>
      </c>
      <c r="G12" s="180">
        <v>100</v>
      </c>
      <c r="H12" s="171" t="s">
        <v>11</v>
      </c>
      <c r="I12" s="76">
        <v>4</v>
      </c>
      <c r="J12" s="228"/>
      <c r="K12" s="251"/>
      <c r="L12" s="192"/>
    </row>
    <row r="13" spans="2:12">
      <c r="B13" s="309">
        <f t="shared" si="0"/>
        <v>5</v>
      </c>
      <c r="C13" s="11" t="s">
        <v>2229</v>
      </c>
      <c r="D13" s="10"/>
      <c r="E13" s="182" t="s">
        <v>2230</v>
      </c>
      <c r="F13" s="29" t="s">
        <v>45</v>
      </c>
      <c r="G13" s="29">
        <v>1</v>
      </c>
      <c r="H13" s="174" t="s">
        <v>52</v>
      </c>
      <c r="I13" s="11">
        <v>5</v>
      </c>
      <c r="J13" s="189" t="s">
        <v>2231</v>
      </c>
      <c r="K13" s="279"/>
      <c r="L13" s="369"/>
    </row>
    <row r="14" spans="2:12">
      <c r="B14" s="309">
        <f t="shared" si="0"/>
        <v>6</v>
      </c>
      <c r="C14" s="11" t="s">
        <v>2232</v>
      </c>
      <c r="D14" s="10"/>
      <c r="E14" s="309" t="s">
        <v>2233</v>
      </c>
      <c r="F14" s="10" t="s">
        <v>40</v>
      </c>
      <c r="G14" s="10">
        <v>1</v>
      </c>
      <c r="H14" s="141" t="s">
        <v>52</v>
      </c>
      <c r="I14" s="11">
        <v>6</v>
      </c>
      <c r="J14" s="189" t="s">
        <v>2234</v>
      </c>
      <c r="K14" s="279"/>
      <c r="L14" s="369"/>
    </row>
    <row r="15" spans="2:12">
      <c r="B15" s="309">
        <f t="shared" si="0"/>
        <v>7</v>
      </c>
      <c r="C15" s="11" t="s">
        <v>2235</v>
      </c>
      <c r="D15" s="10"/>
      <c r="E15" s="309" t="s">
        <v>2236</v>
      </c>
      <c r="F15" s="10" t="s">
        <v>40</v>
      </c>
      <c r="G15" s="10">
        <v>1</v>
      </c>
      <c r="H15" s="141" t="s">
        <v>52</v>
      </c>
      <c r="I15" s="11">
        <v>7</v>
      </c>
      <c r="J15" s="189" t="s">
        <v>2237</v>
      </c>
      <c r="K15" s="279"/>
      <c r="L15" s="369"/>
    </row>
    <row r="16" spans="2:12" ht="27">
      <c r="B16" s="309">
        <f t="shared" si="0"/>
        <v>8</v>
      </c>
      <c r="C16" s="11" t="s">
        <v>2238</v>
      </c>
      <c r="D16" s="10"/>
      <c r="E16" s="309" t="s">
        <v>2239</v>
      </c>
      <c r="F16" s="10" t="s">
        <v>40</v>
      </c>
      <c r="G16" s="10">
        <v>1</v>
      </c>
      <c r="H16" s="141" t="s">
        <v>52</v>
      </c>
      <c r="I16" s="11">
        <v>8</v>
      </c>
      <c r="J16" s="189" t="s">
        <v>2240</v>
      </c>
      <c r="K16" s="279" t="s">
        <v>2241</v>
      </c>
      <c r="L16" s="369"/>
    </row>
    <row r="17" spans="2:12" ht="27">
      <c r="B17" s="309">
        <f t="shared" si="0"/>
        <v>9</v>
      </c>
      <c r="C17" s="11" t="s">
        <v>2242</v>
      </c>
      <c r="D17" s="10"/>
      <c r="E17" s="309" t="s">
        <v>2243</v>
      </c>
      <c r="F17" s="10" t="s">
        <v>40</v>
      </c>
      <c r="G17" s="10">
        <v>1</v>
      </c>
      <c r="H17" s="141" t="s">
        <v>52</v>
      </c>
      <c r="I17" s="11">
        <v>9</v>
      </c>
      <c r="J17" s="189" t="s">
        <v>2244</v>
      </c>
      <c r="K17" s="279" t="s">
        <v>2245</v>
      </c>
      <c r="L17" s="369"/>
    </row>
    <row r="18" spans="2:12">
      <c r="B18" s="309">
        <f t="shared" si="0"/>
        <v>10</v>
      </c>
      <c r="C18" s="11" t="s">
        <v>2246</v>
      </c>
      <c r="D18" s="10"/>
      <c r="E18" s="309" t="s">
        <v>2247</v>
      </c>
      <c r="F18" s="10" t="s">
        <v>40</v>
      </c>
      <c r="G18" s="10">
        <v>1</v>
      </c>
      <c r="H18" s="141" t="s">
        <v>52</v>
      </c>
      <c r="I18" s="11">
        <v>10</v>
      </c>
      <c r="J18" s="189" t="s">
        <v>2248</v>
      </c>
      <c r="K18" s="370"/>
      <c r="L18" s="371"/>
    </row>
    <row r="19" spans="2:12">
      <c r="B19" s="309">
        <f t="shared" si="0"/>
        <v>11</v>
      </c>
      <c r="C19" s="11" t="s">
        <v>2249</v>
      </c>
      <c r="D19" s="10"/>
      <c r="E19" s="309" t="s">
        <v>2250</v>
      </c>
      <c r="F19" s="10" t="s">
        <v>40</v>
      </c>
      <c r="G19" s="10">
        <v>8</v>
      </c>
      <c r="H19" s="141" t="s">
        <v>52</v>
      </c>
      <c r="I19" s="11">
        <v>11</v>
      </c>
      <c r="J19" s="187"/>
      <c r="K19" s="279"/>
      <c r="L19" s="369"/>
    </row>
    <row r="20" spans="2:12">
      <c r="B20" s="309">
        <f t="shared" si="0"/>
        <v>12</v>
      </c>
      <c r="C20" s="11" t="s">
        <v>2251</v>
      </c>
      <c r="D20" s="10"/>
      <c r="E20" s="309" t="s">
        <v>2252</v>
      </c>
      <c r="F20" s="10" t="s">
        <v>40</v>
      </c>
      <c r="G20" s="10">
        <v>8</v>
      </c>
      <c r="H20" s="141" t="s">
        <v>52</v>
      </c>
      <c r="I20" s="11">
        <v>12</v>
      </c>
      <c r="J20" s="187"/>
      <c r="K20" s="279"/>
      <c r="L20" s="369"/>
    </row>
    <row r="21" spans="2:12">
      <c r="B21" s="309">
        <f t="shared" si="0"/>
        <v>13</v>
      </c>
      <c r="C21" s="11" t="s">
        <v>2253</v>
      </c>
      <c r="D21" s="10"/>
      <c r="E21" s="309" t="s">
        <v>2254</v>
      </c>
      <c r="F21" s="10" t="s">
        <v>40</v>
      </c>
      <c r="G21" s="141">
        <v>8</v>
      </c>
      <c r="H21" s="141" t="s">
        <v>11</v>
      </c>
      <c r="I21" s="11">
        <v>13</v>
      </c>
      <c r="J21" s="187"/>
      <c r="K21" s="279"/>
      <c r="L21" s="369"/>
    </row>
    <row r="22" spans="2:12">
      <c r="B22" s="309">
        <f t="shared" si="0"/>
        <v>14</v>
      </c>
      <c r="C22" s="11" t="s">
        <v>2255</v>
      </c>
      <c r="D22" s="10"/>
      <c r="E22" s="309" t="s">
        <v>2256</v>
      </c>
      <c r="F22" s="10" t="s">
        <v>2186</v>
      </c>
      <c r="G22" s="10" t="s">
        <v>2257</v>
      </c>
      <c r="H22" s="141" t="s">
        <v>2186</v>
      </c>
      <c r="I22" s="11">
        <v>14</v>
      </c>
      <c r="J22" s="187"/>
      <c r="K22" s="279"/>
      <c r="L22" s="369"/>
    </row>
    <row r="23" spans="2:12">
      <c r="B23" s="309">
        <f t="shared" si="0"/>
        <v>15</v>
      </c>
      <c r="C23" s="11" t="s">
        <v>2258</v>
      </c>
      <c r="D23" s="10"/>
      <c r="E23" s="309" t="s">
        <v>2259</v>
      </c>
      <c r="F23" s="10" t="s">
        <v>2186</v>
      </c>
      <c r="G23" s="10" t="s">
        <v>2257</v>
      </c>
      <c r="H23" s="141" t="s">
        <v>2186</v>
      </c>
      <c r="I23" s="11">
        <v>15</v>
      </c>
      <c r="J23" s="187"/>
      <c r="K23" s="279"/>
      <c r="L23" s="369"/>
    </row>
    <row r="24" spans="2:12">
      <c r="B24" s="309">
        <f t="shared" si="0"/>
        <v>16</v>
      </c>
      <c r="C24" s="11" t="s">
        <v>2260</v>
      </c>
      <c r="D24" s="10"/>
      <c r="E24" s="309" t="s">
        <v>2261</v>
      </c>
      <c r="F24" s="10" t="s">
        <v>2186</v>
      </c>
      <c r="G24" s="10" t="s">
        <v>2257</v>
      </c>
      <c r="H24" s="141" t="s">
        <v>2186</v>
      </c>
      <c r="I24" s="11">
        <v>16</v>
      </c>
      <c r="J24" s="187"/>
      <c r="K24" s="279"/>
      <c r="L24" s="369"/>
    </row>
    <row r="25" spans="2:12">
      <c r="B25" s="309">
        <f t="shared" si="0"/>
        <v>17</v>
      </c>
      <c r="C25" s="11" t="s">
        <v>2262</v>
      </c>
      <c r="D25" s="10"/>
      <c r="E25" s="309" t="s">
        <v>2263</v>
      </c>
      <c r="F25" s="10" t="s">
        <v>2186</v>
      </c>
      <c r="G25" s="10" t="s">
        <v>2257</v>
      </c>
      <c r="H25" s="141" t="s">
        <v>2186</v>
      </c>
      <c r="I25" s="11">
        <v>17</v>
      </c>
      <c r="J25" s="187"/>
      <c r="K25" s="279"/>
      <c r="L25" s="369"/>
    </row>
    <row r="26" spans="2:12">
      <c r="B26" s="309">
        <f t="shared" si="0"/>
        <v>18</v>
      </c>
      <c r="C26" s="11" t="s">
        <v>2264</v>
      </c>
      <c r="D26" s="10"/>
      <c r="E26" s="309" t="s">
        <v>2265</v>
      </c>
      <c r="F26" s="10" t="s">
        <v>2186</v>
      </c>
      <c r="G26" s="10" t="s">
        <v>2257</v>
      </c>
      <c r="H26" s="141" t="s">
        <v>2186</v>
      </c>
      <c r="I26" s="11">
        <v>18</v>
      </c>
      <c r="J26" s="187" t="s">
        <v>2453</v>
      </c>
      <c r="K26" s="279"/>
      <c r="L26" s="369"/>
    </row>
    <row r="27" spans="2:12">
      <c r="B27" s="309">
        <f t="shared" si="0"/>
        <v>19</v>
      </c>
      <c r="C27" s="11" t="s">
        <v>2266</v>
      </c>
      <c r="D27" s="10"/>
      <c r="E27" s="309" t="s">
        <v>2267</v>
      </c>
      <c r="F27" s="10" t="s">
        <v>2186</v>
      </c>
      <c r="G27" s="10" t="s">
        <v>2257</v>
      </c>
      <c r="H27" s="141" t="s">
        <v>2186</v>
      </c>
      <c r="I27" s="11">
        <v>19</v>
      </c>
      <c r="J27" s="187"/>
      <c r="K27" s="279"/>
      <c r="L27" s="369"/>
    </row>
    <row r="28" spans="2:12">
      <c r="B28" s="309">
        <f t="shared" si="0"/>
        <v>20</v>
      </c>
      <c r="C28" s="11" t="s">
        <v>2268</v>
      </c>
      <c r="D28" s="10"/>
      <c r="E28" s="309" t="s">
        <v>2269</v>
      </c>
      <c r="F28" s="10" t="s">
        <v>2186</v>
      </c>
      <c r="G28" s="10" t="s">
        <v>2257</v>
      </c>
      <c r="H28" s="141" t="s">
        <v>2186</v>
      </c>
      <c r="I28" s="11">
        <v>20</v>
      </c>
      <c r="J28" s="187"/>
      <c r="K28" s="279"/>
      <c r="L28" s="369"/>
    </row>
    <row r="29" spans="2:12">
      <c r="B29" s="309">
        <f t="shared" si="0"/>
        <v>21</v>
      </c>
      <c r="C29" s="11" t="s">
        <v>2270</v>
      </c>
      <c r="D29" s="10"/>
      <c r="E29" s="309" t="s">
        <v>2271</v>
      </c>
      <c r="F29" s="10" t="s">
        <v>2186</v>
      </c>
      <c r="G29" s="141" t="s">
        <v>2257</v>
      </c>
      <c r="H29" s="141" t="s">
        <v>2186</v>
      </c>
      <c r="I29" s="11">
        <v>21</v>
      </c>
      <c r="J29" s="187"/>
      <c r="K29" s="279"/>
      <c r="L29" s="369"/>
    </row>
    <row r="30" spans="2:12">
      <c r="B30" s="309">
        <f t="shared" si="0"/>
        <v>22</v>
      </c>
      <c r="C30" s="11" t="s">
        <v>2272</v>
      </c>
      <c r="D30" s="10"/>
      <c r="E30" s="309" t="s">
        <v>2273</v>
      </c>
      <c r="F30" s="10" t="s">
        <v>2186</v>
      </c>
      <c r="G30" s="141" t="s">
        <v>2257</v>
      </c>
      <c r="H30" s="141" t="s">
        <v>2186</v>
      </c>
      <c r="I30" s="11">
        <v>22</v>
      </c>
      <c r="J30" s="187"/>
      <c r="K30" s="279"/>
      <c r="L30" s="369"/>
    </row>
    <row r="31" spans="2:12">
      <c r="B31" s="309">
        <f t="shared" si="0"/>
        <v>23</v>
      </c>
      <c r="C31" s="11" t="s">
        <v>2274</v>
      </c>
      <c r="D31" s="10"/>
      <c r="E31" s="309" t="s">
        <v>2275</v>
      </c>
      <c r="F31" s="10" t="s">
        <v>40</v>
      </c>
      <c r="G31" s="10">
        <v>8</v>
      </c>
      <c r="H31" s="141" t="s">
        <v>11</v>
      </c>
      <c r="I31" s="11">
        <v>23</v>
      </c>
      <c r="J31" s="187"/>
      <c r="K31" s="279" t="s">
        <v>2276</v>
      </c>
      <c r="L31" s="369"/>
    </row>
    <row r="32" spans="2:12">
      <c r="B32" s="309">
        <f t="shared" si="0"/>
        <v>24</v>
      </c>
      <c r="C32" s="11" t="s">
        <v>2277</v>
      </c>
      <c r="D32" s="10"/>
      <c r="E32" s="309" t="s">
        <v>2278</v>
      </c>
      <c r="F32" s="31" t="s">
        <v>40</v>
      </c>
      <c r="G32" s="31">
        <v>120</v>
      </c>
      <c r="H32" s="130" t="s">
        <v>11</v>
      </c>
      <c r="I32" s="11">
        <v>24</v>
      </c>
      <c r="J32" s="187"/>
      <c r="K32" s="279"/>
      <c r="L32" s="369"/>
    </row>
    <row r="33" spans="2:12">
      <c r="B33" s="309">
        <f t="shared" si="0"/>
        <v>25</v>
      </c>
      <c r="C33" s="11" t="s">
        <v>2279</v>
      </c>
      <c r="D33" s="10"/>
      <c r="E33" s="309" t="s">
        <v>2280</v>
      </c>
      <c r="F33" s="31" t="s">
        <v>40</v>
      </c>
      <c r="G33" s="31">
        <v>60</v>
      </c>
      <c r="H33" s="130" t="s">
        <v>11</v>
      </c>
      <c r="I33" s="11">
        <v>25</v>
      </c>
      <c r="J33" s="187"/>
      <c r="K33" s="279"/>
      <c r="L33" s="369"/>
    </row>
    <row r="34" spans="2:12">
      <c r="B34" s="309">
        <f t="shared" si="0"/>
        <v>26</v>
      </c>
      <c r="C34" s="11" t="s">
        <v>2281</v>
      </c>
      <c r="D34" s="10"/>
      <c r="E34" s="309" t="s">
        <v>2282</v>
      </c>
      <c r="F34" s="10" t="s">
        <v>40</v>
      </c>
      <c r="G34" s="10">
        <v>14</v>
      </c>
      <c r="H34" s="141" t="s">
        <v>11</v>
      </c>
      <c r="I34" s="11">
        <v>26</v>
      </c>
      <c r="J34" s="187"/>
      <c r="K34" s="279"/>
      <c r="L34" s="369"/>
    </row>
    <row r="35" spans="2:12">
      <c r="B35" s="309">
        <f t="shared" si="0"/>
        <v>27</v>
      </c>
      <c r="C35" s="11" t="s">
        <v>2283</v>
      </c>
      <c r="D35" s="10"/>
      <c r="E35" s="309" t="s">
        <v>2284</v>
      </c>
      <c r="F35" s="31" t="s">
        <v>40</v>
      </c>
      <c r="G35" s="31">
        <v>30</v>
      </c>
      <c r="H35" s="130" t="s">
        <v>11</v>
      </c>
      <c r="I35" s="11">
        <v>27</v>
      </c>
      <c r="J35" s="187"/>
      <c r="K35" s="279"/>
      <c r="L35" s="369"/>
    </row>
    <row r="36" spans="2:12" ht="27">
      <c r="B36" s="309">
        <f t="shared" si="0"/>
        <v>28</v>
      </c>
      <c r="C36" s="11" t="s">
        <v>2285</v>
      </c>
      <c r="D36" s="10"/>
      <c r="E36" s="309" t="s">
        <v>2286</v>
      </c>
      <c r="F36" s="10" t="s">
        <v>40</v>
      </c>
      <c r="G36" s="10">
        <v>1</v>
      </c>
      <c r="H36" s="141" t="s">
        <v>11</v>
      </c>
      <c r="I36" s="11">
        <v>28</v>
      </c>
      <c r="J36" s="187" t="s">
        <v>2287</v>
      </c>
      <c r="K36" s="279"/>
      <c r="L36" s="369"/>
    </row>
    <row r="37" spans="2:12">
      <c r="B37" s="309">
        <f t="shared" si="0"/>
        <v>29</v>
      </c>
      <c r="C37" s="11" t="s">
        <v>2288</v>
      </c>
      <c r="D37" s="10"/>
      <c r="E37" s="309" t="s">
        <v>2289</v>
      </c>
      <c r="F37" s="31" t="s">
        <v>40</v>
      </c>
      <c r="G37" s="10">
        <v>128</v>
      </c>
      <c r="H37" s="141" t="s">
        <v>11</v>
      </c>
      <c r="I37" s="11">
        <v>29</v>
      </c>
      <c r="J37" s="187"/>
      <c r="K37" s="279"/>
      <c r="L37" s="369"/>
    </row>
    <row r="38" spans="2:12">
      <c r="B38" s="309">
        <f t="shared" si="0"/>
        <v>30</v>
      </c>
      <c r="C38" s="11" t="s">
        <v>2290</v>
      </c>
      <c r="D38" s="10"/>
      <c r="E38" s="309" t="s">
        <v>2291</v>
      </c>
      <c r="F38" s="10" t="s">
        <v>40</v>
      </c>
      <c r="G38" s="10">
        <v>14</v>
      </c>
      <c r="H38" s="141" t="s">
        <v>11</v>
      </c>
      <c r="I38" s="11">
        <v>30</v>
      </c>
      <c r="J38" s="187"/>
      <c r="K38" s="279"/>
      <c r="L38" s="369"/>
    </row>
    <row r="39" spans="2:12">
      <c r="B39" s="309">
        <f t="shared" si="0"/>
        <v>31</v>
      </c>
      <c r="C39" s="11" t="s">
        <v>2292</v>
      </c>
      <c r="D39" s="10"/>
      <c r="E39" s="309" t="s">
        <v>2293</v>
      </c>
      <c r="F39" s="10" t="s">
        <v>40</v>
      </c>
      <c r="G39" s="10">
        <v>2</v>
      </c>
      <c r="H39" s="141" t="s">
        <v>11</v>
      </c>
      <c r="I39" s="11">
        <v>31</v>
      </c>
      <c r="J39" s="187"/>
      <c r="K39" s="279"/>
      <c r="L39" s="369"/>
    </row>
    <row r="40" spans="2:12">
      <c r="B40" s="309">
        <f t="shared" si="0"/>
        <v>32</v>
      </c>
      <c r="C40" s="11" t="s">
        <v>2294</v>
      </c>
      <c r="D40" s="10"/>
      <c r="E40" s="309" t="s">
        <v>2295</v>
      </c>
      <c r="F40" s="10" t="s">
        <v>40</v>
      </c>
      <c r="G40" s="10">
        <v>11</v>
      </c>
      <c r="H40" s="141" t="s">
        <v>11</v>
      </c>
      <c r="I40" s="11">
        <v>32</v>
      </c>
      <c r="J40" s="187"/>
      <c r="K40" s="279"/>
      <c r="L40" s="369"/>
    </row>
    <row r="41" spans="2:12">
      <c r="B41" s="309">
        <f t="shared" si="0"/>
        <v>33</v>
      </c>
      <c r="C41" s="11" t="s">
        <v>2296</v>
      </c>
      <c r="D41" s="10"/>
      <c r="E41" s="309" t="s">
        <v>2297</v>
      </c>
      <c r="F41" s="10" t="s">
        <v>40</v>
      </c>
      <c r="G41" s="10">
        <v>11</v>
      </c>
      <c r="H41" s="141" t="s">
        <v>11</v>
      </c>
      <c r="I41" s="11">
        <v>33</v>
      </c>
      <c r="J41" s="187"/>
      <c r="K41" s="279"/>
      <c r="L41" s="369"/>
    </row>
    <row r="42" spans="2:12">
      <c r="B42" s="309">
        <f t="shared" si="0"/>
        <v>34</v>
      </c>
      <c r="C42" s="11" t="s">
        <v>2298</v>
      </c>
      <c r="D42" s="10"/>
      <c r="E42" s="309" t="s">
        <v>2299</v>
      </c>
      <c r="F42" s="10" t="s">
        <v>40</v>
      </c>
      <c r="G42" s="10">
        <v>11</v>
      </c>
      <c r="H42" s="141" t="s">
        <v>11</v>
      </c>
      <c r="I42" s="11">
        <v>34</v>
      </c>
      <c r="J42" s="187"/>
      <c r="K42" s="279"/>
      <c r="L42" s="369"/>
    </row>
    <row r="43" spans="2:12">
      <c r="B43" s="309">
        <f t="shared" si="0"/>
        <v>35</v>
      </c>
      <c r="C43" s="11" t="s">
        <v>2300</v>
      </c>
      <c r="D43" s="10"/>
      <c r="E43" s="309" t="s">
        <v>2301</v>
      </c>
      <c r="F43" s="10" t="s">
        <v>48</v>
      </c>
      <c r="G43" s="10" t="s">
        <v>2302</v>
      </c>
      <c r="H43" s="141" t="s">
        <v>10</v>
      </c>
      <c r="I43" s="11">
        <v>35</v>
      </c>
      <c r="J43" s="187"/>
      <c r="K43" s="279"/>
      <c r="L43" s="369"/>
    </row>
    <row r="44" spans="2:12">
      <c r="B44" s="309">
        <f t="shared" si="0"/>
        <v>36</v>
      </c>
      <c r="C44" s="11" t="s">
        <v>2303</v>
      </c>
      <c r="D44" s="10"/>
      <c r="E44" s="309" t="s">
        <v>2304</v>
      </c>
      <c r="F44" s="10" t="s">
        <v>40</v>
      </c>
      <c r="G44" s="10">
        <v>11</v>
      </c>
      <c r="H44" s="141" t="s">
        <v>2305</v>
      </c>
      <c r="I44" s="11">
        <v>36</v>
      </c>
      <c r="J44" s="187"/>
      <c r="K44" s="279"/>
      <c r="L44" s="369"/>
    </row>
    <row r="45" spans="2:12" ht="27">
      <c r="B45" s="309">
        <f t="shared" si="0"/>
        <v>37</v>
      </c>
      <c r="C45" s="11" t="s">
        <v>2306</v>
      </c>
      <c r="D45" s="10"/>
      <c r="E45" s="309" t="s">
        <v>2307</v>
      </c>
      <c r="F45" s="10" t="s">
        <v>40</v>
      </c>
      <c r="G45" s="10">
        <v>1</v>
      </c>
      <c r="H45" s="141" t="s">
        <v>11</v>
      </c>
      <c r="I45" s="11">
        <v>37</v>
      </c>
      <c r="J45" s="189" t="s">
        <v>2308</v>
      </c>
      <c r="K45" s="279" t="s">
        <v>2309</v>
      </c>
      <c r="L45" s="369"/>
    </row>
    <row r="46" spans="2:12">
      <c r="B46" s="309">
        <f t="shared" si="0"/>
        <v>38</v>
      </c>
      <c r="C46" s="11" t="s">
        <v>2310</v>
      </c>
      <c r="D46" s="10"/>
      <c r="E46" s="309" t="s">
        <v>2311</v>
      </c>
      <c r="F46" s="10" t="s">
        <v>40</v>
      </c>
      <c r="G46" s="10">
        <v>1</v>
      </c>
      <c r="H46" s="141" t="s">
        <v>11</v>
      </c>
      <c r="I46" s="11">
        <v>38</v>
      </c>
      <c r="J46" s="187" t="s">
        <v>2312</v>
      </c>
      <c r="K46" s="279"/>
      <c r="L46" s="369"/>
    </row>
    <row r="47" spans="2:12">
      <c r="B47" s="309">
        <f t="shared" si="0"/>
        <v>39</v>
      </c>
      <c r="C47" s="11" t="s">
        <v>2313</v>
      </c>
      <c r="D47" s="10"/>
      <c r="E47" s="309" t="s">
        <v>2314</v>
      </c>
      <c r="F47" s="10" t="s">
        <v>2315</v>
      </c>
      <c r="G47" s="141">
        <v>80</v>
      </c>
      <c r="H47" s="141" t="s">
        <v>2305</v>
      </c>
      <c r="I47" s="11">
        <v>39</v>
      </c>
      <c r="J47" s="187"/>
      <c r="K47" s="279"/>
      <c r="L47" s="369"/>
    </row>
    <row r="48" spans="2:12">
      <c r="B48" s="309">
        <f t="shared" si="0"/>
        <v>40</v>
      </c>
      <c r="C48" s="11" t="s">
        <v>2316</v>
      </c>
      <c r="D48" s="10"/>
      <c r="E48" s="309" t="s">
        <v>2317</v>
      </c>
      <c r="F48" s="10" t="s">
        <v>2315</v>
      </c>
      <c r="G48" s="141">
        <v>14</v>
      </c>
      <c r="H48" s="141" t="s">
        <v>2305</v>
      </c>
      <c r="I48" s="11">
        <v>40</v>
      </c>
      <c r="J48" s="187"/>
      <c r="K48" s="279"/>
      <c r="L48" s="369"/>
    </row>
    <row r="49" spans="2:14">
      <c r="B49" s="309">
        <f t="shared" si="0"/>
        <v>41</v>
      </c>
      <c r="C49" s="11" t="s">
        <v>2318</v>
      </c>
      <c r="D49" s="10"/>
      <c r="E49" s="309" t="s">
        <v>2319</v>
      </c>
      <c r="F49" s="10" t="s">
        <v>40</v>
      </c>
      <c r="G49" s="10">
        <v>1</v>
      </c>
      <c r="H49" s="141" t="s">
        <v>2305</v>
      </c>
      <c r="I49" s="11">
        <v>41</v>
      </c>
      <c r="J49" s="187" t="s">
        <v>74</v>
      </c>
      <c r="K49" s="279"/>
      <c r="L49" s="369"/>
    </row>
    <row r="50" spans="2:14">
      <c r="B50" s="309">
        <f t="shared" si="0"/>
        <v>42</v>
      </c>
      <c r="C50" s="11" t="s">
        <v>2320</v>
      </c>
      <c r="D50" s="10"/>
      <c r="E50" s="309" t="s">
        <v>2321</v>
      </c>
      <c r="F50" s="10" t="s">
        <v>2315</v>
      </c>
      <c r="G50" s="10">
        <v>1</v>
      </c>
      <c r="H50" s="141" t="s">
        <v>2305</v>
      </c>
      <c r="I50" s="11">
        <v>42</v>
      </c>
      <c r="J50" s="187"/>
      <c r="K50" s="279"/>
      <c r="L50" s="369"/>
    </row>
    <row r="51" spans="2:14">
      <c r="B51" s="309">
        <f t="shared" si="0"/>
        <v>43</v>
      </c>
      <c r="C51" s="11" t="s">
        <v>2322</v>
      </c>
      <c r="D51" s="10"/>
      <c r="E51" s="309" t="s">
        <v>2323</v>
      </c>
      <c r="F51" s="10" t="s">
        <v>2315</v>
      </c>
      <c r="G51" s="10">
        <v>1</v>
      </c>
      <c r="H51" s="141" t="s">
        <v>2305</v>
      </c>
      <c r="I51" s="11">
        <v>43</v>
      </c>
      <c r="J51" s="187"/>
      <c r="K51" s="279"/>
      <c r="L51" s="369"/>
    </row>
    <row r="52" spans="2:14" ht="30.75" customHeight="1">
      <c r="B52" s="372">
        <f>B51+1</f>
        <v>44</v>
      </c>
      <c r="C52" s="365" t="s">
        <v>2324</v>
      </c>
      <c r="D52" s="10"/>
      <c r="E52" s="366" t="s">
        <v>2325</v>
      </c>
      <c r="F52" s="10" t="s">
        <v>2315</v>
      </c>
      <c r="G52" s="10">
        <v>1</v>
      </c>
      <c r="H52" s="141" t="s">
        <v>2305</v>
      </c>
      <c r="I52" s="11">
        <v>44</v>
      </c>
      <c r="J52" s="235" t="s">
        <v>2326</v>
      </c>
      <c r="K52" s="366"/>
      <c r="L52" s="367"/>
      <c r="M52" s="99"/>
      <c r="N52" s="329"/>
    </row>
    <row r="53" spans="2:14" ht="13.5" customHeight="1">
      <c r="B53" s="372">
        <f t="shared" ref="B53:B56" si="1">B52+1</f>
        <v>45</v>
      </c>
      <c r="C53" s="365" t="s">
        <v>2327</v>
      </c>
      <c r="D53" s="10"/>
      <c r="E53" s="366" t="s">
        <v>2328</v>
      </c>
      <c r="F53" s="10" t="s">
        <v>45</v>
      </c>
      <c r="G53" s="10">
        <v>1</v>
      </c>
      <c r="H53" s="141" t="s">
        <v>2305</v>
      </c>
      <c r="I53" s="11">
        <v>45</v>
      </c>
      <c r="J53" s="235" t="s">
        <v>2329</v>
      </c>
      <c r="K53" s="366"/>
      <c r="L53" s="367"/>
    </row>
    <row r="54" spans="2:14" ht="13.5" customHeight="1">
      <c r="B54" s="372">
        <f t="shared" si="1"/>
        <v>46</v>
      </c>
      <c r="C54" s="365" t="s">
        <v>2330</v>
      </c>
      <c r="D54" s="10"/>
      <c r="E54" s="366" t="s">
        <v>2331</v>
      </c>
      <c r="F54" s="10" t="s">
        <v>45</v>
      </c>
      <c r="G54" s="10">
        <v>1</v>
      </c>
      <c r="H54" s="141" t="s">
        <v>2305</v>
      </c>
      <c r="I54" s="11">
        <v>46</v>
      </c>
      <c r="J54" s="235" t="s">
        <v>2332</v>
      </c>
      <c r="K54" s="366"/>
      <c r="L54" s="367"/>
    </row>
    <row r="55" spans="2:14" ht="13.5" customHeight="1">
      <c r="B55" s="372">
        <f t="shared" si="1"/>
        <v>47</v>
      </c>
      <c r="C55" s="365" t="s">
        <v>2333</v>
      </c>
      <c r="D55" s="10"/>
      <c r="E55" s="366" t="s">
        <v>2334</v>
      </c>
      <c r="F55" s="10" t="s">
        <v>2315</v>
      </c>
      <c r="G55" s="10">
        <v>1</v>
      </c>
      <c r="H55" s="141" t="s">
        <v>2305</v>
      </c>
      <c r="I55" s="11">
        <v>47</v>
      </c>
      <c r="J55" s="235"/>
      <c r="K55" s="366"/>
      <c r="L55" s="367"/>
    </row>
    <row r="56" spans="2:14" ht="13.5" customHeight="1">
      <c r="B56" s="372">
        <f t="shared" si="1"/>
        <v>48</v>
      </c>
      <c r="C56" s="365" t="s">
        <v>2335</v>
      </c>
      <c r="D56" s="10"/>
      <c r="E56" s="368" t="s">
        <v>2336</v>
      </c>
      <c r="F56" s="1" t="s">
        <v>2315</v>
      </c>
      <c r="G56" s="1">
        <v>1</v>
      </c>
      <c r="H56" s="146" t="s">
        <v>2305</v>
      </c>
      <c r="I56" s="11">
        <v>48</v>
      </c>
      <c r="J56" s="235"/>
      <c r="K56" s="366"/>
      <c r="L56" s="367"/>
    </row>
    <row r="57" spans="2:14">
      <c r="B57" s="150"/>
      <c r="C57" s="150"/>
      <c r="D57" s="28"/>
      <c r="E57" s="150"/>
      <c r="F57" s="28"/>
      <c r="G57" s="1"/>
      <c r="H57" s="310"/>
      <c r="I57" s="150"/>
      <c r="J57" s="228"/>
      <c r="K57" s="251"/>
      <c r="L57" s="192"/>
    </row>
    <row r="58" spans="2:14">
      <c r="G58" s="3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32</vt:i4>
      </vt:variant>
    </vt:vector>
  </HeadingPairs>
  <TitlesOfParts>
    <vt:vector size="46" baseType="lpstr">
      <vt:lpstr>ヘッダー</vt:lpstr>
      <vt:lpstr>一覧</vt:lpstr>
      <vt:lpstr>QHOIN（税務LAN）形式</vt:lpstr>
      <vt:lpstr>QHOIN（税務LAN）形式(宛名番号有)</vt:lpstr>
      <vt:lpstr>磁気ディスク給報</vt:lpstr>
      <vt:lpstr>公的年金</vt:lpstr>
      <vt:lpstr>日本年金機構</vt:lpstr>
      <vt:lpstr>介護・国保・後期高齢特徴仮計算額取込レイアウト</vt:lpstr>
      <vt:lpstr>総括表</vt:lpstr>
      <vt:lpstr>○住パンチ項目</vt:lpstr>
      <vt:lpstr>○住パンチ</vt:lpstr>
      <vt:lpstr>○住パンチ注意点</vt:lpstr>
      <vt:lpstr>○住補記シート</vt:lpstr>
      <vt:lpstr>ワンストップ特例通知</vt:lpstr>
      <vt:lpstr>○住パンチ項目</vt:lpstr>
      <vt:lpstr>○住パンチ注意点</vt:lpstr>
      <vt:lpstr>○住合算時のOPTについて</vt:lpstr>
      <vt:lpstr>○住取り込み_２０２４版</vt:lpstr>
      <vt:lpstr>①退職_配特</vt:lpstr>
      <vt:lpstr>①特親</vt:lpstr>
      <vt:lpstr>②退職_配特</vt:lpstr>
      <vt:lpstr>②特親</vt:lpstr>
      <vt:lpstr>③退職_配特</vt:lpstr>
      <vt:lpstr>③特親</vt:lpstr>
      <vt:lpstr>④退職_配特</vt:lpstr>
      <vt:lpstr>a_チェッカーから判断</vt:lpstr>
      <vt:lpstr>b_AEエラー対象を確認</vt:lpstr>
      <vt:lpstr>c_AAエラー対象を確認</vt:lpstr>
      <vt:lpstr>ヘッダー!Print_Area</vt:lpstr>
      <vt:lpstr>ワンストップ特例通知!Print_Area</vt:lpstr>
      <vt:lpstr>パンチを実施する際での注意点_退職所得を含む配偶者・親族の入力について</vt:lpstr>
      <vt:lpstr>リードコナン様式の補記シート</vt:lpstr>
      <vt:lpstr>ワンストップ特例通知</vt:lpstr>
      <vt:lpstr>給報・年金取り込み_給報エントリー_宛名番号有</vt:lpstr>
      <vt:lpstr>給報・年金取り込み_給報エントリー用</vt:lpstr>
      <vt:lpstr>公的年金等取り込みレイアウト_QhoNho64.Exe用</vt:lpstr>
      <vt:lpstr>磁気ディスク給報・年金取り込みレイアウト_給報エントリー用</vt:lpstr>
      <vt:lpstr>人数を入力する場合について※注意※</vt:lpstr>
      <vt:lpstr>総括表</vt:lpstr>
      <vt:lpstr>退職所得有が含まれるデータの補記方法</vt:lpstr>
      <vt:lpstr>退職所得有りの配偶者特別控除対象について</vt:lpstr>
      <vt:lpstr>退職所得有りの扶養者が19歳以上23歳未満だった場合</vt:lpstr>
      <vt:lpstr>特定親族特別控除について</vt:lpstr>
      <vt:lpstr>日本年金機構取込レイアウト_QhoNho64.Exe用</vt:lpstr>
      <vt:lpstr>年金特徴判定仮計算値データ</vt:lpstr>
      <vt:lpstr>分離条文の記載方法について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2024-11-22T06:46:04Z</dcterms:created>
  <dcterms:modified xsi:type="dcterms:W3CDTF">2025-11-14T04:18:13Z</dcterms:modified>
</cp:coreProperties>
</file>